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dré\Desktop\Universität\Universität\Master\Masterarbeit\gis\locations\"/>
    </mc:Choice>
  </mc:AlternateContent>
  <xr:revisionPtr revIDLastSave="0" documentId="13_ncr:1_{13B7EBB6-1E69-4AB8-B58F-40DD8538A4D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Combined" sheetId="11" r:id="rId1"/>
    <sheet name="amadeus" sheetId="1" r:id="rId2"/>
    <sheet name="austria" sheetId="2" r:id="rId3"/>
    <sheet name="france" sheetId="3" r:id="rId4"/>
    <sheet name="netherlands" sheetId="4" r:id="rId5"/>
    <sheet name="poland" sheetId="5" r:id="rId6"/>
    <sheet name="spain" sheetId="6" r:id="rId7"/>
    <sheet name="uk" sheetId="7" r:id="rId8"/>
    <sheet name="hydrogeneurope" sheetId="8" r:id="rId9"/>
    <sheet name="location" sheetId="9" r:id="rId10"/>
    <sheet name="de_country" sheetId="10" r:id="rId11"/>
  </sheets>
  <definedNames>
    <definedName name="_xlnm._FilterDatabase" localSheetId="0" hidden="1">Combined!$A$1:$I$4192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19" i="11" l="1"/>
  <c r="B1219" i="11"/>
  <c r="B1344" i="11"/>
  <c r="A1344" i="11"/>
  <c r="B1233" i="11"/>
  <c r="A1233" i="11"/>
  <c r="B1475" i="11"/>
  <c r="A1475" i="11"/>
  <c r="B1306" i="11"/>
  <c r="A1306" i="11"/>
  <c r="B3360" i="11"/>
  <c r="A3360" i="11"/>
  <c r="B3358" i="11"/>
  <c r="A3358" i="11"/>
  <c r="B1597" i="11"/>
  <c r="A1597" i="11"/>
  <c r="B1270" i="11"/>
  <c r="A1270" i="11"/>
  <c r="B549" i="11"/>
  <c r="A549" i="11"/>
  <c r="B503" i="11"/>
  <c r="A503" i="11"/>
</calcChain>
</file>

<file path=xl/sharedStrings.xml><?xml version="1.0" encoding="utf-8"?>
<sst xmlns="http://schemas.openxmlformats.org/spreadsheetml/2006/main" count="55496" uniqueCount="16775">
  <si>
    <t>Name des Unternehmens</t>
  </si>
  <si>
    <t>Ort</t>
  </si>
  <si>
    <t>Länderkürzel</t>
  </si>
  <si>
    <t>Anzahl der Mitarbeiter 
Letztes verf. Jahr</t>
  </si>
  <si>
    <t>Adresse</t>
  </si>
  <si>
    <t>Postleitzahl</t>
  </si>
  <si>
    <t>Region</t>
  </si>
  <si>
    <t>Land</t>
  </si>
  <si>
    <t>Latitude</t>
  </si>
  <si>
    <t>Longitude</t>
  </si>
  <si>
    <t>Country</t>
  </si>
  <si>
    <t>SHELL TRADING ROTTERDAM B.V.</t>
  </si>
  <si>
    <t>ROTTERDAM</t>
  </si>
  <si>
    <t>NL</t>
  </si>
  <si>
    <t>n.v.</t>
  </si>
  <si>
    <t>WEENA 505</t>
  </si>
  <si>
    <t>3013 AL</t>
  </si>
  <si>
    <t>Rotterdam</t>
  </si>
  <si>
    <t>Niederlande</t>
  </si>
  <si>
    <t>Netherlands</t>
  </si>
  <si>
    <t>L'AIR LIQUIDE SOCIETE ANONYME POUR L'ETUDE ET L'EXPLOITATION DES PROCEDES GEORGES CLAUDE</t>
  </si>
  <si>
    <t>PARIS</t>
  </si>
  <si>
    <t>FR</t>
  </si>
  <si>
    <t>67778</t>
  </si>
  <si>
    <t>75 QUAI D ORSAY</t>
  </si>
  <si>
    <t>75007</t>
  </si>
  <si>
    <t>Paris</t>
  </si>
  <si>
    <t>Frankreich</t>
  </si>
  <si>
    <t>France</t>
  </si>
  <si>
    <t>ESSO NEDERLAND B.V.</t>
  </si>
  <si>
    <t>BOTLEK ROTTERDAM</t>
  </si>
  <si>
    <t>826</t>
  </si>
  <si>
    <t>BOTLEKWEG 121 HAVENNUMMER</t>
  </si>
  <si>
    <t>3197 KA</t>
  </si>
  <si>
    <t>SEEHG SECURING ENERGY FOR EUROPE HOLDING GMBH</t>
  </si>
  <si>
    <t>BERLIN</t>
  </si>
  <si>
    <t>DE</t>
  </si>
  <si>
    <t>1362</t>
  </si>
  <si>
    <t>MARKGRAFENSTR. 23</t>
  </si>
  <si>
    <t>10117</t>
  </si>
  <si>
    <t>Berlin</t>
  </si>
  <si>
    <t>Deutschland</t>
  </si>
  <si>
    <t>Germany</t>
  </si>
  <si>
    <t>NORSK HYDRO ASA</t>
  </si>
  <si>
    <t>OSLO</t>
  </si>
  <si>
    <t>NO</t>
  </si>
  <si>
    <t>404</t>
  </si>
  <si>
    <t>DRAMMENSVEIEN 264</t>
  </si>
  <si>
    <t>0283</t>
  </si>
  <si>
    <t>Oslo</t>
  </si>
  <si>
    <t>Norwegen</t>
  </si>
  <si>
    <t>Norway</t>
  </si>
  <si>
    <t>SHELL FRANCE</t>
  </si>
  <si>
    <t>PUTEAUX</t>
  </si>
  <si>
    <t>11 13 TOUR PACIFIC, 11 COURS VALMY</t>
  </si>
  <si>
    <t>92800</t>
  </si>
  <si>
    <t>Hauts-de-Seine</t>
  </si>
  <si>
    <t>CHIMET - S.P.A.-</t>
  </si>
  <si>
    <t>CIVITELLA IN VAL DI CHIANA</t>
  </si>
  <si>
    <t>IT</t>
  </si>
  <si>
    <t>149</t>
  </si>
  <si>
    <t>VIA DEI LAGHI 31/33</t>
  </si>
  <si>
    <t>52041</t>
  </si>
  <si>
    <t>Arezzo</t>
  </si>
  <si>
    <t>Italien</t>
  </si>
  <si>
    <t>Italy</t>
  </si>
  <si>
    <t>DOW DEUTSCHLAND ANLAGENGESELLSCHAFT MBH</t>
  </si>
  <si>
    <t>STADE</t>
  </si>
  <si>
    <t>10</t>
  </si>
  <si>
    <t>BÜTZFLETHER SAND</t>
  </si>
  <si>
    <t>21683</t>
  </si>
  <si>
    <t>Stade</t>
  </si>
  <si>
    <t>ARKEMA FRANCE</t>
  </si>
  <si>
    <t>COLOMBES</t>
  </si>
  <si>
    <t>5601</t>
  </si>
  <si>
    <t>420 RUE D ESTIENNE D ORVES</t>
  </si>
  <si>
    <t>92700</t>
  </si>
  <si>
    <t>AIR LIQUIDE INDUSTRIEGASE GMBH &amp; CO. KG</t>
  </si>
  <si>
    <t>DÜSSELDORF</t>
  </si>
  <si>
    <t>4389</t>
  </si>
  <si>
    <t>HANS-BÖCKLER-STR.</t>
  </si>
  <si>
    <t>40476</t>
  </si>
  <si>
    <t>Düsseldorf</t>
  </si>
  <si>
    <t>NOBIAN HOLDING B.V.</t>
  </si>
  <si>
    <t>AMERSFOORT</t>
  </si>
  <si>
    <t>1505</t>
  </si>
  <si>
    <t>VAN ASCH VAN WIJCKSTRAAT 53</t>
  </si>
  <si>
    <t>3811 LP</t>
  </si>
  <si>
    <t>Amersfoort</t>
  </si>
  <si>
    <t>TECHNIP ENERGIES FRANCE</t>
  </si>
  <si>
    <t>NANTERRE</t>
  </si>
  <si>
    <t>2524</t>
  </si>
  <si>
    <t>IMMEUBLE ORIGINE, 2126 BOULEVARD DE LA DEFENSE</t>
  </si>
  <si>
    <t>92000</t>
  </si>
  <si>
    <t>YARA SLUISKIL B.V.</t>
  </si>
  <si>
    <t>SLUISKIL</t>
  </si>
  <si>
    <t>705</t>
  </si>
  <si>
    <t>INDUSTRIEWEG 10</t>
  </si>
  <si>
    <t>4541 HJ</t>
  </si>
  <si>
    <t>Terneuzen</t>
  </si>
  <si>
    <t>GRUPA AZOTY ZAKŁADY AZOTOWE PUŁAWY S.A.</t>
  </si>
  <si>
    <t>PUŁAWY</t>
  </si>
  <si>
    <t>PL</t>
  </si>
  <si>
    <t>4744</t>
  </si>
  <si>
    <t>ALEJA TYSIĄCLECIA PAŃSTWA POLSKIEGO 13</t>
  </si>
  <si>
    <t>24-110</t>
  </si>
  <si>
    <t>Puławski</t>
  </si>
  <si>
    <t>Polen</t>
  </si>
  <si>
    <t>Poland</t>
  </si>
  <si>
    <t>AIR LIQUIDE FRANCE INDUSTRIE</t>
  </si>
  <si>
    <t>2386</t>
  </si>
  <si>
    <t>6 RUE COGNACQ JAY</t>
  </si>
  <si>
    <t>INEOS KÖLN GMBH</t>
  </si>
  <si>
    <t>KÖLN</t>
  </si>
  <si>
    <t>15</t>
  </si>
  <si>
    <t>ALTE STR. 201</t>
  </si>
  <si>
    <t>50769</t>
  </si>
  <si>
    <t>Köln</t>
  </si>
  <si>
    <t>SOL S.P.A.</t>
  </si>
  <si>
    <t>MONZA</t>
  </si>
  <si>
    <t>5426</t>
  </si>
  <si>
    <t>VIA GEROLAMO BORGAZZI 27</t>
  </si>
  <si>
    <t>20900</t>
  </si>
  <si>
    <t>Monza e della Brianza</t>
  </si>
  <si>
    <t>SHELL AUSTRIA GESELLSCHAFT M.B.H.</t>
  </si>
  <si>
    <t>WIEN</t>
  </si>
  <si>
    <t>AT</t>
  </si>
  <si>
    <t>86</t>
  </si>
  <si>
    <t>TECH GATE DONAU-CITY-STRAßE 1</t>
  </si>
  <si>
    <t>1220</t>
  </si>
  <si>
    <t>Wien</t>
  </si>
  <si>
    <t>Österreich</t>
  </si>
  <si>
    <t>Austria</t>
  </si>
  <si>
    <t>AIR LIQUIDE INDUSTRIE B.V.</t>
  </si>
  <si>
    <t>176</t>
  </si>
  <si>
    <t>WEENA 312</t>
  </si>
  <si>
    <t>3012 NJ</t>
  </si>
  <si>
    <t>NOBIAN COÖPERATIEF U.A.</t>
  </si>
  <si>
    <t>SHELL INTERNATIONAL B.V.</t>
  </si>
  <si>
    <t>'S-GRAVENHAGE</t>
  </si>
  <si>
    <t>797</t>
  </si>
  <si>
    <t>CAREL VAN BYLANDTLAAN 30</t>
  </si>
  <si>
    <t>2596 HR</t>
  </si>
  <si>
    <t>S Gravenhage</t>
  </si>
  <si>
    <t>SHELL ERDGAS BETEILIGUNGSGESELLSCHAFT MBH</t>
  </si>
  <si>
    <t>HAMBURG</t>
  </si>
  <si>
    <t>3</t>
  </si>
  <si>
    <t>SUHRENKAMP 71-77</t>
  </si>
  <si>
    <t>22335</t>
  </si>
  <si>
    <t>Hamburg, Freie und Hansestadt</t>
  </si>
  <si>
    <t>HYDRO ENERGI AS</t>
  </si>
  <si>
    <t>3511</t>
  </si>
  <si>
    <t>312</t>
  </si>
  <si>
    <t>VÆKERØ DRAMMENSVEIEN 264</t>
  </si>
  <si>
    <t>CAMPA IBERIA SOCIEDAD ANONIMA</t>
  </si>
  <si>
    <t>BARCELONA</t>
  </si>
  <si>
    <t>ES</t>
  </si>
  <si>
    <t>14</t>
  </si>
  <si>
    <t>CALLE VIA LAIETANA, 47 P. 3 PTA. 1</t>
  </si>
  <si>
    <t>08003</t>
  </si>
  <si>
    <t>Barcelona</t>
  </si>
  <si>
    <t>Spanien</t>
  </si>
  <si>
    <t>Spain</t>
  </si>
  <si>
    <t>SERICA ENERGY (UK) LIMITED</t>
  </si>
  <si>
    <t>LONDON</t>
  </si>
  <si>
    <t>GB</t>
  </si>
  <si>
    <t>FIRST FLOOR 48 GEORGE STREET</t>
  </si>
  <si>
    <t>W1U 7DY</t>
  </si>
  <si>
    <t>London W1U</t>
  </si>
  <si>
    <t>Vereinigtes Königreich</t>
  </si>
  <si>
    <t>United Kingdom</t>
  </si>
  <si>
    <t>AIR PRODUCTS IBERICA S.L.</t>
  </si>
  <si>
    <t>CORNELLA DE LLOBREGAT</t>
  </si>
  <si>
    <t>2364</t>
  </si>
  <si>
    <t>AVENIDA FAMA, 1</t>
  </si>
  <si>
    <t>08940</t>
  </si>
  <si>
    <t>VOSS HOLDING GMBH + CO. KG</t>
  </si>
  <si>
    <t>WIPPERFÜRTH</t>
  </si>
  <si>
    <t>7010</t>
  </si>
  <si>
    <t>6307</t>
  </si>
  <si>
    <t>LEIERSMÜHLE</t>
  </si>
  <si>
    <t>51688</t>
  </si>
  <si>
    <t>Oberbergischer Kreis</t>
  </si>
  <si>
    <t>АКЦИОНЕРНОЕ ОБЩЕСТВО ТРАНСНЕФТЬ-ПРИВОЛГА</t>
  </si>
  <si>
    <t>САМАРА</t>
  </si>
  <si>
    <t>RU</t>
  </si>
  <si>
    <t>УЛ. ЛЕНИНСКАЯ Д.100</t>
  </si>
  <si>
    <t>443020</t>
  </si>
  <si>
    <t>Самарская область</t>
  </si>
  <si>
    <t>Russische Föderation</t>
  </si>
  <si>
    <t>Russia</t>
  </si>
  <si>
    <t>AIR LIQUIDE ITALIA PRODUZIONE SRL</t>
  </si>
  <si>
    <t>MILANO</t>
  </si>
  <si>
    <t>234</t>
  </si>
  <si>
    <t>VIA BISCEGLIE 66</t>
  </si>
  <si>
    <t>20152</t>
  </si>
  <si>
    <t>Milano</t>
  </si>
  <si>
    <t>CG CHEMIKALIEN GMBH &amp; CO. HOLDING KG</t>
  </si>
  <si>
    <t>LAATZEN</t>
  </si>
  <si>
    <t>821</t>
  </si>
  <si>
    <t>ULMER STR. 1</t>
  </si>
  <si>
    <t>30880</t>
  </si>
  <si>
    <t>Hannover</t>
  </si>
  <si>
    <t>SHELL INTERNATIONAL LIMITED</t>
  </si>
  <si>
    <t>943</t>
  </si>
  <si>
    <t>SHELL CENTRE</t>
  </si>
  <si>
    <t>SE1 7NA</t>
  </si>
  <si>
    <t>London SE1</t>
  </si>
  <si>
    <t>ANQORE TOPCO B.V.</t>
  </si>
  <si>
    <t>URMOND</t>
  </si>
  <si>
    <t>158</t>
  </si>
  <si>
    <t>MAURITSLAAN 49</t>
  </si>
  <si>
    <t>6129 EL</t>
  </si>
  <si>
    <t>Stein</t>
  </si>
  <si>
    <t>NOURYON PULP AND PERFORMANCE CHEMICALS AB</t>
  </si>
  <si>
    <t>GÖTEBORG</t>
  </si>
  <si>
    <t>SE</t>
  </si>
  <si>
    <t>718</t>
  </si>
  <si>
    <t>BOX 47067</t>
  </si>
  <si>
    <t>402 58</t>
  </si>
  <si>
    <t>Västra Götaland</t>
  </si>
  <si>
    <t>Schweden</t>
  </si>
  <si>
    <t>Sweden</t>
  </si>
  <si>
    <t>INOVYN CHLORVINYLS LIMITED</t>
  </si>
  <si>
    <t>RUNCORN</t>
  </si>
  <si>
    <t>609</t>
  </si>
  <si>
    <t>BANKES LANE OFFICE BANKES LANE</t>
  </si>
  <si>
    <t>WA7 4EL</t>
  </si>
  <si>
    <t>Runcorn</t>
  </si>
  <si>
    <t>VAISALA OYJ</t>
  </si>
  <si>
    <t>VANTAA</t>
  </si>
  <si>
    <t>FI</t>
  </si>
  <si>
    <t>2327</t>
  </si>
  <si>
    <t>VANHA NURMIJÄRVENTIE 21</t>
  </si>
  <si>
    <t>01670</t>
  </si>
  <si>
    <t>Uusimaa</t>
  </si>
  <si>
    <t>Finnland</t>
  </si>
  <si>
    <t>Finland</t>
  </si>
  <si>
    <t>TREIBACHER INDUSTRIE AG</t>
  </si>
  <si>
    <t>ALTHOFEN</t>
  </si>
  <si>
    <t>650</t>
  </si>
  <si>
    <t>AUER-VON-WELSBACH-STRAßE 1</t>
  </si>
  <si>
    <t>9330</t>
  </si>
  <si>
    <t>Kärnten</t>
  </si>
  <si>
    <t>KT - KINETICS TECHNOLOGY S.P.A. IN BREVE KT S.P.A</t>
  </si>
  <si>
    <t>ROMA</t>
  </si>
  <si>
    <t>729</t>
  </si>
  <si>
    <t>VLE CASTELLO DELLA MAGLIANA 27</t>
  </si>
  <si>
    <t>00148</t>
  </si>
  <si>
    <t>Roma</t>
  </si>
  <si>
    <t>ASCEND PERFORMANCE MATERIALS EUROPEAN LIMITED</t>
  </si>
  <si>
    <t>ALTRINCHAM</t>
  </si>
  <si>
    <t>3RD FLOOR, 1 ASHLEY ROAD</t>
  </si>
  <si>
    <t>WA14 2DT</t>
  </si>
  <si>
    <t>Altrincham</t>
  </si>
  <si>
    <t>ORSTED HORNSEA 1 HOLDINGS LIMITED</t>
  </si>
  <si>
    <t>5 HOWICK PLACE</t>
  </si>
  <si>
    <t>SW1P 1WG</t>
  </si>
  <si>
    <t>London SW1P</t>
  </si>
  <si>
    <t>HEXAGON COMPOSITES ASA</t>
  </si>
  <si>
    <t>ÅLESUND</t>
  </si>
  <si>
    <t>KORSEGATA 4B</t>
  </si>
  <si>
    <t>6002</t>
  </si>
  <si>
    <t>Ålesund</t>
  </si>
  <si>
    <t>SAPIO PRODUZIONE IDROGENO OSSIGENO SRL</t>
  </si>
  <si>
    <t>632</t>
  </si>
  <si>
    <t>VIA SAN MAURILIO 13</t>
  </si>
  <si>
    <t>20123</t>
  </si>
  <si>
    <t>SCOTTISHPOWER ENERGY RETAIL LIMITED</t>
  </si>
  <si>
    <t>GLASGOW</t>
  </si>
  <si>
    <t>1157</t>
  </si>
  <si>
    <t>320 ST. VINCENT STREET</t>
  </si>
  <si>
    <t>G2   5AD</t>
  </si>
  <si>
    <t>Glasgow</t>
  </si>
  <si>
    <t>ШЕЛ БЪЛГАРИЯ</t>
  </si>
  <si>
    <t>СОФИЯ</t>
  </si>
  <si>
    <t>BG</t>
  </si>
  <si>
    <t>61</t>
  </si>
  <si>
    <t>СЕРДИКА ОФИСИ, БУЛ. СИТНЯКОВО 48, ЕТ. 8</t>
  </si>
  <si>
    <t>София - град</t>
  </si>
  <si>
    <t>Bulgarien</t>
  </si>
  <si>
    <t>Bulgaria</t>
  </si>
  <si>
    <t>FRIEDRICH VORWERK GROUP SE</t>
  </si>
  <si>
    <t>TOSTEDT</t>
  </si>
  <si>
    <t>1644</t>
  </si>
  <si>
    <t>HARBURGER STR. 19</t>
  </si>
  <si>
    <t>21255</t>
  </si>
  <si>
    <t>Harburg</t>
  </si>
  <si>
    <t>SOLVAY QUIMICA SLU</t>
  </si>
  <si>
    <t>TORRELAVEGA</t>
  </si>
  <si>
    <t>378</t>
  </si>
  <si>
    <t>SOLVAY</t>
  </si>
  <si>
    <t>AVENIDA ALBERTO I, S/N</t>
  </si>
  <si>
    <t>39300</t>
  </si>
  <si>
    <t>Cantabria</t>
  </si>
  <si>
    <t>AIR LIQUIDE IBERICA DE GASES, SL UNIPERSONAL</t>
  </si>
  <si>
    <t>MADRID</t>
  </si>
  <si>
    <t>133</t>
  </si>
  <si>
    <t>CALLE AGUSTIN DE FOXA, 4 PLANTA 4</t>
  </si>
  <si>
    <t>28036</t>
  </si>
  <si>
    <t>Madrid</t>
  </si>
  <si>
    <t>AIR LIQUIDE HYDROGENE</t>
  </si>
  <si>
    <t>WOOD ITALIANA S.R.L.</t>
  </si>
  <si>
    <t>CORSICO</t>
  </si>
  <si>
    <t>983</t>
  </si>
  <si>
    <t>VIA SEBASTIANO CABOTO 15</t>
  </si>
  <si>
    <t>20094</t>
  </si>
  <si>
    <t>ARKEMA GMBH</t>
  </si>
  <si>
    <t>395</t>
  </si>
  <si>
    <t>TERSTEEGENSTR. 28</t>
  </si>
  <si>
    <t>40474</t>
  </si>
  <si>
    <t>НЕОХИМ</t>
  </si>
  <si>
    <t>ДИМИТРОВГРАД</t>
  </si>
  <si>
    <t>716</t>
  </si>
  <si>
    <t>УЛ. ХИМКОМБИНАТСКА ИЗТОЧНА ИНДУСТРИАЛНА ЗОНА</t>
  </si>
  <si>
    <t>6403</t>
  </si>
  <si>
    <t>Хасково</t>
  </si>
  <si>
    <t>AIR LIQUIDE GLOBAL E&amp;C SOLUTIONS FRANCE</t>
  </si>
  <si>
    <t>544</t>
  </si>
  <si>
    <t>SABIC UK PETROCHEMICALS LIMITED</t>
  </si>
  <si>
    <t>REDCAR</t>
  </si>
  <si>
    <t>383</t>
  </si>
  <si>
    <t>WILTON</t>
  </si>
  <si>
    <t>TS10 4RF</t>
  </si>
  <si>
    <t>Redcar</t>
  </si>
  <si>
    <t>LINDE SVERIGE AB</t>
  </si>
  <si>
    <t>SOLNA</t>
  </si>
  <si>
    <t>626</t>
  </si>
  <si>
    <t>RÄTTARVÄGEN 3</t>
  </si>
  <si>
    <t>169 68</t>
  </si>
  <si>
    <t>Stockholm</t>
  </si>
  <si>
    <t>AKKIM KIMYA SANAYI VE TICARET ANONIM SIRKETI</t>
  </si>
  <si>
    <t>BEYOGLU</t>
  </si>
  <si>
    <t>TR</t>
  </si>
  <si>
    <t>AK HANI APARTMANI, MIRALAY SEFIKBEY SOKAK NO:15-2, GÜMÜSSUYU MAHALLESI</t>
  </si>
  <si>
    <t>34437</t>
  </si>
  <si>
    <t>Istanbul</t>
  </si>
  <si>
    <t>Türkei</t>
  </si>
  <si>
    <t>Turkey</t>
  </si>
  <si>
    <t>SOLVAY OPERATIONS FRANCE</t>
  </si>
  <si>
    <t>LYON</t>
  </si>
  <si>
    <t>9 RUE DES CUIRASSIERS</t>
  </si>
  <si>
    <t>69003</t>
  </si>
  <si>
    <t>Rhône</t>
  </si>
  <si>
    <t>NHOA</t>
  </si>
  <si>
    <t>542</t>
  </si>
  <si>
    <t>28 RUE DE LONDRES</t>
  </si>
  <si>
    <t>75009</t>
  </si>
  <si>
    <t>AL AIR LIQUIDE ESPAÑA, SA</t>
  </si>
  <si>
    <t>452</t>
  </si>
  <si>
    <t>NIPPON GASES INDUSTRIAL S.R.L.</t>
  </si>
  <si>
    <t>212</t>
  </si>
  <si>
    <t>VIA BENIGNO CRESPI 19</t>
  </si>
  <si>
    <t>20159</t>
  </si>
  <si>
    <t>LINDE GAS GMBH</t>
  </si>
  <si>
    <t>STADL-PAURA</t>
  </si>
  <si>
    <t>320</t>
  </si>
  <si>
    <t>CARL-VON-LINDE-PLATZ 1</t>
  </si>
  <si>
    <t>4651</t>
  </si>
  <si>
    <t>Oberösterreich</t>
  </si>
  <si>
    <t>EXIDE TECHNOLOGIES SAS</t>
  </si>
  <si>
    <t>GENNEVILLIERS</t>
  </si>
  <si>
    <t>455</t>
  </si>
  <si>
    <t>5 ALLEE DES PIERRES MAYETTES</t>
  </si>
  <si>
    <t>92230</t>
  </si>
  <si>
    <t>GASUM CLEAN GAS SOLUTIONS AB</t>
  </si>
  <si>
    <t>LINKÖPING</t>
  </si>
  <si>
    <t>C/O GASUM AB, GJUTERIGATAN 5</t>
  </si>
  <si>
    <t>582 73</t>
  </si>
  <si>
    <t>Östergötland</t>
  </si>
  <si>
    <t>RAINOLDI S.P.A.</t>
  </si>
  <si>
    <t>LEVATE</t>
  </si>
  <si>
    <t>46</t>
  </si>
  <si>
    <t>VIA SAN CARLO BORROMEO 36</t>
  </si>
  <si>
    <t>24040</t>
  </si>
  <si>
    <t>Bergamo</t>
  </si>
  <si>
    <t>CIECH SODA DEUTSCHLAND GMBH &amp; CO. KG</t>
  </si>
  <si>
    <t>STAßFURT</t>
  </si>
  <si>
    <t>333</t>
  </si>
  <si>
    <t>AN DER LÖDERBURGER BAHN</t>
  </si>
  <si>
    <t>39418</t>
  </si>
  <si>
    <t>Salzlandkreis</t>
  </si>
  <si>
    <t>SOL GAS PRIMARI S.R.L.</t>
  </si>
  <si>
    <t>60</t>
  </si>
  <si>
    <t>AIR PRODUCTS</t>
  </si>
  <si>
    <t>AUBERVILLIERS</t>
  </si>
  <si>
    <t>BAT 221 PARC DES PORTES PARIS BAT 270, 45 AVENUE VICTOR HUGO</t>
  </si>
  <si>
    <t>93300</t>
  </si>
  <si>
    <t>Seine-Saint-Denis</t>
  </si>
  <si>
    <t>AIR LIQUIDE UK LIMITED</t>
  </si>
  <si>
    <t>BIRMINGHAM</t>
  </si>
  <si>
    <t>347</t>
  </si>
  <si>
    <t>STATION ROAD, COLESHILL</t>
  </si>
  <si>
    <t>B46 1JY</t>
  </si>
  <si>
    <t>Birmingham</t>
  </si>
  <si>
    <t>BIOENERGIE DU SUD-OUEST</t>
  </si>
  <si>
    <t>MONT</t>
  </si>
  <si>
    <t>65</t>
  </si>
  <si>
    <t>ROCADE SUD D ARANCE</t>
  </si>
  <si>
    <t>64300</t>
  </si>
  <si>
    <t>Pyrénées-Atlantiques</t>
  </si>
  <si>
    <t>JRS PHARMA GMBH &amp; CO. KG</t>
  </si>
  <si>
    <t>ROSENBERG</t>
  </si>
  <si>
    <t>38</t>
  </si>
  <si>
    <t>HOLZMÜHLE</t>
  </si>
  <si>
    <t>73494</t>
  </si>
  <si>
    <t>Ostalbkreis</t>
  </si>
  <si>
    <t>АКЦИОНЕРНОЕ ОБЩЕСТВО ТАТЕХ</t>
  </si>
  <si>
    <t>АЛЬМЕТЬЕВСК</t>
  </si>
  <si>
    <t>139</t>
  </si>
  <si>
    <t>УЛ. МАЯКОВСКОГО Д.116</t>
  </si>
  <si>
    <t>423450</t>
  </si>
  <si>
    <t>Республика Татарстан (Татарстан)</t>
  </si>
  <si>
    <t>SAPIO LIFE SRL</t>
  </si>
  <si>
    <t>157</t>
  </si>
  <si>
    <t>VIA SILVIO PELLICO 48</t>
  </si>
  <si>
    <t>LINDE GAS ESPAÑA SOCIEDAD ANONIMA.</t>
  </si>
  <si>
    <t>PUÇOL</t>
  </si>
  <si>
    <t>325</t>
  </si>
  <si>
    <t>CAMINO LIRIA, S/N APARTADO DE CORREOS, 25</t>
  </si>
  <si>
    <t>46530</t>
  </si>
  <si>
    <t>Valencia</t>
  </si>
  <si>
    <t>CERES ENERGY LIMITED</t>
  </si>
  <si>
    <t>HEXHAM</t>
  </si>
  <si>
    <t>17</t>
  </si>
  <si>
    <t>THE OLD GRAMMAR SCHOOL HALLGATE</t>
  </si>
  <si>
    <t>NE46 1XD</t>
  </si>
  <si>
    <t>Hexham</t>
  </si>
  <si>
    <t>ЛУКОЙЛ-ИНЖИНИРИНГ</t>
  </si>
  <si>
    <t>МОСКВА</t>
  </si>
  <si>
    <t>Б-Р ПОКРОВСКИЙ Д. 3, СТР. 1</t>
  </si>
  <si>
    <t>109028</t>
  </si>
  <si>
    <t>г.Москва</t>
  </si>
  <si>
    <t>AIR PRODUCTS SP. Z O.O.</t>
  </si>
  <si>
    <t>WARSZAWA</t>
  </si>
  <si>
    <t>570</t>
  </si>
  <si>
    <t>KOMITETU OBRONY ROBOTNIKÓW 48</t>
  </si>
  <si>
    <t>02-146</t>
  </si>
  <si>
    <t>Warszawa</t>
  </si>
  <si>
    <t>WESTENERGIE NETZSERVICE GMBH</t>
  </si>
  <si>
    <t>DORTMUND</t>
  </si>
  <si>
    <t>105</t>
  </si>
  <si>
    <t>FLORIANSTR. 15- 21</t>
  </si>
  <si>
    <t>44139</t>
  </si>
  <si>
    <t>Dortmund</t>
  </si>
  <si>
    <t>T.EN NETHERLANDS B.V.</t>
  </si>
  <si>
    <t>ZOETERMEER</t>
  </si>
  <si>
    <t>283</t>
  </si>
  <si>
    <t>AFRIKAWEG 30</t>
  </si>
  <si>
    <t>2713 AW</t>
  </si>
  <si>
    <t>Zoetermeer</t>
  </si>
  <si>
    <t>OCI METHANOL MARKETING B.V.</t>
  </si>
  <si>
    <t>AMSTERDAM</t>
  </si>
  <si>
    <t>19</t>
  </si>
  <si>
    <t>WILLEMSPARKWEG 193</t>
  </si>
  <si>
    <t>1071 HA</t>
  </si>
  <si>
    <t>Amsterdam</t>
  </si>
  <si>
    <t>VESKIM KIMYEVI MADDE ITHALAT IHRACAT ANONIM SIRKETI</t>
  </si>
  <si>
    <t>SARIYER</t>
  </si>
  <si>
    <t>PARK PLAZA KAT:20 MASLAK, ESKI BÜYÜKDERE CADDESI, RESITPASA MAHALLESI</t>
  </si>
  <si>
    <t>34467</t>
  </si>
  <si>
    <t>CYTEC INDUSTRIES B.V.</t>
  </si>
  <si>
    <t>WEENA 505 KAMER 30.10</t>
  </si>
  <si>
    <t>AIREDALE CHEMICAL COMPANY LIMITED</t>
  </si>
  <si>
    <t>KEIGHLEY</t>
  </si>
  <si>
    <t>116</t>
  </si>
  <si>
    <t>AIREDALE MILLS, SKIPTON ROAD, CROSS HILLS</t>
  </si>
  <si>
    <t>BD20 7BX</t>
  </si>
  <si>
    <t>Keighley</t>
  </si>
  <si>
    <t>LINDE GAZ POLSKA SP. Z O.O.</t>
  </si>
  <si>
    <t>KRAKÓW</t>
  </si>
  <si>
    <t>365</t>
  </si>
  <si>
    <t>PROF. MICHAŁA ŻYCZKOWSKIEGO 17</t>
  </si>
  <si>
    <t>31-864</t>
  </si>
  <si>
    <t>Kraków</t>
  </si>
  <si>
    <t>SCHMIDT-CLEMENS SPAIN SAU</t>
  </si>
  <si>
    <t>MURIETA</t>
  </si>
  <si>
    <t>222</t>
  </si>
  <si>
    <t>CALLE POLIGONO INDUSTRIAL, 2</t>
  </si>
  <si>
    <t>31280</t>
  </si>
  <si>
    <t>Navarra</t>
  </si>
  <si>
    <t>INEOS SALES NORGE AS</t>
  </si>
  <si>
    <t>STATHELLE</t>
  </si>
  <si>
    <t>0</t>
  </si>
  <si>
    <t>ASDALSTRAND 291</t>
  </si>
  <si>
    <t>3962</t>
  </si>
  <si>
    <t>Bamble</t>
  </si>
  <si>
    <t>АКЦИОНЕРНОЕ ОБЩЕСТВО КРЫМСКИЙ СОДОВЫЙ ЗАВОД</t>
  </si>
  <si>
    <t>КРАСНОПЕРЕКОПСК</t>
  </si>
  <si>
    <t>UA</t>
  </si>
  <si>
    <t>2601</t>
  </si>
  <si>
    <t>УЛ. ПРОЕКТНАЯ Д. 1</t>
  </si>
  <si>
    <t>296002</t>
  </si>
  <si>
    <t>КРЫМ АР</t>
  </si>
  <si>
    <t>Ukraine</t>
  </si>
  <si>
    <t>SHELL GLOBAL SOLUTIONS (DEUTSCHLAND) GMBH</t>
  </si>
  <si>
    <t>247</t>
  </si>
  <si>
    <t>HOHE-SCHAAR-STR. 36</t>
  </si>
  <si>
    <t>21107</t>
  </si>
  <si>
    <t>CCB HOLDING AS</t>
  </si>
  <si>
    <t>ÅGOTNES</t>
  </si>
  <si>
    <t>TRANESVEGEN 22</t>
  </si>
  <si>
    <t>5347</t>
  </si>
  <si>
    <t>Øygarden</t>
  </si>
  <si>
    <t>SOLIGON S.P.A.</t>
  </si>
  <si>
    <t>SANTA LUCIA DI PIAVE</t>
  </si>
  <si>
    <t>23</t>
  </si>
  <si>
    <t>VIA FORESTO SUD 19</t>
  </si>
  <si>
    <t>31025</t>
  </si>
  <si>
    <t>Treviso</t>
  </si>
  <si>
    <t>PISCINES DESJOYAUX SA</t>
  </si>
  <si>
    <t>LA FOUILLOUSE</t>
  </si>
  <si>
    <t>324</t>
  </si>
  <si>
    <t>42 AVENUE BENOIT FOURNEYRON</t>
  </si>
  <si>
    <t>42480</t>
  </si>
  <si>
    <t>Loire</t>
  </si>
  <si>
    <t>JOHNSON MATTHEY CHEMICALS GMBH</t>
  </si>
  <si>
    <t>EMMERICH</t>
  </si>
  <si>
    <t>195</t>
  </si>
  <si>
    <t>WARDSTR. 17</t>
  </si>
  <si>
    <t>46446</t>
  </si>
  <si>
    <t>Kleve</t>
  </si>
  <si>
    <t>ГАЗПРОМ МЕЖРЕГИОНГАЗ ОРЁЛ</t>
  </si>
  <si>
    <t>ОРЕЛ</t>
  </si>
  <si>
    <t>186</t>
  </si>
  <si>
    <t>УЛ ЛЕНИНА Д.30</t>
  </si>
  <si>
    <t>302028</t>
  </si>
  <si>
    <t>Орловская область</t>
  </si>
  <si>
    <t>AIR PRODUCTS HOLDINGS GMBH</t>
  </si>
  <si>
    <t>HATTINGEN</t>
  </si>
  <si>
    <t>184</t>
  </si>
  <si>
    <t>HÜTTENSTR.</t>
  </si>
  <si>
    <t>45527</t>
  </si>
  <si>
    <t>Ennepe-Ruhr</t>
  </si>
  <si>
    <t>QUAKER HOUGHTON B.V.</t>
  </si>
  <si>
    <t>UITHOORN</t>
  </si>
  <si>
    <t>181</t>
  </si>
  <si>
    <t>INDUSTRIEWEG 7</t>
  </si>
  <si>
    <t>1422 AH</t>
  </si>
  <si>
    <t>Uithoorn</t>
  </si>
  <si>
    <t>PETROLVALVES S.P.A.</t>
  </si>
  <si>
    <t>554</t>
  </si>
  <si>
    <t>VLE LUIGI MAJNO 17/A</t>
  </si>
  <si>
    <t>20122</t>
  </si>
  <si>
    <t>STICHTING NUCLEAR RESEARCH AND CONSULTANCY GROUP</t>
  </si>
  <si>
    <t>PETTEN</t>
  </si>
  <si>
    <t>657</t>
  </si>
  <si>
    <t>WESTERDUINWEG 3 32</t>
  </si>
  <si>
    <t>1755 LE</t>
  </si>
  <si>
    <t>Schagen</t>
  </si>
  <si>
    <t>HARSCO METALS GROUP LIMITED</t>
  </si>
  <si>
    <t>LEATHERHEAD</t>
  </si>
  <si>
    <t>494</t>
  </si>
  <si>
    <t>HARSCO HOUSE, REGENT PARK, 297-299 KINGSTON ROAD</t>
  </si>
  <si>
    <t>KT22 7SG</t>
  </si>
  <si>
    <t>Leatherhead</t>
  </si>
  <si>
    <t>BIOGEEN GMBH</t>
  </si>
  <si>
    <t>MÜNSTER</t>
  </si>
  <si>
    <t>AM MITTELHAFEN 10</t>
  </si>
  <si>
    <t>48155</t>
  </si>
  <si>
    <t>Münster</t>
  </si>
  <si>
    <t>PIPELIFE SVERIGE AKTIEBOLAG</t>
  </si>
  <si>
    <t>LJUNG</t>
  </si>
  <si>
    <t>260</t>
  </si>
  <si>
    <t>INDUSTRIVÄGEN 1</t>
  </si>
  <si>
    <t>524 41</t>
  </si>
  <si>
    <t>EVOLVIENT CAPITAL LIMITED</t>
  </si>
  <si>
    <t>1 POULTRY</t>
  </si>
  <si>
    <t>EC2R 8EJ</t>
  </si>
  <si>
    <t>London EC2R</t>
  </si>
  <si>
    <t>SHELL CATALYSTS &amp; TECHNOLOGIES LEUNA GMBH</t>
  </si>
  <si>
    <t>LEUNA</t>
  </si>
  <si>
    <t>141</t>
  </si>
  <si>
    <t>AM HAUPTTOR</t>
  </si>
  <si>
    <t>06237</t>
  </si>
  <si>
    <t>Saalekreis</t>
  </si>
  <si>
    <t>MORGAN LOVELL PLC</t>
  </si>
  <si>
    <t>160</t>
  </si>
  <si>
    <t>KENT HOUSE, 14-17 MARKET PLACE</t>
  </si>
  <si>
    <t>W1W 8AJ</t>
  </si>
  <si>
    <t>London W1W</t>
  </si>
  <si>
    <t>HPL MOTORS GROUP LIMITED</t>
  </si>
  <si>
    <t>OLDHAM</t>
  </si>
  <si>
    <t>129</t>
  </si>
  <si>
    <t>396 MANCHESTER ROAD</t>
  </si>
  <si>
    <t>OL9 7PQ</t>
  </si>
  <si>
    <t>Oldham</t>
  </si>
  <si>
    <t>MESSER POLSKA SP. Z O.O.</t>
  </si>
  <si>
    <t>CHORZÓW</t>
  </si>
  <si>
    <t>MESSER INDUSTRIE GMBH</t>
  </si>
  <si>
    <t>MACIEJKOWICKA 30</t>
  </si>
  <si>
    <t>41-503</t>
  </si>
  <si>
    <t>Chorzów</t>
  </si>
  <si>
    <t>FABER INDUSTRIE S.P.A.</t>
  </si>
  <si>
    <t>CIVIDALE DEL FRIULI</t>
  </si>
  <si>
    <t>425</t>
  </si>
  <si>
    <t>VIA DELL'INDUSTRIA 64</t>
  </si>
  <si>
    <t>33043</t>
  </si>
  <si>
    <t>Udine</t>
  </si>
  <si>
    <t>ALTAIR CHEMICAL S.R.L.</t>
  </si>
  <si>
    <t>VOLTERRA</t>
  </si>
  <si>
    <t>87</t>
  </si>
  <si>
    <t>VIA MOIE VECCHIE 13</t>
  </si>
  <si>
    <t>56048</t>
  </si>
  <si>
    <t>Pisa</t>
  </si>
  <si>
    <t>ФОСАГРО-СТАВРОПОЛЬ</t>
  </si>
  <si>
    <t>СТАВРОПОЛЬ</t>
  </si>
  <si>
    <t>66</t>
  </si>
  <si>
    <t>УЛ. ЛЕРМОНТОВА Д.189/1</t>
  </si>
  <si>
    <t>355000</t>
  </si>
  <si>
    <t>Ставропольский край</t>
  </si>
  <si>
    <t>AIR PRODUCTS IRELAND LIMITED</t>
  </si>
  <si>
    <t>DUBLIN</t>
  </si>
  <si>
    <t>IE</t>
  </si>
  <si>
    <t>43</t>
  </si>
  <si>
    <t>UNIT 950, WESTERN INDUSTRIAL EST, KILLEEN ROAD, DUBLIN 12</t>
  </si>
  <si>
    <t>D12 XP58</t>
  </si>
  <si>
    <t>Dublin</t>
  </si>
  <si>
    <t>Irland</t>
  </si>
  <si>
    <t>Ireland</t>
  </si>
  <si>
    <t>NIPPON GASES NORGE AS</t>
  </si>
  <si>
    <t>202</t>
  </si>
  <si>
    <t>RINGNESVEIEN 50</t>
  </si>
  <si>
    <t>0978</t>
  </si>
  <si>
    <t>SHELL CHEMICALS U.K. LIMITED</t>
  </si>
  <si>
    <t>SHELL CENTRE, YORK ROAD</t>
  </si>
  <si>
    <t>АКЦИОНЕРНОЕ ОБЩЕСТВО КРИОГЕННОГО МАШИНОСТРОЕНИЯ</t>
  </si>
  <si>
    <t>БАЛАШИХА</t>
  </si>
  <si>
    <t>1266</t>
  </si>
  <si>
    <t>ПР-КТ ЛЕНИНА Д.67</t>
  </si>
  <si>
    <t>143907</t>
  </si>
  <si>
    <t>Московская область</t>
  </si>
  <si>
    <t>MEXICHEM UK LIMITED</t>
  </si>
  <si>
    <t>242</t>
  </si>
  <si>
    <t>402 THE HEATH BUSINESS &amp; TECHNICAL</t>
  </si>
  <si>
    <t>WA7 4QX</t>
  </si>
  <si>
    <t>MESSER TEHNOGAS AD BEOGRAD</t>
  </si>
  <si>
    <t>BEOGRAD (RAKOVICA)</t>
  </si>
  <si>
    <t>RS</t>
  </si>
  <si>
    <t>341</t>
  </si>
  <si>
    <t>BANJIČKI PUT 62</t>
  </si>
  <si>
    <t>11090</t>
  </si>
  <si>
    <t>Belgrade</t>
  </si>
  <si>
    <t>Serbien</t>
  </si>
  <si>
    <t>Serbia</t>
  </si>
  <si>
    <t>GEOSEL MANOSQUE</t>
  </si>
  <si>
    <t>RUEIL MALMAISON</t>
  </si>
  <si>
    <t>2 RUE DES MARTINETS</t>
  </si>
  <si>
    <t>92500</t>
  </si>
  <si>
    <t>ВАРАНДЕЙСКИЙ ТЕРМИНАЛ</t>
  </si>
  <si>
    <t>РП ИСКАТЕЛЕЙ</t>
  </si>
  <si>
    <t>УЛ. РОССИХИНА Д. 4</t>
  </si>
  <si>
    <t>166700</t>
  </si>
  <si>
    <t>Ненецкий автономный округ</t>
  </si>
  <si>
    <t>NEL ASA</t>
  </si>
  <si>
    <t>30</t>
  </si>
  <si>
    <t>KARENSLYST ALLÉ 49</t>
  </si>
  <si>
    <t>0279</t>
  </si>
  <si>
    <t>SOLVAY CHEMIE B.V.</t>
  </si>
  <si>
    <t>HERTEN</t>
  </si>
  <si>
    <t>59</t>
  </si>
  <si>
    <t>SCHEPERSWEG 1</t>
  </si>
  <si>
    <t>6049 CV</t>
  </si>
  <si>
    <t>Roermond</t>
  </si>
  <si>
    <t>СРЕДНЕВОЛЖСКАЯ ГАЗОВАЯ КОМПАНИЯ</t>
  </si>
  <si>
    <t>443010</t>
  </si>
  <si>
    <t>EVONIK CHEMICALS LIMITED</t>
  </si>
  <si>
    <t>MANCHESTER</t>
  </si>
  <si>
    <t>54</t>
  </si>
  <si>
    <t>CLAYTON LANE</t>
  </si>
  <si>
    <t>M11 4SR</t>
  </si>
  <si>
    <t>Manchester</t>
  </si>
  <si>
    <t>PEAK SCIENTIFIC INSTRUMENTS LIMITED</t>
  </si>
  <si>
    <t>RENFREW</t>
  </si>
  <si>
    <t>319</t>
  </si>
  <si>
    <t>11 FOUNTAIN CRESCENT, INCHINNAN BUSINESS PARK, INCHINNAN</t>
  </si>
  <si>
    <t>PA4 9RE</t>
  </si>
  <si>
    <t>Renfrew</t>
  </si>
  <si>
    <t>ICONICHEM WIDNES LIMITED</t>
  </si>
  <si>
    <t>WIDNES</t>
  </si>
  <si>
    <t>MOSS BANK ROAD</t>
  </si>
  <si>
    <t>WA8 0RU</t>
  </si>
  <si>
    <t>Widnes</t>
  </si>
  <si>
    <t>VYNOVA RUNCORN LIMITED</t>
  </si>
  <si>
    <t>131</t>
  </si>
  <si>
    <t>WESTLAKE COMPOUNDS ITALY S.R.L.</t>
  </si>
  <si>
    <t>SAMARATE</t>
  </si>
  <si>
    <t>68</t>
  </si>
  <si>
    <t>VIA MILANO 201</t>
  </si>
  <si>
    <t>21017</t>
  </si>
  <si>
    <t>Varese</t>
  </si>
  <si>
    <t>MACDERMID PERFORMANCE SOLUTIONS ITALIANA S.R.L.</t>
  </si>
  <si>
    <t>BIELLA</t>
  </si>
  <si>
    <t>162</t>
  </si>
  <si>
    <t>VIA GIOVANNI BATTISTA BOTALLA 3</t>
  </si>
  <si>
    <t>13900</t>
  </si>
  <si>
    <t>Biella</t>
  </si>
  <si>
    <t>ГАЗТРОН-УКРАЇНА ТОВ</t>
  </si>
  <si>
    <t>КИЇВ</t>
  </si>
  <si>
    <t>33</t>
  </si>
  <si>
    <t>ВУЛ. ЄВГЕНА КОНОВАЛЬЦЯ 36 Д, ОФ. 45 А</t>
  </si>
  <si>
    <t>01133</t>
  </si>
  <si>
    <t>КИЕВ</t>
  </si>
  <si>
    <t>MESSER AUSTRIA GMBH</t>
  </si>
  <si>
    <t>GUMPOLDSKIRCHEN</t>
  </si>
  <si>
    <t>179</t>
  </si>
  <si>
    <t>INDUSTRIESTRAßE 5</t>
  </si>
  <si>
    <t>2352</t>
  </si>
  <si>
    <t>Niederösterreich</t>
  </si>
  <si>
    <t>RETTENMAIER FRANCE SARL</t>
  </si>
  <si>
    <t>ST GERMAIN EN LAYE</t>
  </si>
  <si>
    <t>20 Q RUE SCHNAPPER</t>
  </si>
  <si>
    <t>78100</t>
  </si>
  <si>
    <t>Yvelines</t>
  </si>
  <si>
    <t>NEOBO FASTIGHETER AB (PUBL)</t>
  </si>
  <si>
    <t>STOCKHOLM</t>
  </si>
  <si>
    <t>50</t>
  </si>
  <si>
    <t>MÄSTER SAMUELSGATAN 42</t>
  </si>
  <si>
    <t>111 57</t>
  </si>
  <si>
    <t>AKER CARBON CAPTURE ASA</t>
  </si>
  <si>
    <t>FORNEBU</t>
  </si>
  <si>
    <t>JOHN STRANDRUDS VEI 10</t>
  </si>
  <si>
    <t>1360</t>
  </si>
  <si>
    <t>Bærum</t>
  </si>
  <si>
    <t>FERGUSON MARINE (PORT GLASGOW) HOLDINGS LIMITED</t>
  </si>
  <si>
    <t>PORT GLASGOW</t>
  </si>
  <si>
    <t>512</t>
  </si>
  <si>
    <t>NEWARK WORKS CASTLE ROAD</t>
  </si>
  <si>
    <t>PA14 5NG</t>
  </si>
  <si>
    <t>Port Glasgow</t>
  </si>
  <si>
    <t>AKER CARBON CAPTURE NORWAY AS</t>
  </si>
  <si>
    <t>85</t>
  </si>
  <si>
    <t>SUNGROW POWER UK LIMITED</t>
  </si>
  <si>
    <t>MILTON KEYNES</t>
  </si>
  <si>
    <t>22</t>
  </si>
  <si>
    <t>SUITE 2, 2ND FLOOR MOORGATE HOUSE</t>
  </si>
  <si>
    <t>MK9 1LZ</t>
  </si>
  <si>
    <t>Milton Keynes</t>
  </si>
  <si>
    <t>CHIMEC - SOCIETA' PER AZIONI</t>
  </si>
  <si>
    <t>174</t>
  </si>
  <si>
    <t>VIA DELLE ANDE 19</t>
  </si>
  <si>
    <t>00144</t>
  </si>
  <si>
    <t>SIEGFRIED EL MASNOU S.A.</t>
  </si>
  <si>
    <t>EL MASNOU</t>
  </si>
  <si>
    <t>379</t>
  </si>
  <si>
    <t>CALLE CAMIL FABRA, 58</t>
  </si>
  <si>
    <t>08320</t>
  </si>
  <si>
    <t>MEDICAIR ITALIA S.R.L.</t>
  </si>
  <si>
    <t>169</t>
  </si>
  <si>
    <t>VIA MONTE ROSA 61</t>
  </si>
  <si>
    <t>20149</t>
  </si>
  <si>
    <t>AIR LIQUIDE ITALIA S.P.A.</t>
  </si>
  <si>
    <t>103</t>
  </si>
  <si>
    <t>AIR LIQUIDE SANTE INTERNATIONAL</t>
  </si>
  <si>
    <t>MEDIGAS ITALIA S.R.L.</t>
  </si>
  <si>
    <t>ASSAGO</t>
  </si>
  <si>
    <t>124</t>
  </si>
  <si>
    <t>VIA THOMAS ALVA EDISON 6</t>
  </si>
  <si>
    <t>20057</t>
  </si>
  <si>
    <t>CMC MATERIALS UPC SAS</t>
  </si>
  <si>
    <t>ST FROMOND</t>
  </si>
  <si>
    <t>91</t>
  </si>
  <si>
    <t>LES VIEILLES HAIES</t>
  </si>
  <si>
    <t>50620</t>
  </si>
  <si>
    <t>Manche</t>
  </si>
  <si>
    <t>LINDE AMT ITALY S.R.L.</t>
  </si>
  <si>
    <t>NOVARA</t>
  </si>
  <si>
    <t>259</t>
  </si>
  <si>
    <t>VIA FLEMING ALEXANDER 3</t>
  </si>
  <si>
    <t>28100</t>
  </si>
  <si>
    <t>Novara</t>
  </si>
  <si>
    <t>KION FINANCIAL SERVICES SWEDEN AB</t>
  </si>
  <si>
    <t>ÖREBRO</t>
  </si>
  <si>
    <t>7</t>
  </si>
  <si>
    <t>BOX 1305</t>
  </si>
  <si>
    <t>701 13</t>
  </si>
  <si>
    <t>Örebro</t>
  </si>
  <si>
    <t>SUNGROW ITALY S.R.L.</t>
  </si>
  <si>
    <t>9</t>
  </si>
  <si>
    <t>VLE ANDREA DORIA 7</t>
  </si>
  <si>
    <t>20124</t>
  </si>
  <si>
    <t>ENAGIC EUROPE GMBH</t>
  </si>
  <si>
    <t>39</t>
  </si>
  <si>
    <t>IMMERMANNSTR. 33</t>
  </si>
  <si>
    <t>40210</t>
  </si>
  <si>
    <t>GYŐRI SZESZGYÁR ÉS FINOMÍTÓ ZÁRTKÖRŰEN MŰKÖDŐ RÉSZVÉNYTÁRSASÁG</t>
  </si>
  <si>
    <t>GYŐR</t>
  </si>
  <si>
    <t>HU</t>
  </si>
  <si>
    <t>BUDAI ÚT 7/A</t>
  </si>
  <si>
    <t>9027</t>
  </si>
  <si>
    <t>Győr-Sopron-Moson megye</t>
  </si>
  <si>
    <t>Ungarn</t>
  </si>
  <si>
    <t>Hungary</t>
  </si>
  <si>
    <t>KEES IN 'T VEEN BEHEER B.V.</t>
  </si>
  <si>
    <t>EUROPOORT ROTTERDAM</t>
  </si>
  <si>
    <t>249</t>
  </si>
  <si>
    <t>MOEZELWEG 151</t>
  </si>
  <si>
    <t>3198 LS</t>
  </si>
  <si>
    <t>ALCOPLAST SRL</t>
  </si>
  <si>
    <t>VERCELLI</t>
  </si>
  <si>
    <t>62</t>
  </si>
  <si>
    <t>VIA ETTORE ARA 48</t>
  </si>
  <si>
    <t>13100</t>
  </si>
  <si>
    <t>Vercelli</t>
  </si>
  <si>
    <t>ЭВОНИК ХИМИЯ</t>
  </si>
  <si>
    <t>УЛ. КОЖЕВНИЧЕСКАЯ Д. 14, СТР. 5</t>
  </si>
  <si>
    <t>115114</t>
  </si>
  <si>
    <t>UNICHIMICA S.P.A.</t>
  </si>
  <si>
    <t>TORRI DI QUARTESOLO</t>
  </si>
  <si>
    <t>64</t>
  </si>
  <si>
    <t>VIA ROMA 292</t>
  </si>
  <si>
    <t>36040</t>
  </si>
  <si>
    <t>Vicenza</t>
  </si>
  <si>
    <t>CB&amp;I UK LIMITED</t>
  </si>
  <si>
    <t>233</t>
  </si>
  <si>
    <t>BUILDING 3, 566 CHISWICK HIGH ROAD, CHISWICK</t>
  </si>
  <si>
    <t>W4 5YA</t>
  </si>
  <si>
    <t>London W4</t>
  </si>
  <si>
    <t>HAV GROUP ASA</t>
  </si>
  <si>
    <t>FOSNAVÅG</t>
  </si>
  <si>
    <t>16</t>
  </si>
  <si>
    <t>HOLMEFJORDVEGEN 1</t>
  </si>
  <si>
    <t>6090</t>
  </si>
  <si>
    <t>Herøy (Møre Og Romsdal)</t>
  </si>
  <si>
    <t>ЛИНДЕ ИНЖИНИРИНГ РУС</t>
  </si>
  <si>
    <t>192</t>
  </si>
  <si>
    <t>УЛ. ГАЛАКТИОНОВСКАЯ Д. 102</t>
  </si>
  <si>
    <t>443001</t>
  </si>
  <si>
    <t>OXIMESA S.L.U.</t>
  </si>
  <si>
    <t>354</t>
  </si>
  <si>
    <t>CALLE ORENSE, 11 PLT 5</t>
  </si>
  <si>
    <t>28020</t>
  </si>
  <si>
    <t>АКЦИОНЕРНОЕ ОБЩЕСТВО ГАЗПРОМ ГАЗОРАСПРЕДЕЛЕНИЕ ПЕРМЬ</t>
  </si>
  <si>
    <t>ПЕРМЬ</t>
  </si>
  <si>
    <t>2902</t>
  </si>
  <si>
    <t>УЛ. ПЕТРОПАВЛОВСКАЯ Д. 43</t>
  </si>
  <si>
    <t>614000</t>
  </si>
  <si>
    <t>Пермский край</t>
  </si>
  <si>
    <t>ΛΙΝΤΕ ΕΛΛΑΣ ΜΟΝΟΠΡΟΣΩΠΗ Ε.Π.Ε.</t>
  </si>
  <si>
    <t>ΜΆΝΔΡΑ</t>
  </si>
  <si>
    <t>GR</t>
  </si>
  <si>
    <t>142</t>
  </si>
  <si>
    <t>ΘΈΣΗ ΤΡΎΠΙΟ ΛΙΘΆΡΙ</t>
  </si>
  <si>
    <t>19600</t>
  </si>
  <si>
    <t>Αττική</t>
  </si>
  <si>
    <t>Griechenland</t>
  </si>
  <si>
    <t>Greece</t>
  </si>
  <si>
    <t>LINDE PORTUGAL, LDA</t>
  </si>
  <si>
    <t>LISBOA</t>
  </si>
  <si>
    <t>PT</t>
  </si>
  <si>
    <t>93</t>
  </si>
  <si>
    <t>AVENIDA INFANTE DOM HENRIQUE, LOTE 21/24</t>
  </si>
  <si>
    <t>1800-217</t>
  </si>
  <si>
    <t>Lisboa</t>
  </si>
  <si>
    <t>Portugal</t>
  </si>
  <si>
    <t>GAZECHIM COMPOSITES IBERICA SA</t>
  </si>
  <si>
    <t>PICASSENT</t>
  </si>
  <si>
    <t>32</t>
  </si>
  <si>
    <t>POLIGONO INDUSTRIAL (CL ONCE), 2</t>
  </si>
  <si>
    <t>46220</t>
  </si>
  <si>
    <t>BP EGYPT PRODUCTION B.V.</t>
  </si>
  <si>
    <t>D'ARCYWEG 76</t>
  </si>
  <si>
    <t>3198 NA</t>
  </si>
  <si>
    <t>MOLGAS GREEN MOBILITY</t>
  </si>
  <si>
    <t>GRENOBLE</t>
  </si>
  <si>
    <t>77</t>
  </si>
  <si>
    <t>32 34 36 QUARTIER BOUCHAYER VIALLET, 32 RUE GUSTAVE EIFFEL</t>
  </si>
  <si>
    <t>38000</t>
  </si>
  <si>
    <t>Isère</t>
  </si>
  <si>
    <t>LEUENDORFF GEBÄUDETECHNIK, ENERGIE- UND MINERALÖLHANDEL GMBH</t>
  </si>
  <si>
    <t>40</t>
  </si>
  <si>
    <t>ALT-KAROW 28 A</t>
  </si>
  <si>
    <t>13125</t>
  </si>
  <si>
    <t>MILEXIA FRANCE</t>
  </si>
  <si>
    <t>ST AUBIN</t>
  </si>
  <si>
    <t>IMMEUBLE LE MERCURY ESPACE TECHN, ROUTE DE L'ORME DES MERISIERS</t>
  </si>
  <si>
    <t>91190</t>
  </si>
  <si>
    <t>Essonne</t>
  </si>
  <si>
    <t>SOLARIS ITALIA S.R.L.</t>
  </si>
  <si>
    <t>VIA DI SETTEBAGNI 390</t>
  </si>
  <si>
    <t>00139</t>
  </si>
  <si>
    <t>A.R.BROWN,MCFARLANE &amp; COMPANY, LIMITED</t>
  </si>
  <si>
    <t>MOTHERWELL</t>
  </si>
  <si>
    <t>2ND FLOOR, MAXIM 3, MAXIM OFFICE PARK, EUROCENTRAL</t>
  </si>
  <si>
    <t>ML1 4WQ</t>
  </si>
  <si>
    <t>Motherwell</t>
  </si>
  <si>
    <t>VISION DIRECT EUROPE LTD</t>
  </si>
  <si>
    <t>1 WRIGHTS LANE</t>
  </si>
  <si>
    <t>W8 5RY</t>
  </si>
  <si>
    <t>London W8</t>
  </si>
  <si>
    <t>QUANT FINLAND OY</t>
  </si>
  <si>
    <t>454</t>
  </si>
  <si>
    <t>ÄYRITIE 8 B</t>
  </si>
  <si>
    <t>01510</t>
  </si>
  <si>
    <t>CHEMGAS S.R.L.</t>
  </si>
  <si>
    <t>BRINDISI</t>
  </si>
  <si>
    <t>VLE ENRICO FERMI 4</t>
  </si>
  <si>
    <t>72100</t>
  </si>
  <si>
    <t>Brindisi</t>
  </si>
  <si>
    <t>AIR LIQUIDE CO2 EUROPE</t>
  </si>
  <si>
    <t>35</t>
  </si>
  <si>
    <t>ALCOHOLES MONTPLET SAU</t>
  </si>
  <si>
    <t>CALLE VIA TRAJANA (53-59), 53 - 55</t>
  </si>
  <si>
    <t>08020</t>
  </si>
  <si>
    <t>ΟΞΕΑ ΕΜΠΟΡΙΑ ΧΗΜΙΚΩΝ ΠΡΟΙΟΝΤΩΝ Ε.Π.Ε.</t>
  </si>
  <si>
    <t>ΜΑΓΟΎΛΑ</t>
  </si>
  <si>
    <t>ΛΕΩΦ. ΓΕΝΝΗΜΑΤΆ, ΘΈΣΗ ΧΆΒΩΣΙ</t>
  </si>
  <si>
    <t>19018</t>
  </si>
  <si>
    <t>ELEMENTAR ANALYSENSYSTEME GMBH</t>
  </si>
  <si>
    <t>LANGENSELBOLD</t>
  </si>
  <si>
    <t>239</t>
  </si>
  <si>
    <t>ELEMENTARSTR. 1</t>
  </si>
  <si>
    <t>63505</t>
  </si>
  <si>
    <t>Main-Kinzig</t>
  </si>
  <si>
    <t>SOLVAY CHEMICALS FINLAND OY</t>
  </si>
  <si>
    <t>VOIKKAA</t>
  </si>
  <si>
    <t>49</t>
  </si>
  <si>
    <t>PL 1</t>
  </si>
  <si>
    <t>45911</t>
  </si>
  <si>
    <t>Kymenlaakso</t>
  </si>
  <si>
    <t>FRANZ KRALER S.R.L.</t>
  </si>
  <si>
    <t>DOBBIACO</t>
  </si>
  <si>
    <t>VIA DOLOMITI 46</t>
  </si>
  <si>
    <t>39034</t>
  </si>
  <si>
    <t>Bolzano</t>
  </si>
  <si>
    <t>DIVERXIA INFRAESTRUCTURAS SL.</t>
  </si>
  <si>
    <t>PATERNA</t>
  </si>
  <si>
    <t>CALLE BOTIGUERS (ED ONOFRE), 3 OFICINA 2 C</t>
  </si>
  <si>
    <t>46980</t>
  </si>
  <si>
    <t>GREENERITY GMBH</t>
  </si>
  <si>
    <t>ALZENAU</t>
  </si>
  <si>
    <t>INDUSTRIEGEBIET SÜD E</t>
  </si>
  <si>
    <t>63755</t>
  </si>
  <si>
    <t>Aschaffenburg, Landkreis</t>
  </si>
  <si>
    <t>IGAT - INDUSTRIA GAS TECNICI SPA</t>
  </si>
  <si>
    <t>NAPOLI</t>
  </si>
  <si>
    <t>CSO VITTORIO EMANUELE 84</t>
  </si>
  <si>
    <t>80121</t>
  </si>
  <si>
    <t>Napoli</t>
  </si>
  <si>
    <t>МАСТЕР КЕМИКАЛЗ</t>
  </si>
  <si>
    <t>КАЗАНЬ</t>
  </si>
  <si>
    <t>117</t>
  </si>
  <si>
    <t>УЛ. ЗИНИНА Д. 8</t>
  </si>
  <si>
    <t>420097</t>
  </si>
  <si>
    <t>ЗАКРЫТОЕ АКЦИОНЕРНОЕ ОБЩЕСТВО ХИТ Р</t>
  </si>
  <si>
    <t>2</t>
  </si>
  <si>
    <t>УЛ. РАДИЩЕВА Д. 55</t>
  </si>
  <si>
    <t>TECNO PROJECT INDUSTRIALE S.R.L.</t>
  </si>
  <si>
    <t>CURNO</t>
  </si>
  <si>
    <t>VIA ENRICO FERMI 40</t>
  </si>
  <si>
    <t>24035</t>
  </si>
  <si>
    <t>RETTENMAIER POLSKA SP. Z O.O.</t>
  </si>
  <si>
    <t>42</t>
  </si>
  <si>
    <t>BITWY WARSZAWSKIEJ 1920 R. 7B</t>
  </si>
  <si>
    <t>02-366</t>
  </si>
  <si>
    <t>АКЦИОНЕРНОЕ ОБЩЕСТВО ГАЗПРОМ ГАЗОРАСПРЕДЕЛЕНИЕ БЕЛГОРОД</t>
  </si>
  <si>
    <t>БЕЛГОРОД</t>
  </si>
  <si>
    <t>3220</t>
  </si>
  <si>
    <t>ПЕР. ЗАВОДСКОЙ 5-Й Д. 38</t>
  </si>
  <si>
    <t>308023</t>
  </si>
  <si>
    <t>Белгородская область</t>
  </si>
  <si>
    <t>AIR PRODUCTS AS</t>
  </si>
  <si>
    <t>KRISTIANSAND S</t>
  </si>
  <si>
    <t>VIGE HAVNEVEI 78</t>
  </si>
  <si>
    <t>4633</t>
  </si>
  <si>
    <t>Kristiansand</t>
  </si>
  <si>
    <t>LINDE PUERTO RICO B.V.</t>
  </si>
  <si>
    <t>SCHIEDAM</t>
  </si>
  <si>
    <t>HAVENSTRAAT 23 A</t>
  </si>
  <si>
    <t>3115 HC</t>
  </si>
  <si>
    <t>Schiedam</t>
  </si>
  <si>
    <t>GRAPHITE INTERNATIONAL B.V.</t>
  </si>
  <si>
    <t>BREDA</t>
  </si>
  <si>
    <t>183</t>
  </si>
  <si>
    <t>VERLENGDE POOLSEWEG 14</t>
  </si>
  <si>
    <t>4818 CL</t>
  </si>
  <si>
    <t>Breda</t>
  </si>
  <si>
    <t>HIVE ETHICAL HOLDINGS LIMITED</t>
  </si>
  <si>
    <t>ROMSEY</t>
  </si>
  <si>
    <t>WOODINGTON HOUSE, WOODINGTON ROAD, EAST WELLOW</t>
  </si>
  <si>
    <t>SO51 6DQ</t>
  </si>
  <si>
    <t>Romsey</t>
  </si>
  <si>
    <t>WALL COLMONOY LIMITED</t>
  </si>
  <si>
    <t>SWANSEA</t>
  </si>
  <si>
    <t>196</t>
  </si>
  <si>
    <t>ALLOY INDUSTRIAL ESTATE, PONTARDAWE</t>
  </si>
  <si>
    <t>SA8 4HL</t>
  </si>
  <si>
    <t>Swansea</t>
  </si>
  <si>
    <t>SOL HELLAS Α.Ε.</t>
  </si>
  <si>
    <t>ΜΑΡΟΎΣΙ</t>
  </si>
  <si>
    <t>92</t>
  </si>
  <si>
    <t>ΒΟΡ. ΗΠΕΊΡΟΥ 74-76 &amp; ΚΟΝΊΤΣΗΣ</t>
  </si>
  <si>
    <t>15125</t>
  </si>
  <si>
    <t>RINGERIKSKRAFT PRODUKSJON AS</t>
  </si>
  <si>
    <t>HØNEFOSS</t>
  </si>
  <si>
    <t>13</t>
  </si>
  <si>
    <t>HVERVENMOVEIEN 33</t>
  </si>
  <si>
    <t>Ringerike</t>
  </si>
  <si>
    <t>REDEXIS GLP SL.</t>
  </si>
  <si>
    <t>1</t>
  </si>
  <si>
    <t>CALLE MAHONIA (ED PORTICO), 2</t>
  </si>
  <si>
    <t>28043</t>
  </si>
  <si>
    <t>ACAÍL - GÁS, S.A.</t>
  </si>
  <si>
    <t>PORTO</t>
  </si>
  <si>
    <t>126</t>
  </si>
  <si>
    <t>RUA DOMINGUEZ ALVAREZ, 44 ESCRITÓRIO 2.1 - EDIFÍCIO PORTO MAGNUM</t>
  </si>
  <si>
    <t>4150-801</t>
  </si>
  <si>
    <t>Porto</t>
  </si>
  <si>
    <t>SOLVAY INTEROX LIMITED</t>
  </si>
  <si>
    <t>WARRINGTON</t>
  </si>
  <si>
    <t>67</t>
  </si>
  <si>
    <t>SOLVAY HOUSE, BARONET WORKS, BARONET ROAD</t>
  </si>
  <si>
    <t>WA4 6HA</t>
  </si>
  <si>
    <t>Warrington</t>
  </si>
  <si>
    <t>CONVERTERTEC DEUTSCHLAND GMBH</t>
  </si>
  <si>
    <t>KEMPEN</t>
  </si>
  <si>
    <t>2600</t>
  </si>
  <si>
    <t>90</t>
  </si>
  <si>
    <t>KREFELDER WEG 47</t>
  </si>
  <si>
    <t>47906</t>
  </si>
  <si>
    <t>Viersen</t>
  </si>
  <si>
    <t>ПЕРМНЕФТЕОТДАЧА</t>
  </si>
  <si>
    <t>ДОБРЯНКА, ПГТ.ПОЛАЗНА</t>
  </si>
  <si>
    <t>УЛ. ТРУХИНА Д.70</t>
  </si>
  <si>
    <t>618703</t>
  </si>
  <si>
    <t>HAAS GMBH</t>
  </si>
  <si>
    <t>HACHENBURG</t>
  </si>
  <si>
    <t>25</t>
  </si>
  <si>
    <t>LINDENSTR. 68</t>
  </si>
  <si>
    <t>57627</t>
  </si>
  <si>
    <t>Westerwaldkreis</t>
  </si>
  <si>
    <t>HYCHEM, QUÍMICA SUSTENTÁVEL, S.A.</t>
  </si>
  <si>
    <t>PÓVOA DE SANTA IRIA</t>
  </si>
  <si>
    <t>RUA ENGENHEIRO CLÉMENT DUMOULIN</t>
  </si>
  <si>
    <t>2625-106</t>
  </si>
  <si>
    <t>Vila Franca de Xira</t>
  </si>
  <si>
    <t>NORTH DOWN GRAIN LIMITED</t>
  </si>
  <si>
    <t>NEWTOWNARDS</t>
  </si>
  <si>
    <t>48</t>
  </si>
  <si>
    <t>16 TULLYKEVIN ROAD, GREYABBEY</t>
  </si>
  <si>
    <t>BT22 2NB</t>
  </si>
  <si>
    <t>Newtownards</t>
  </si>
  <si>
    <t>GASIN II - GASES INDUSTRIAIS, UNIPESSOAL, LDA</t>
  </si>
  <si>
    <t>PERAFITA</t>
  </si>
  <si>
    <t>RUA DO PROGRESSO, 53</t>
  </si>
  <si>
    <t>4455-533</t>
  </si>
  <si>
    <t>Matosinhos</t>
  </si>
  <si>
    <t>ETS RENE VALL</t>
  </si>
  <si>
    <t>L'ISLE SUR LA SORGUE</t>
  </si>
  <si>
    <t>84</t>
  </si>
  <si>
    <t>82 CHEMIN DES ESPELUGUES</t>
  </si>
  <si>
    <t>84800</t>
  </si>
  <si>
    <t>Vaucluse</t>
  </si>
  <si>
    <t>MESSER CROATIA PLIN D.O.O.</t>
  </si>
  <si>
    <t>ZAPREŠIĆ</t>
  </si>
  <si>
    <t>HR</t>
  </si>
  <si>
    <t>208</t>
  </si>
  <si>
    <t>INDUSTRIJSKA ULICA 1</t>
  </si>
  <si>
    <t>10290</t>
  </si>
  <si>
    <t>Zagrebačka</t>
  </si>
  <si>
    <t>Kroatien</t>
  </si>
  <si>
    <t>Croatia</t>
  </si>
  <si>
    <t>VALTRIS ENTERPRISES FRANCE SAS</t>
  </si>
  <si>
    <t>VERDUN</t>
  </si>
  <si>
    <t>BALEYCOURT, ZONE INDUSTRIELLE</t>
  </si>
  <si>
    <t>55100</t>
  </si>
  <si>
    <t>Meuse</t>
  </si>
  <si>
    <t>NEXTCHEM TECH S.P.A. IN FORMA ABBREVIATA NX S.P.A.</t>
  </si>
  <si>
    <t>73</t>
  </si>
  <si>
    <t>VIA DI VANNINA 88</t>
  </si>
  <si>
    <t>00156</t>
  </si>
  <si>
    <t>MARTEN S.R.L.</t>
  </si>
  <si>
    <t>MAIERATO</t>
  </si>
  <si>
    <t>ZIN LOCALITA CASALINUOVO</t>
  </si>
  <si>
    <t>89843</t>
  </si>
  <si>
    <t>Vibo Valentia</t>
  </si>
  <si>
    <t>NOVICHEM SP. Z O.O.</t>
  </si>
  <si>
    <t>GŁÓWNA 4</t>
  </si>
  <si>
    <t>41-508</t>
  </si>
  <si>
    <t>NEL HYDROGEN ELECTROLYSER AS</t>
  </si>
  <si>
    <t>NOTODDEN</t>
  </si>
  <si>
    <t>134</t>
  </si>
  <si>
    <t>HEDDALSVEGEN 11</t>
  </si>
  <si>
    <t>3674</t>
  </si>
  <si>
    <t>Notodden</t>
  </si>
  <si>
    <t>A GIACOMINI SA</t>
  </si>
  <si>
    <t>PONTAULT COMBAULT</t>
  </si>
  <si>
    <t>PARC DE PONTILLAULT, RUE DE ROME</t>
  </si>
  <si>
    <t>77340</t>
  </si>
  <si>
    <t>Seine-et-Marne</t>
  </si>
  <si>
    <t>AVERSANA GAS S.R.L.</t>
  </si>
  <si>
    <t>TEVEROLA</t>
  </si>
  <si>
    <t>VIA ROMA 308</t>
  </si>
  <si>
    <t>81030</t>
  </si>
  <si>
    <t>Caserta</t>
  </si>
  <si>
    <t>ЮГТРАНЗИТ</t>
  </si>
  <si>
    <t>РОСТОВ-НА-ДОНУ</t>
  </si>
  <si>
    <t>УЛ. ЕВДОКИМОВА Д.39</t>
  </si>
  <si>
    <t>344068</t>
  </si>
  <si>
    <t>Ростовская область</t>
  </si>
  <si>
    <t>L.F.I. (U.K.) LIMITED</t>
  </si>
  <si>
    <t>SUTTON</t>
  </si>
  <si>
    <t>TRINITY COURT 34 WEST STREET</t>
  </si>
  <si>
    <t>SM1 1SH</t>
  </si>
  <si>
    <t>Sutton</t>
  </si>
  <si>
    <t>HYDROGEN REFUELING SOLUTIONS</t>
  </si>
  <si>
    <t>CHAMPAGNIER</t>
  </si>
  <si>
    <t>80</t>
  </si>
  <si>
    <t>283 RUE DES LAVIERES</t>
  </si>
  <si>
    <t>38800</t>
  </si>
  <si>
    <t>АКЦИОНЕРНОЕ ОБЩЕСТВО ГАЗПРОМ ГАЗОРАСПРЕДЕЛЕНИЕ ВОЛОГДА</t>
  </si>
  <si>
    <t>ВОЛОГДА</t>
  </si>
  <si>
    <t>1163</t>
  </si>
  <si>
    <t>УЛ. САММЕРА Д.4А</t>
  </si>
  <si>
    <t>160014</t>
  </si>
  <si>
    <t>Вологодская область</t>
  </si>
  <si>
    <t>STADTWERKE ZEVEN GMBH</t>
  </si>
  <si>
    <t>ZEVEN</t>
  </si>
  <si>
    <t>VITUS-PLATZ 1</t>
  </si>
  <si>
    <t>27404</t>
  </si>
  <si>
    <t>Rotenburg</t>
  </si>
  <si>
    <t>FRÖDINGEGRUPPEN AB</t>
  </si>
  <si>
    <t>VIMMERBY</t>
  </si>
  <si>
    <t>FRÖDINGE</t>
  </si>
  <si>
    <t>598 95</t>
  </si>
  <si>
    <t>Kalmar</t>
  </si>
  <si>
    <t>HEXAGON PURUS GMBH</t>
  </si>
  <si>
    <t>KASSEL</t>
  </si>
  <si>
    <t>HANNOVERSCHE STR. 1</t>
  </si>
  <si>
    <t>34134</t>
  </si>
  <si>
    <t>Kassel</t>
  </si>
  <si>
    <t>ОТКРЫТОЕ АКЦИОНЕРНОЕ ОБЩЕСТВО ЗАВОД ГОРНОГО ВОСКА</t>
  </si>
  <si>
    <t>SVISLOCH'</t>
  </si>
  <si>
    <t>BY</t>
  </si>
  <si>
    <t>281</t>
  </si>
  <si>
    <t>UL. PARTIZANSKAYA 2</t>
  </si>
  <si>
    <t>222823</t>
  </si>
  <si>
    <t>Пуховичский</t>
  </si>
  <si>
    <t>Weißrussland</t>
  </si>
  <si>
    <t>Belarus</t>
  </si>
  <si>
    <t>ABO ENERGY ESPAÑA SA.</t>
  </si>
  <si>
    <t>VALENCIA</t>
  </si>
  <si>
    <t>ABO WIND AKTIENGESELLSCHAFT</t>
  </si>
  <si>
    <t>CALLE GRAN VIA DEL MARQUES DEL TURIA, 25 4</t>
  </si>
  <si>
    <t>46005</t>
  </si>
  <si>
    <t>RENAULT VEHICLE INNOVATION</t>
  </si>
  <si>
    <t>BOULOGNE BILLANCOURT</t>
  </si>
  <si>
    <t>57</t>
  </si>
  <si>
    <t>122 AVENUE DU GENERAL LECLERC</t>
  </si>
  <si>
    <t>92100</t>
  </si>
  <si>
    <t>NUOVA S.M.I. S.R.L.</t>
  </si>
  <si>
    <t>SANNAZZARO DE' BURGONDI</t>
  </si>
  <si>
    <t>153</t>
  </si>
  <si>
    <t>VIA PAVIA 39</t>
  </si>
  <si>
    <t>27039</t>
  </si>
  <si>
    <t>Pavia</t>
  </si>
  <si>
    <t>АКЦИОНЕРНОЕ ОБЩЕСТВО ГАЗПРОМ ГАЗОРАСПРЕДЕЛЕНИЕ САРАНСК</t>
  </si>
  <si>
    <t>САРАНСК</t>
  </si>
  <si>
    <t>УЛ. МОСКОВСКАЯ Д.115</t>
  </si>
  <si>
    <t>430010</t>
  </si>
  <si>
    <t>Мордовская Республика</t>
  </si>
  <si>
    <t>AS LABRUNA S.R.L.</t>
  </si>
  <si>
    <t>MONOPOLI</t>
  </si>
  <si>
    <t>CNT SANTO STEFANO 72</t>
  </si>
  <si>
    <t>70043</t>
  </si>
  <si>
    <t>Bari</t>
  </si>
  <si>
    <t>ECOBAT BATTERY FRANCE SAS</t>
  </si>
  <si>
    <t>VARENNES VAUZELLES</t>
  </si>
  <si>
    <t>8 RUE DENIS PAPIN</t>
  </si>
  <si>
    <t>58640</t>
  </si>
  <si>
    <t>Nièvre</t>
  </si>
  <si>
    <t>SILGAS SRL</t>
  </si>
  <si>
    <t>VIA CINO DEL DUCA 5</t>
  </si>
  <si>
    <t>MIPRO GROUP LTD OY</t>
  </si>
  <si>
    <t>MIKKELI</t>
  </si>
  <si>
    <t>KUNNANMÄKI 9</t>
  </si>
  <si>
    <t>50600</t>
  </si>
  <si>
    <t>Southern Savo</t>
  </si>
  <si>
    <t>ОДЕСАГАЗ АТ</t>
  </si>
  <si>
    <t>ОДЕСА</t>
  </si>
  <si>
    <t>1996</t>
  </si>
  <si>
    <t>ВУЛ. ОДАРІЯ 1</t>
  </si>
  <si>
    <t>65003</t>
  </si>
  <si>
    <t>ОДЕССКАЯ ОБЛАСТЬ</t>
  </si>
  <si>
    <t>ISLAND GAS LIMITED</t>
  </si>
  <si>
    <t>LINCOLN</t>
  </si>
  <si>
    <t>WELTON GATHERING CENTRE, BARFIELD LANE OFF WRAGBY ROAD</t>
  </si>
  <si>
    <t>LN2 2QX</t>
  </si>
  <si>
    <t>Lincoln</t>
  </si>
  <si>
    <t>ADEKA EUROPE GMBH</t>
  </si>
  <si>
    <t>BERLINER ALLEE 22</t>
  </si>
  <si>
    <t>40212</t>
  </si>
  <si>
    <t>STERIS DEUTSCHLAND GMBH</t>
  </si>
  <si>
    <t>EUPENER STR. 70</t>
  </si>
  <si>
    <t>50933</t>
  </si>
  <si>
    <t>SONORGÁS - SOCIEDADE DE GÁS DO NORTE, S.A.</t>
  </si>
  <si>
    <t>ESCARIZ</t>
  </si>
  <si>
    <t>20</t>
  </si>
  <si>
    <t>RUA COTO COVELO, S/N</t>
  </si>
  <si>
    <t>5000-024</t>
  </si>
  <si>
    <t>Vila Real</t>
  </si>
  <si>
    <t>ENERGREEN MOBILITY SL.</t>
  </si>
  <si>
    <t>LEGANES</t>
  </si>
  <si>
    <t>CALLE JULIO PALACIOS, 12</t>
  </si>
  <si>
    <t>28914</t>
  </si>
  <si>
    <t>AQS AS</t>
  </si>
  <si>
    <t>FLATANGER</t>
  </si>
  <si>
    <t>SLIPERIVEIEN 19</t>
  </si>
  <si>
    <t>7770</t>
  </si>
  <si>
    <t>Flatanger</t>
  </si>
  <si>
    <t>SYMBIO FRANCE</t>
  </si>
  <si>
    <t>ST FONS</t>
  </si>
  <si>
    <t>SYMBIO</t>
  </si>
  <si>
    <t>10 RUE SPÉCIA</t>
  </si>
  <si>
    <t>69190</t>
  </si>
  <si>
    <t>CERES POWER HOLDINGS PLC</t>
  </si>
  <si>
    <t>HORSHAM</t>
  </si>
  <si>
    <t>536</t>
  </si>
  <si>
    <t>VIKING HOUSE, FOUNDRY LANE</t>
  </si>
  <si>
    <t>RH13 5PX</t>
  </si>
  <si>
    <t>Horsham</t>
  </si>
  <si>
    <t>PIPELIFE HAFAB AKTIEBOLAG</t>
  </si>
  <si>
    <t>HAPARANDA</t>
  </si>
  <si>
    <t>52</t>
  </si>
  <si>
    <t>BOX 806</t>
  </si>
  <si>
    <t>953 28</t>
  </si>
  <si>
    <t>Norrbotten</t>
  </si>
  <si>
    <t>SELGAS SRL</t>
  </si>
  <si>
    <t>BOLZANO</t>
  </si>
  <si>
    <t>11</t>
  </si>
  <si>
    <t>VIA BRUNO BUOZZI 12</t>
  </si>
  <si>
    <t>39100</t>
  </si>
  <si>
    <t>GAZECHIM</t>
  </si>
  <si>
    <t>MESURE PROCESS</t>
  </si>
  <si>
    <t>NOISY LE GRAND</t>
  </si>
  <si>
    <t>ZONE INDUSTRIELLE LES RICHARDETS, 33 RUE DU BALLON</t>
  </si>
  <si>
    <t>93160</t>
  </si>
  <si>
    <t>SALTHOLME SOUTH POWER LIMITED</t>
  </si>
  <si>
    <t>4TH FLOOR 80 VICTORIA STREET</t>
  </si>
  <si>
    <t>SW1E 5JL</t>
  </si>
  <si>
    <t>London SW1E</t>
  </si>
  <si>
    <t>CEGE</t>
  </si>
  <si>
    <t>CARNOUX EN PROVENCE</t>
  </si>
  <si>
    <t>LE STADE</t>
  </si>
  <si>
    <t>13470</t>
  </si>
  <si>
    <t>Bouches-du-Rhône</t>
  </si>
  <si>
    <t>RES RENEWABLE NORDEN AB</t>
  </si>
  <si>
    <t>36</t>
  </si>
  <si>
    <t>LILLA BOMMEN 1</t>
  </si>
  <si>
    <t>411 04</t>
  </si>
  <si>
    <t>CRITICAL MARITIME SYSTEMS &amp; SUPPORT LIMITED</t>
  </si>
  <si>
    <t>CAMBRIDGE</t>
  </si>
  <si>
    <t>110</t>
  </si>
  <si>
    <t>HARSTON MILL, ROYSTON ROAD, HARSTON</t>
  </si>
  <si>
    <t>CB22 7GG</t>
  </si>
  <si>
    <t>Cambridge</t>
  </si>
  <si>
    <t>ALPHASENSE LIMITED</t>
  </si>
  <si>
    <t>LEICESTER</t>
  </si>
  <si>
    <t>121</t>
  </si>
  <si>
    <t>2 NEW STAR ROAD</t>
  </si>
  <si>
    <t>LE4 9JD</t>
  </si>
  <si>
    <t>Leicester</t>
  </si>
  <si>
    <t>LESS COMMON METALS LIMITED</t>
  </si>
  <si>
    <t>ELLESMERE PORT</t>
  </si>
  <si>
    <t>UNIT 2, VAUXHALL SUPPLY PARK, NORTH ROAD</t>
  </si>
  <si>
    <t>CH65 1BL</t>
  </si>
  <si>
    <t>Ellesmere Port</t>
  </si>
  <si>
    <t>HALE HAMILTON (VALVES) LIMITED</t>
  </si>
  <si>
    <t>UXBRIDGE</t>
  </si>
  <si>
    <t>107</t>
  </si>
  <si>
    <t>FRAYS MILL WORKS, COWLEY ROAD</t>
  </si>
  <si>
    <t>UB8 2AF</t>
  </si>
  <si>
    <t>Uxbridge</t>
  </si>
  <si>
    <t>AIR LIQUIDE ANTILLES GUYANE</t>
  </si>
  <si>
    <t>LE LAMENTIN</t>
  </si>
  <si>
    <t>QUARTIER CALIFORNIE</t>
  </si>
  <si>
    <t>97232</t>
  </si>
  <si>
    <t>Martinique</t>
  </si>
  <si>
    <t>WOW GREEN HOUSE S.R.L.</t>
  </si>
  <si>
    <t>AVERSA</t>
  </si>
  <si>
    <t>18</t>
  </si>
  <si>
    <t>VIA CICERONE 51</t>
  </si>
  <si>
    <t>81031</t>
  </si>
  <si>
    <t>ΑΜΠΟ ΓΟΥΙΝΤ ΕΛΛΑΣ ΕΝΕΡΓΕΙΑΚΗ ΜΟΝΟΠΡΟΣΩΠΗ Α.Ε.</t>
  </si>
  <si>
    <t>ΧΑΛΆΝΔΡΙ</t>
  </si>
  <si>
    <t>ΕΥΡΥΤΑΝΊΑΣ 3 &amp; ΤΣΙΤΟΎΡΗ</t>
  </si>
  <si>
    <t>15232</t>
  </si>
  <si>
    <t>VIMIFAR SA</t>
  </si>
  <si>
    <t>SANT VICENÇ DELS HORTS</t>
  </si>
  <si>
    <t>CALLE E (PG INDUSTRIAL MOLI DELS FRARES), 6</t>
  </si>
  <si>
    <t>08620</t>
  </si>
  <si>
    <t>TOTALENERGIES GAS MOBILITY B.V.</t>
  </si>
  <si>
    <t>NIEUWEGEIN</t>
  </si>
  <si>
    <t>88</t>
  </si>
  <si>
    <t>GELDERLANDHAVEN 4</t>
  </si>
  <si>
    <t>3433 PG</t>
  </si>
  <si>
    <t>Nieuwegein</t>
  </si>
  <si>
    <t>CHIMICAFINE S.R.L.</t>
  </si>
  <si>
    <t>SAN GIULIANO MILANESE</t>
  </si>
  <si>
    <t>12</t>
  </si>
  <si>
    <t>VIA ROMAGNA 6</t>
  </si>
  <si>
    <t>20098</t>
  </si>
  <si>
    <t>EXCLUSIVAS SARABIA SA</t>
  </si>
  <si>
    <t>FRAGA</t>
  </si>
  <si>
    <t>POLIGONO INDUSTRIAL FONDO LITERA (A2. KM 441,6)</t>
  </si>
  <si>
    <t>22520</t>
  </si>
  <si>
    <t>Huesca</t>
  </si>
  <si>
    <t>NOW GMBH NATIONALE ORGANISATION WASSERSTOFF- UND BRENNSTOFFZELLENTECHNOLOGIE</t>
  </si>
  <si>
    <t>FASANENSTR. 5</t>
  </si>
  <si>
    <t>10623</t>
  </si>
  <si>
    <t>JCB EURO SERVICES</t>
  </si>
  <si>
    <t>SARCELLES</t>
  </si>
  <si>
    <t>3 RUE DU VIGNOLLE</t>
  </si>
  <si>
    <t>95200</t>
  </si>
  <si>
    <t>Val-d'Oise</t>
  </si>
  <si>
    <t>EDMA RETI GAS SRL</t>
  </si>
  <si>
    <t>ANCONA</t>
  </si>
  <si>
    <t>VIA TRIESTE 2</t>
  </si>
  <si>
    <t>60124</t>
  </si>
  <si>
    <t>Ancona</t>
  </si>
  <si>
    <t>C.I.M. CARDIFICIO ITALIANO S.P.A.</t>
  </si>
  <si>
    <t>VAIANO CREMASCO</t>
  </si>
  <si>
    <t>VIA GIOVANNI PAOLO II 49</t>
  </si>
  <si>
    <t>26010</t>
  </si>
  <si>
    <t>Cremona</t>
  </si>
  <si>
    <t>ÅNDBERG VIND AB</t>
  </si>
  <si>
    <t>BOX 2299</t>
  </si>
  <si>
    <t>103 17</t>
  </si>
  <si>
    <t>UNITBIRWELCO LTD</t>
  </si>
  <si>
    <t>170</t>
  </si>
  <si>
    <t>UNIT HOUSE, ELBA BUSINESS PARK, BALDWINS CRESCENT, CRYMLYN BURRO</t>
  </si>
  <si>
    <t>SA1 8QE</t>
  </si>
  <si>
    <t>START POINT S.R.L.</t>
  </si>
  <si>
    <t>SURBO</t>
  </si>
  <si>
    <t>27</t>
  </si>
  <si>
    <t>VIA GOBETTI 1</t>
  </si>
  <si>
    <t>73010</t>
  </si>
  <si>
    <t>Lecce</t>
  </si>
  <si>
    <t>MCPHY ENERGY</t>
  </si>
  <si>
    <t>79 RUE GENERAL MANGIN</t>
  </si>
  <si>
    <t>38100</t>
  </si>
  <si>
    <t>ENAPTER S.R.L.</t>
  </si>
  <si>
    <t>CRESPINA LORENZANA</t>
  </si>
  <si>
    <t>VIA LAVORIA 56/G</t>
  </si>
  <si>
    <t>56042</t>
  </si>
  <si>
    <t>EVISHAGARAN WIND FARM LTD</t>
  </si>
  <si>
    <t>BELFAST</t>
  </si>
  <si>
    <t>42-46 FOUNTAIN STREET</t>
  </si>
  <si>
    <t>BT1 5EF</t>
  </si>
  <si>
    <t>Belfast</t>
  </si>
  <si>
    <t>VENETA MINERARIA S.P.A.</t>
  </si>
  <si>
    <t>VLE EMILIO CALDARA 40</t>
  </si>
  <si>
    <t>CAMPIONI LOGISTICA INTEGRATA S.P.A.</t>
  </si>
  <si>
    <t>PATRICA</t>
  </si>
  <si>
    <t>VIA FERRUCCIA 14</t>
  </si>
  <si>
    <t>03010</t>
  </si>
  <si>
    <t>Frosinone</t>
  </si>
  <si>
    <t>AREA B S.R.L.</t>
  </si>
  <si>
    <t>PIOVE DI SACCO</t>
  </si>
  <si>
    <t>VIA ALESSIO VALERIO 62</t>
  </si>
  <si>
    <t>35028</t>
  </si>
  <si>
    <t>Padova</t>
  </si>
  <si>
    <t>INTERCHIM Α.Ε.</t>
  </si>
  <si>
    <t>ΙΩΝΊΑ</t>
  </si>
  <si>
    <t>21</t>
  </si>
  <si>
    <t>ΟΔΌΣ ΑΘΗΝΆΣ, ΑΓΡΟΤΕΜΆΧΙΟ 521, ΝΈΑΣ ΜΑΓΝΗΣΊΑΣ</t>
  </si>
  <si>
    <t>57008</t>
  </si>
  <si>
    <t>Θεσσαλονίκη</t>
  </si>
  <si>
    <t>EUTHALIA COSMETICS S.R.L.</t>
  </si>
  <si>
    <t>37</t>
  </si>
  <si>
    <t>VIA IGNAZIO CIAMPI 18</t>
  </si>
  <si>
    <t>00162</t>
  </si>
  <si>
    <t>CITY TECHNOLOGY LIMITED</t>
  </si>
  <si>
    <t>BRACKNELL</t>
  </si>
  <si>
    <t>187</t>
  </si>
  <si>
    <t>HONEYWELL HOUSE, SKIMPED HILL LANE</t>
  </si>
  <si>
    <t>RG12 1EB</t>
  </si>
  <si>
    <t>Bracknell</t>
  </si>
  <si>
    <t>A.M.A. AZIENDA MULTISERVIZI AMBIENTALI DI ROZZANO S.P.A.</t>
  </si>
  <si>
    <t>ROZZANO</t>
  </si>
  <si>
    <t>VLE PALMIRO TOGLIATTI 129/A</t>
  </si>
  <si>
    <t>20089</t>
  </si>
  <si>
    <t>SAGA - GAZ SP. Z O.O.</t>
  </si>
  <si>
    <t>KUTNO</t>
  </si>
  <si>
    <t>41</t>
  </si>
  <si>
    <t>BOHATERÓW WALK NAD BZURĄ 4A</t>
  </si>
  <si>
    <t>99-300</t>
  </si>
  <si>
    <t>Kutnowski</t>
  </si>
  <si>
    <t>ELBEÖL GMBH</t>
  </si>
  <si>
    <t>BLANKENBURG</t>
  </si>
  <si>
    <t>LERCHENBREITE 5</t>
  </si>
  <si>
    <t>38889</t>
  </si>
  <si>
    <t>Harz</t>
  </si>
  <si>
    <t>ELME MESSER GAAS AS</t>
  </si>
  <si>
    <t>TALLINN</t>
  </si>
  <si>
    <t>EE</t>
  </si>
  <si>
    <t>KOPLI TN 103</t>
  </si>
  <si>
    <t>11712</t>
  </si>
  <si>
    <t>Harju</t>
  </si>
  <si>
    <t>Estland</t>
  </si>
  <si>
    <t>Estonia</t>
  </si>
  <si>
    <t>ITALIMPIANTI ORAFI S.P.A.</t>
  </si>
  <si>
    <t>VIA PROVINCIALE DI CIVITELLA 8</t>
  </si>
  <si>
    <t>UNIGEL (UK) LIMITED</t>
  </si>
  <si>
    <t>EASTBOURNE</t>
  </si>
  <si>
    <t>UNIGEL HOUSE 7 PARK VIEW, ALDER CLOSE</t>
  </si>
  <si>
    <t>BN23 6QE</t>
  </si>
  <si>
    <t>Eastbourne</t>
  </si>
  <si>
    <t>LIDA</t>
  </si>
  <si>
    <t>ST QUENTIN FALLAVIER</t>
  </si>
  <si>
    <t>95 AVENUE DES ARRIVAUX</t>
  </si>
  <si>
    <t>38070</t>
  </si>
  <si>
    <t>KORONA JV SP. Z O.O.</t>
  </si>
  <si>
    <t>PRZY BAŻANTARNI 11</t>
  </si>
  <si>
    <t>02-793</t>
  </si>
  <si>
    <t>АКЦИОНЕРНОЕ ОБЩЕСТВО ТРАНСКЕМИКЛ-ЭКСПРЕСС</t>
  </si>
  <si>
    <t>ВОСКРЕСЕНСК, ДЕР. РАТМИРОВО</t>
  </si>
  <si>
    <t>115</t>
  </si>
  <si>
    <t>УЛ. НАБЕРЕЖНАЯ Д.6</t>
  </si>
  <si>
    <t>140207</t>
  </si>
  <si>
    <t>HARSCO METALS SWEDEN AB</t>
  </si>
  <si>
    <t>NORBERG</t>
  </si>
  <si>
    <t>SVARVARGATAN 22 B</t>
  </si>
  <si>
    <t>738 33</t>
  </si>
  <si>
    <t>Västmanland</t>
  </si>
  <si>
    <t>AUTOHAUS GEHRMANN GMBH</t>
  </si>
  <si>
    <t>NOTTULN</t>
  </si>
  <si>
    <t>OTTO-HAHN-STR. 17</t>
  </si>
  <si>
    <t>48301</t>
  </si>
  <si>
    <t>Coesfeld</t>
  </si>
  <si>
    <t>BEAUMONT ITALIA S.R.L.</t>
  </si>
  <si>
    <t>28</t>
  </si>
  <si>
    <t>VIA DELLA STAZIONE DI CIAMPINO 110</t>
  </si>
  <si>
    <t>00118</t>
  </si>
  <si>
    <t>НИКОХИМ</t>
  </si>
  <si>
    <t>ВОЛГОГРАД</t>
  </si>
  <si>
    <t>99</t>
  </si>
  <si>
    <t>УЛ. 40 ЛЕТ ВЛКСМ Д. 57</t>
  </si>
  <si>
    <t>400097</t>
  </si>
  <si>
    <t>Волгоградская область</t>
  </si>
  <si>
    <t>PYROTEK SCANDINAVIA AKTIEBOLAG</t>
  </si>
  <si>
    <t>ED</t>
  </si>
  <si>
    <t>BOX 53</t>
  </si>
  <si>
    <t>668 21</t>
  </si>
  <si>
    <t>HULL</t>
  </si>
  <si>
    <t>UNIT 1 SIDINGS COURT, HENRY BOOT WAY</t>
  </si>
  <si>
    <t>HU4 7DY</t>
  </si>
  <si>
    <t>Hull</t>
  </si>
  <si>
    <t>AWETA SISTEMI S.P.A.</t>
  </si>
  <si>
    <t>CESENA</t>
  </si>
  <si>
    <t>70</t>
  </si>
  <si>
    <t>VIA ADRIANO OLIVETTI 79</t>
  </si>
  <si>
    <t>47522</t>
  </si>
  <si>
    <t>Forli-Cesena</t>
  </si>
  <si>
    <t>MCPHY ENERGY ITALIA SOCIETA' A RESPONSABILITA' LIMITATA</t>
  </si>
  <si>
    <t>SAN MINIATO</t>
  </si>
  <si>
    <t>VIA AYRTON SENNA 22</t>
  </si>
  <si>
    <t>56028</t>
  </si>
  <si>
    <t>GPG GASE PARTNER GMBH</t>
  </si>
  <si>
    <t>WITTEN</t>
  </si>
  <si>
    <t>WITTENER STR. 166</t>
  </si>
  <si>
    <t>58456</t>
  </si>
  <si>
    <t>VESUVIUS SENSORS &amp; PROBES EUROPE S.P.A.</t>
  </si>
  <si>
    <t>MUGGIÒ</t>
  </si>
  <si>
    <t>71</t>
  </si>
  <si>
    <t>VIA MANTOVA 10</t>
  </si>
  <si>
    <t>20835</t>
  </si>
  <si>
    <t>HYSYTECH S.R.L.</t>
  </si>
  <si>
    <t>TORINO</t>
  </si>
  <si>
    <t>53</t>
  </si>
  <si>
    <t>STR DEL DROSSO 33/INT 18</t>
  </si>
  <si>
    <t>10135</t>
  </si>
  <si>
    <t>Torino</t>
  </si>
  <si>
    <t>CEPA STEELTECH AB</t>
  </si>
  <si>
    <t>HÖÖR</t>
  </si>
  <si>
    <t>2562</t>
  </si>
  <si>
    <t>BOX 76</t>
  </si>
  <si>
    <t>243 22</t>
  </si>
  <si>
    <t>Skåne</t>
  </si>
  <si>
    <t>CAPITAL ENERGY ENGINEERING SL.</t>
  </si>
  <si>
    <t>POZUELO DE ALARCON</t>
  </si>
  <si>
    <t>163</t>
  </si>
  <si>
    <t>PASEO DEL CLUB DEPORTIVO (EDIF. 13), 1</t>
  </si>
  <si>
    <t>28223</t>
  </si>
  <si>
    <t>HYDROGENICS GMBH</t>
  </si>
  <si>
    <t>ALBERT-EINSTEIN-ALLEE 24- 28</t>
  </si>
  <si>
    <t>45699</t>
  </si>
  <si>
    <t>Recklinghausen</t>
  </si>
  <si>
    <t>WEBER FRANCE</t>
  </si>
  <si>
    <t>ST THURIAU</t>
  </si>
  <si>
    <t>AVENUE LA VIEILLE HOUSSAYE</t>
  </si>
  <si>
    <t>56300</t>
  </si>
  <si>
    <t>Morbihan</t>
  </si>
  <si>
    <t>STERLING THERMAL TECHNOLOGY LIMITED</t>
  </si>
  <si>
    <t>AYLESBURY</t>
  </si>
  <si>
    <t>102</t>
  </si>
  <si>
    <t>BRUNEL ROAD, RABANS LANE INDUSTRIAL AREA</t>
  </si>
  <si>
    <t>HP19 8TD</t>
  </si>
  <si>
    <t>Aylesbury</t>
  </si>
  <si>
    <t>M.P.C. S.R.L.</t>
  </si>
  <si>
    <t>SANTORSO</t>
  </si>
  <si>
    <t>VIA DEL FOSSO CAVALLARO 9</t>
  </si>
  <si>
    <t>36014</t>
  </si>
  <si>
    <t>IVERO D.O.O.</t>
  </si>
  <si>
    <t>SESVETE</t>
  </si>
  <si>
    <t>PLANINSKA ULICA 13</t>
  </si>
  <si>
    <t>10360</t>
  </si>
  <si>
    <t>SAS DISTRIPELEM</t>
  </si>
  <si>
    <t>ST NICOLAS DU PELEM</t>
  </si>
  <si>
    <t>ZONE ARTISANALE DU RUELLOU, CROAS DOM HERRY</t>
  </si>
  <si>
    <t>22480</t>
  </si>
  <si>
    <t>Côtes-d'Armor</t>
  </si>
  <si>
    <t>ERREDUE S.P.A.</t>
  </si>
  <si>
    <t>LIVORNO</t>
  </si>
  <si>
    <t>VIA GUIDO GOZZANO 3</t>
  </si>
  <si>
    <t>57121</t>
  </si>
  <si>
    <t>Livorno</t>
  </si>
  <si>
    <t>ENAPTER AG</t>
  </si>
  <si>
    <t>HEIDELBERG</t>
  </si>
  <si>
    <t>151</t>
  </si>
  <si>
    <t>ZIEGELHÄUSER LANDSTR.</t>
  </si>
  <si>
    <t>69120</t>
  </si>
  <si>
    <t>SERGI TRANSFORMER PROTECTOR</t>
  </si>
  <si>
    <t>TAVERNY</t>
  </si>
  <si>
    <t>48 AVENUE DES CHATAIGNIERS</t>
  </si>
  <si>
    <t>95150</t>
  </si>
  <si>
    <t>ALCON OPHTHALMIKA GMBH</t>
  </si>
  <si>
    <t>44</t>
  </si>
  <si>
    <t>AM TABOR 44 TOP 3.05.C</t>
  </si>
  <si>
    <t>1020</t>
  </si>
  <si>
    <t>КОИМ ИСТ ЮРОП</t>
  </si>
  <si>
    <t>4</t>
  </si>
  <si>
    <t>УЛ. ЛЕНИНСКАЯ СЛОБОДА Д. 19</t>
  </si>
  <si>
    <t>115280</t>
  </si>
  <si>
    <t>INGETEAM UK LIMITED</t>
  </si>
  <si>
    <t>WOKING</t>
  </si>
  <si>
    <t>98</t>
  </si>
  <si>
    <t>SUITE A 1ST FLOOR, MIDAS HOUSE, 62 GOLDSWORTH ROAD</t>
  </si>
  <si>
    <t>GU21 6LQ</t>
  </si>
  <si>
    <t>Woking</t>
  </si>
  <si>
    <t>EUROGAS S.R.L.</t>
  </si>
  <si>
    <t>CASTELLEONE</t>
  </si>
  <si>
    <t>VIA PRADAZZO 22</t>
  </si>
  <si>
    <t>26012</t>
  </si>
  <si>
    <t>COTTON TREND S.R.L.</t>
  </si>
  <si>
    <t>MONTEBELLUNA</t>
  </si>
  <si>
    <t>VIA GIULIO PASTORE 10/A</t>
  </si>
  <si>
    <t>31044</t>
  </si>
  <si>
    <t>STRYVO AS</t>
  </si>
  <si>
    <t>STRYN</t>
  </si>
  <si>
    <t>47</t>
  </si>
  <si>
    <t>VIPEVEGEN 8</t>
  </si>
  <si>
    <t>6783</t>
  </si>
  <si>
    <t>Stryn</t>
  </si>
  <si>
    <t>СЕВЕРХИМПРОМ</t>
  </si>
  <si>
    <t>ЧЕРЕПОВЕЦ</t>
  </si>
  <si>
    <t>55</t>
  </si>
  <si>
    <t>МОСКОВСКИЙ ПР-Т Д.49, ОФИС 18</t>
  </si>
  <si>
    <t>162606</t>
  </si>
  <si>
    <t>ENERSENSE OFFSHORE OY</t>
  </si>
  <si>
    <t>PORI</t>
  </si>
  <si>
    <t>REPOSAAREN MAANTIE 170</t>
  </si>
  <si>
    <t>28880</t>
  </si>
  <si>
    <t>Satakunta</t>
  </si>
  <si>
    <t>VECTOR RENEWABLES ITALIA S.R.L.</t>
  </si>
  <si>
    <t>95</t>
  </si>
  <si>
    <t>VLE MONZA 259</t>
  </si>
  <si>
    <t>20126</t>
  </si>
  <si>
    <t>SIMON CARVES ENGINEERING LIMITED</t>
  </si>
  <si>
    <t>3A &amp; 3B, SECOND FLOOR, MANCHESTER INTERNATIONAL OFFICE</t>
  </si>
  <si>
    <t>M22 5WB</t>
  </si>
  <si>
    <t>G. CATONE S.R.L.</t>
  </si>
  <si>
    <t>RIV DI CHIAIA 61</t>
  </si>
  <si>
    <t>80122</t>
  </si>
  <si>
    <t>ARCHIPETROL ΜΟΝΟΠΡΟΣΩΠΗ Α.Ε.</t>
  </si>
  <si>
    <t>ΚΟΡΩΠΊ</t>
  </si>
  <si>
    <t>81</t>
  </si>
  <si>
    <t>Ι. ΜΕΤΑΞΆ 80</t>
  </si>
  <si>
    <t>19441</t>
  </si>
  <si>
    <t>SPECIALTY MINERALS FRANCE</t>
  </si>
  <si>
    <t>121 AVENUE DES CHAMPS ELYSEES</t>
  </si>
  <si>
    <t>75008</t>
  </si>
  <si>
    <t>HINE ZARAGOZA SL.</t>
  </si>
  <si>
    <t>ZARAGOZA</t>
  </si>
  <si>
    <t>CALLE VEINTITRES DE ABRIL (PI EL PILAR, NAV 16-18)</t>
  </si>
  <si>
    <t>50014</t>
  </si>
  <si>
    <t>Zaragoza</t>
  </si>
  <si>
    <t>D&amp;D SERVICES CO</t>
  </si>
  <si>
    <t>COLOMBIERS</t>
  </si>
  <si>
    <t>DOMAINE LA MARTINE</t>
  </si>
  <si>
    <t>34440</t>
  </si>
  <si>
    <t>Hérault</t>
  </si>
  <si>
    <t>SPEED OY</t>
  </si>
  <si>
    <t>HELSINKI</t>
  </si>
  <si>
    <t>RAHTARINKATU 5</t>
  </si>
  <si>
    <t>00980</t>
  </si>
  <si>
    <t>МЕСЕР БЪЛГАРИЯ</t>
  </si>
  <si>
    <t>123</t>
  </si>
  <si>
    <t>КВ. ГАРА ИСКЪР, УЛ. ДИМИТЪР ПЕШЕВ 3А</t>
  </si>
  <si>
    <t>1528</t>
  </si>
  <si>
    <t>SOCIEDADE PORTUGUESA DE OXIGÉNIO, LDA</t>
  </si>
  <si>
    <t>MAIA</t>
  </si>
  <si>
    <t>RUA PROFESSOR ANTÓNIO MARQUES, 99</t>
  </si>
  <si>
    <t>4425-364</t>
  </si>
  <si>
    <t>Maia</t>
  </si>
  <si>
    <t>CFL CHEMISCHE FABRIK LEHRTE GMBH &amp; CO. KG</t>
  </si>
  <si>
    <t>LEHRTE</t>
  </si>
  <si>
    <t>2000</t>
  </si>
  <si>
    <t>KÖTHENWALDSTR.</t>
  </si>
  <si>
    <t>31275</t>
  </si>
  <si>
    <t>GBPGAS BUSINESS PARTNER GMBH</t>
  </si>
  <si>
    <t>DAUTPHETAL</t>
  </si>
  <si>
    <t>AUF DER MÜHLE</t>
  </si>
  <si>
    <t>35232</t>
  </si>
  <si>
    <t>Marburg-Biedenkopf</t>
  </si>
  <si>
    <t>SOCIETA' SICILIANA GAS CRIOGENICI S.R.L.</t>
  </si>
  <si>
    <t>СОЛ БЪЛГАРИЯ</t>
  </si>
  <si>
    <t>ВЛАДАЙСКА РЕКА 12</t>
  </si>
  <si>
    <t>1510</t>
  </si>
  <si>
    <t>ЦЕНТР ТЕХНИЧЕСКОГО СЕРВИСА</t>
  </si>
  <si>
    <t>ДОБРЯНКА, ПГТ ПОЛАЗНА</t>
  </si>
  <si>
    <t>ПЕР. ТРАНСПОРТНЫЙ Д. 1</t>
  </si>
  <si>
    <t>Q ENERGY SOLUTIONS SE</t>
  </si>
  <si>
    <t>HILDEGARD-KNEF-PLATZ 3</t>
  </si>
  <si>
    <t>10829</t>
  </si>
  <si>
    <t>MICROPROGEL S.R.L.</t>
  </si>
  <si>
    <t>TORREGLIA</t>
  </si>
  <si>
    <t>VIA ENRICO MATTEI 9</t>
  </si>
  <si>
    <t>35038</t>
  </si>
  <si>
    <t>MY BAG RENEWABLE ENERGIES S.R.L.</t>
  </si>
  <si>
    <t>VENEZIA</t>
  </si>
  <si>
    <t>SES SAN MARCO 1757 BACINO ORS</t>
  </si>
  <si>
    <t>30124</t>
  </si>
  <si>
    <t>Venezia</t>
  </si>
  <si>
    <t>AIR PRODUCTS LLANWERN LIMITED</t>
  </si>
  <si>
    <t>WALTON-ON-THAMES</t>
  </si>
  <si>
    <t>HERSHAM PLACE TECHNOLOGY PARK, MOLESEY ROAD</t>
  </si>
  <si>
    <t>KT12 4RZ</t>
  </si>
  <si>
    <t>Walton-On-Thames</t>
  </si>
  <si>
    <t>VARTA CONSUMER BATTERIES UK LIMITED</t>
  </si>
  <si>
    <t>5</t>
  </si>
  <si>
    <t>SUITE 102 EARL BUSINESS CENTRE, DOWRY STREET</t>
  </si>
  <si>
    <t>OL8 2PF</t>
  </si>
  <si>
    <t>IVE S.R.L.</t>
  </si>
  <si>
    <t>SEREGNO</t>
  </si>
  <si>
    <t>29</t>
  </si>
  <si>
    <t>VIA ARTURO TOSCANINI 53</t>
  </si>
  <si>
    <t>20831</t>
  </si>
  <si>
    <t>TAYLOR CONSTRUCTION PLANT LIMITED</t>
  </si>
  <si>
    <t>MALDON</t>
  </si>
  <si>
    <t>QUAYSIDE INDUSTRIAL ESTATE, BATES ROAD</t>
  </si>
  <si>
    <t>CM9 5FA</t>
  </si>
  <si>
    <t>Maldon</t>
  </si>
  <si>
    <t>LIMES</t>
  </si>
  <si>
    <t>ST HERBLAIN</t>
  </si>
  <si>
    <t>21 ROUTE DU PLESSIS BOUCHET</t>
  </si>
  <si>
    <t>44800</t>
  </si>
  <si>
    <t>Loire-Atlantique</t>
  </si>
  <si>
    <t>PROXIGAZ</t>
  </si>
  <si>
    <t>BALMA</t>
  </si>
  <si>
    <t>75 RUE SAINT JEAN</t>
  </si>
  <si>
    <t>31130</t>
  </si>
  <si>
    <t>Haute-Garonne</t>
  </si>
  <si>
    <t>GUTTROFF GMBH</t>
  </si>
  <si>
    <t>DETTELBACH</t>
  </si>
  <si>
    <t>ADOLF-OESTERHELD-STR. 29</t>
  </si>
  <si>
    <t>97337</t>
  </si>
  <si>
    <t>Kitzingen</t>
  </si>
  <si>
    <t>VAKO-VAKUUMBEHÄLTER- UND APPARATEBAU GMBH &amp; CO. KG</t>
  </si>
  <si>
    <t>KREUZTAL</t>
  </si>
  <si>
    <t>INDUSTRIESTR. 5</t>
  </si>
  <si>
    <t>57223</t>
  </si>
  <si>
    <t>Siegen-Wittegenstein</t>
  </si>
  <si>
    <t>ARKEMA SP. Z O.O.</t>
  </si>
  <si>
    <t>INOWROCŁAW</t>
  </si>
  <si>
    <t>PRZEMYSŁOWA</t>
  </si>
  <si>
    <t>88-100</t>
  </si>
  <si>
    <t>Inowrocławski</t>
  </si>
  <si>
    <t>ELKEM SILICONES SCANDINAVIA AS</t>
  </si>
  <si>
    <t>DRAMMENSVEIEN 169</t>
  </si>
  <si>
    <t>0277</t>
  </si>
  <si>
    <t>RINA CONSULTING DEFENCE LTD</t>
  </si>
  <si>
    <t>RINA 1 SPRINGFIELD DRIVE</t>
  </si>
  <si>
    <t>KT22 7AJ</t>
  </si>
  <si>
    <t>KEITH STORAGE SOLUTIONS LIMITED</t>
  </si>
  <si>
    <t>19TH FLOOR 22 BISHOPSGATE</t>
  </si>
  <si>
    <t>EC2N 4BQ</t>
  </si>
  <si>
    <t>London EC2N</t>
  </si>
  <si>
    <t>LOI-POLAND SP. Z O.O.</t>
  </si>
  <si>
    <t>TARNOWSKIE GÓRY</t>
  </si>
  <si>
    <t>ZAGÓRSKA 79</t>
  </si>
  <si>
    <t>42-680</t>
  </si>
  <si>
    <t>Tarnogórski</t>
  </si>
  <si>
    <t>AIR LIQUIDE SPATIAL GUYANE</t>
  </si>
  <si>
    <t>KOUROU</t>
  </si>
  <si>
    <t>ENSEMBLE DE LANCEMENT 97310, ROUTE ENSEMBLE DE LANCEMENT</t>
  </si>
  <si>
    <t>97310</t>
  </si>
  <si>
    <t>French Guiana</t>
  </si>
  <si>
    <t>GEOEX MCG LTD</t>
  </si>
  <si>
    <t>EPSOM</t>
  </si>
  <si>
    <t>GLOBAL HOUSE, ASHLEY AVENUE</t>
  </si>
  <si>
    <t>KT18 5AD</t>
  </si>
  <si>
    <t>Epsom</t>
  </si>
  <si>
    <t>EW MEDIEN UND KONGRESSE GMBH</t>
  </si>
  <si>
    <t>BISMARCKSTR. 33</t>
  </si>
  <si>
    <t>10625</t>
  </si>
  <si>
    <t>ІНТЕР-СИНТЕЗ ТОВ</t>
  </si>
  <si>
    <t>БОРИСЛАВ</t>
  </si>
  <si>
    <t>ВУЛ. ТРУСКАВЕЦЬКА 125, ЛЬВІВСЬКА ОБЛ.</t>
  </si>
  <si>
    <t>82300</t>
  </si>
  <si>
    <t>ЛЬВОВСКАЯ ОБЛАСТЬ</t>
  </si>
  <si>
    <t>NOLEK AKTIEBOLAG</t>
  </si>
  <si>
    <t>NORSBORG</t>
  </si>
  <si>
    <t>HANTVERKARVÄGEN 11</t>
  </si>
  <si>
    <t>145 63</t>
  </si>
  <si>
    <t>AZUR DISTILLATION</t>
  </si>
  <si>
    <t>MAUBEC</t>
  </si>
  <si>
    <t>387 ROUTE DE CAVAILLON</t>
  </si>
  <si>
    <t>84660</t>
  </si>
  <si>
    <t>JUMO ITALIA S.R.L.</t>
  </si>
  <si>
    <t>SESTO SAN GIOVANNI</t>
  </si>
  <si>
    <t>VIA GIOSUE' CARDUCCI 221/54</t>
  </si>
  <si>
    <t>20099</t>
  </si>
  <si>
    <t>LUENGO COLOR SLU</t>
  </si>
  <si>
    <t>TERRASSA</t>
  </si>
  <si>
    <t>CALLE PISUERGA (POL. INDUSTRIAL SANTA MARGARIDA), 55</t>
  </si>
  <si>
    <t>08223</t>
  </si>
  <si>
    <t>CONRAD (CHATTERLEY) LIMITED</t>
  </si>
  <si>
    <t>ABINGDON</t>
  </si>
  <si>
    <t>SUITES D &amp; E, WINDRUSH COURT, BLACKLANDS WAY</t>
  </si>
  <si>
    <t>OX14 1SY</t>
  </si>
  <si>
    <t>Abingdon</t>
  </si>
  <si>
    <t>ILT TECNOLOGIE S.R.L.</t>
  </si>
  <si>
    <t>PONSACCO</t>
  </si>
  <si>
    <t>VIA TORINO 1</t>
  </si>
  <si>
    <t>56038</t>
  </si>
  <si>
    <t>AIR LIQUIDE BIOMETANO S.R.L.</t>
  </si>
  <si>
    <t>PLUG POWER EUROPE</t>
  </si>
  <si>
    <t>109 BOULEVARD PEREIRE</t>
  </si>
  <si>
    <t>75017</t>
  </si>
  <si>
    <t>АКЦИОНЕРНОЕ ОБЩЕСТВО ГАЗСБЫТСЕРВИС</t>
  </si>
  <si>
    <t>САРАТОВ</t>
  </si>
  <si>
    <t>УЛ. ШЕЛКОВИЧНАЯ ЗД 177, СТР 2</t>
  </si>
  <si>
    <t>410071</t>
  </si>
  <si>
    <t>Саратовская область</t>
  </si>
  <si>
    <t>INTELLIGENT ENERGY LIMITED</t>
  </si>
  <si>
    <t>LOUGHBOROUGH</t>
  </si>
  <si>
    <t>213</t>
  </si>
  <si>
    <t>CHARNWOOD WING, HOLYWELL PARK, ASHBY ROAD</t>
  </si>
  <si>
    <t>LE11 3GB</t>
  </si>
  <si>
    <t>Loughborough</t>
  </si>
  <si>
    <t>RED BULL ADVANCED TECHNOLOGIES LIMITED</t>
  </si>
  <si>
    <t>MK7 BUILDING BRADBOURNE DRIVE, TILBROOK</t>
  </si>
  <si>
    <t>MK78AZ</t>
  </si>
  <si>
    <t>RENEWABLE UK ASSOCIATION</t>
  </si>
  <si>
    <t>THE CONDUIT 6 LANGLEY STREET</t>
  </si>
  <si>
    <t>WC2H 9JA</t>
  </si>
  <si>
    <t>London WC2H</t>
  </si>
  <si>
    <t>M.P. MONDINO - S.R.L.</t>
  </si>
  <si>
    <t>ASTI</t>
  </si>
  <si>
    <t>VIA DEL LAVORO 23</t>
  </si>
  <si>
    <t>14100</t>
  </si>
  <si>
    <t>Asti</t>
  </si>
  <si>
    <t>KEPSTON HOLDINGS LIMITED</t>
  </si>
  <si>
    <t>WEDNESBURY</t>
  </si>
  <si>
    <t>UNITS 13-15 WESTERN WAY</t>
  </si>
  <si>
    <t>WS10 7BW</t>
  </si>
  <si>
    <t>Wednesbury</t>
  </si>
  <si>
    <t>FILL UP MEDIA</t>
  </si>
  <si>
    <t>139 RUE VENDOME</t>
  </si>
  <si>
    <t>69006</t>
  </si>
  <si>
    <t>АКЦИОНЕРНОЕ ОБЩЕСТВО РЕАТЭКС</t>
  </si>
  <si>
    <t>79</t>
  </si>
  <si>
    <t>УЛ. УГРЕШСКАЯ Д. 33</t>
  </si>
  <si>
    <t>115088</t>
  </si>
  <si>
    <t>CONRAD (MIDDLEWICH) LIMITED</t>
  </si>
  <si>
    <t>PARQUE EOLICO PERALEJO SA</t>
  </si>
  <si>
    <t>AVENIDA GRAN VIA DE HORTALEZA, 1</t>
  </si>
  <si>
    <t>28033</t>
  </si>
  <si>
    <t>PETROLEUM OIL &amp; GAS ESPAÑA SA</t>
  </si>
  <si>
    <t>AVENIDA AMERICA, 38</t>
  </si>
  <si>
    <t>28028</t>
  </si>
  <si>
    <t>DEURING GMBH &amp; CO KG</t>
  </si>
  <si>
    <t>HÖRBRANZ</t>
  </si>
  <si>
    <t>SEESTRAßE 10</t>
  </si>
  <si>
    <t>6912</t>
  </si>
  <si>
    <t>Vorarlberg</t>
  </si>
  <si>
    <t>APOLLINARIS BRANDS GMBH</t>
  </si>
  <si>
    <t>STRALAUER ALLEE 4</t>
  </si>
  <si>
    <t>10245</t>
  </si>
  <si>
    <t>CELL IMPACT AB (PUBL)</t>
  </si>
  <si>
    <t>KARLSKOGA</t>
  </si>
  <si>
    <t>KÄLLMOSSVÄGEN 7 A</t>
  </si>
  <si>
    <t>691 52</t>
  </si>
  <si>
    <t>CONRAD (BISPHAM) LIMITED</t>
  </si>
  <si>
    <t>SUITES D&amp;E WINDRUSH COURT, BLACKLANDS WAY</t>
  </si>
  <si>
    <t>VISA S.R.L.</t>
  </si>
  <si>
    <t>GROPELLO CAIROLI</t>
  </si>
  <si>
    <t>VIA BERGAMO</t>
  </si>
  <si>
    <t>27027</t>
  </si>
  <si>
    <t>ИННОВАЦИЯ</t>
  </si>
  <si>
    <t>ВОРОНЕЖ</t>
  </si>
  <si>
    <t>УЛ.25 ОКТЯБРЯ Д.31 КАБ 100</t>
  </si>
  <si>
    <t>394000</t>
  </si>
  <si>
    <t>Воронежская область</t>
  </si>
  <si>
    <t>ЧАСТНОЕ ЛЕЧЕБНО-ПРОФИЛАКТИЧЕСКОЕ УЧРЕЖДЕНИЕ САНАТОРИЙ ХИЛОВО</t>
  </si>
  <si>
    <t>Д. ХИЛОВО</t>
  </si>
  <si>
    <t>369</t>
  </si>
  <si>
    <t>УЛ. ЦЕНТРАЛЬНАЯ Д. 1</t>
  </si>
  <si>
    <t>182651</t>
  </si>
  <si>
    <t>Псковская область</t>
  </si>
  <si>
    <t>CRI HF.</t>
  </si>
  <si>
    <t>KÓPAVOGI</t>
  </si>
  <si>
    <t>IS</t>
  </si>
  <si>
    <t>26</t>
  </si>
  <si>
    <t>HOLTASMÁRA 1</t>
  </si>
  <si>
    <t>201</t>
  </si>
  <si>
    <t>Kópavogur</t>
  </si>
  <si>
    <t>Island</t>
  </si>
  <si>
    <t>Iceland</t>
  </si>
  <si>
    <t>BOLDRIN - S.R.L.</t>
  </si>
  <si>
    <t>RUBANO</t>
  </si>
  <si>
    <t>VIA PITAGORA 27</t>
  </si>
  <si>
    <t>35030</t>
  </si>
  <si>
    <t>MULTICHEM S.R.L.</t>
  </si>
  <si>
    <t>RONCADE</t>
  </si>
  <si>
    <t>VIA PAOLO SARPI 10/A</t>
  </si>
  <si>
    <t>31056</t>
  </si>
  <si>
    <t>CENTRO TÉCNICO DE GÁS TORREJANO, UNIPESSOAL, LDA</t>
  </si>
  <si>
    <t>RIACHOS</t>
  </si>
  <si>
    <t>RUA ZONA INDUSTRIAL ESTE, LOTE 3</t>
  </si>
  <si>
    <t>2350-376</t>
  </si>
  <si>
    <t>Torres Novas</t>
  </si>
  <si>
    <t>COS.MO ITALIA SRL</t>
  </si>
  <si>
    <t>CASTELNUOVO BOCCA D'ADDA</t>
  </si>
  <si>
    <t>VIA GIOVANNI MASSARI 3</t>
  </si>
  <si>
    <t>26843</t>
  </si>
  <si>
    <t>Lodi</t>
  </si>
  <si>
    <t>CONRAD (HEYBRIDGE) LIMITED</t>
  </si>
  <si>
    <t>ITM POWER PLC</t>
  </si>
  <si>
    <t>SHEFFIELD</t>
  </si>
  <si>
    <t>415</t>
  </si>
  <si>
    <t>2 BESSEMER PARK</t>
  </si>
  <si>
    <t>S9 1DZ</t>
  </si>
  <si>
    <t>Sheffield</t>
  </si>
  <si>
    <t>АКЦИОНЕРНОЕ ОБЩЕСТВО НАУЧНО-ИССЛЕДОВАТЕЛЬСКИЙ ПРОЕКТНО-КОНСТРУКТОРСКИЙ И ТЕХНОЛОГИЧЕСКИЙ АККУМУЛЯТОРНЫЙ ИНСТИТУТ ИСТОЧНИК</t>
  </si>
  <si>
    <t>САНКТ-ПЕТЕРБУРГ</t>
  </si>
  <si>
    <t>161</t>
  </si>
  <si>
    <t>УЛ. ДАЛЯ Д. 10</t>
  </si>
  <si>
    <t>197376</t>
  </si>
  <si>
    <t>г.Санкт-Петербург</t>
  </si>
  <si>
    <t>LAVORAZIONI AUSILIARIE CONCERIE S.R.L. (L.A.C.S.A.)</t>
  </si>
  <si>
    <t>ROSTA</t>
  </si>
  <si>
    <t>STR ANTICA DI ALPIGNANO 46</t>
  </si>
  <si>
    <t>10090</t>
  </si>
  <si>
    <t>AIR LIQUIDE LIMITED</t>
  </si>
  <si>
    <t>SHELL EP OFFSHORE VENTURES LIMITED</t>
  </si>
  <si>
    <t>HYDROGENPRO ASA</t>
  </si>
  <si>
    <t>PORSGRUNN</t>
  </si>
  <si>
    <t>HYDROVEGEN 6</t>
  </si>
  <si>
    <t>3933</t>
  </si>
  <si>
    <t>Porsgrunn</t>
  </si>
  <si>
    <t>FRANCE ETUVES</t>
  </si>
  <si>
    <t>CHELLES</t>
  </si>
  <si>
    <t>65 RUE AUGUSTE MEUNIER</t>
  </si>
  <si>
    <t>77500</t>
  </si>
  <si>
    <t>QUIMICAS MORALES SL</t>
  </si>
  <si>
    <t>LAS PALMAS DE GRAN CANARIA</t>
  </si>
  <si>
    <t>CALLE MISIONES, 11</t>
  </si>
  <si>
    <t>35008</t>
  </si>
  <si>
    <t>Las Palmas</t>
  </si>
  <si>
    <t>ВЗОР</t>
  </si>
  <si>
    <t>НИЖНИЙ НОВГОРОД</t>
  </si>
  <si>
    <t>УЛ. ГЕРОЯ ЕЛИСЕЕВА Д.7 КВ.24</t>
  </si>
  <si>
    <t>603009</t>
  </si>
  <si>
    <t>Нижегородская область</t>
  </si>
  <si>
    <t>LECO INSTRUMENTOS SL</t>
  </si>
  <si>
    <t>TRES CANTOS</t>
  </si>
  <si>
    <t>PLAZA DE LA ENCINA, 10 NUCLEO 3 PISO 1 A</t>
  </si>
  <si>
    <t>28760</t>
  </si>
  <si>
    <t>CONRAD (PURFLEET) LIMITED</t>
  </si>
  <si>
    <t>EKSPRES GAS DOO RUMA</t>
  </si>
  <si>
    <t>RUMA</t>
  </si>
  <si>
    <t>AUGUSTA CESARCA 52</t>
  </si>
  <si>
    <t>22400</t>
  </si>
  <si>
    <t>Srem</t>
  </si>
  <si>
    <t>ПРОИЗВОДСТВЕННОЕ РЕСПУБЛИКАНСКОЕ УНИТАРНОЕ ПРЕДПРИЯТИЕ МОЛОДЕЧНЕНСКИЙ ЗАВОД ПОРОШКОВОЙ МЕТАЛЛУРГИИ</t>
  </si>
  <si>
    <t>MOLODECHNO</t>
  </si>
  <si>
    <t>166</t>
  </si>
  <si>
    <t>UL. YA.KUPALY 130</t>
  </si>
  <si>
    <t>222310</t>
  </si>
  <si>
    <t>Молодечненский</t>
  </si>
  <si>
    <t>ОТКРЫТОЕ АКЦИОНЕРНОЕ ОБЩЕСТВО РЫБИНСКГАЗСЕРВИС</t>
  </si>
  <si>
    <t>РЫБИНСК</t>
  </si>
  <si>
    <t>292</t>
  </si>
  <si>
    <t>ПР-КТ РЕВОЛЮЦИИ Д.3</t>
  </si>
  <si>
    <t>152905</t>
  </si>
  <si>
    <t>Ярославская область</t>
  </si>
  <si>
    <t>GAMMACOLOR S.R.L.</t>
  </si>
  <si>
    <t>SEVESO</t>
  </si>
  <si>
    <t>VIA FEDERICO ZEUNER 5</t>
  </si>
  <si>
    <t>20822</t>
  </si>
  <si>
    <t>ÂNGELO COIMBRA, S.A.</t>
  </si>
  <si>
    <t>ZONA INDUSTRIAL DA MAIA I SECTOR IV, 10 LOTE 55 - ZONA INDUSTRIAL DA MAIA I SECTOR IV</t>
  </si>
  <si>
    <t>4470-459</t>
  </si>
  <si>
    <t>DNE PHARMA AS</t>
  </si>
  <si>
    <t>8</t>
  </si>
  <si>
    <t>KARIHAUGVEIEN 22</t>
  </si>
  <si>
    <t>1086</t>
  </si>
  <si>
    <t>UTP D. O. O.</t>
  </si>
  <si>
    <t>PULA</t>
  </si>
  <si>
    <t>ULICA SV. POLIKARPA - VIA SAN POLICARPO 4</t>
  </si>
  <si>
    <t>52100</t>
  </si>
  <si>
    <t>Istarska</t>
  </si>
  <si>
    <t>АКЦИОНЕРНОЕ ОБЩЕСТВО ТУРИСТСКО-ОЗДОРОВИТЕЛЬНЫЙ КОМПЛЕКС СУДАК</t>
  </si>
  <si>
    <t>СУДАК</t>
  </si>
  <si>
    <t>200</t>
  </si>
  <si>
    <t>УЛ. ЛЕНИНА Д. 89</t>
  </si>
  <si>
    <t>98000</t>
  </si>
  <si>
    <t>COLOR QUIMICA SA</t>
  </si>
  <si>
    <t>CASTELLBISBAL</t>
  </si>
  <si>
    <t>CALLE ARTESANS ((POL IND COMTE DE SERT)), 2 2-3</t>
  </si>
  <si>
    <t>08755</t>
  </si>
  <si>
    <t>REINERTSEN NEW ENERGY AS</t>
  </si>
  <si>
    <t>TRONDHEIM</t>
  </si>
  <si>
    <t>HAVNEGATA 9</t>
  </si>
  <si>
    <t>Trondheim</t>
  </si>
  <si>
    <t>SIEĆ BADAWCZA ŁUKASIEWICZ - INSTYTUT CIĘŻKIEJ SYNTEZY ORGANICZNEJ BLACHOWNIA</t>
  </si>
  <si>
    <t>KĘDZIERZYN-KOŹLE</t>
  </si>
  <si>
    <t>ENERGETYKÓW 9</t>
  </si>
  <si>
    <t>47-225</t>
  </si>
  <si>
    <t>Kędzierzyńsko-Kozielski</t>
  </si>
  <si>
    <t>HYDROGENE DE FRANCE</t>
  </si>
  <si>
    <t>LORMONT</t>
  </si>
  <si>
    <t>20 RUE JEAN JAURES</t>
  </si>
  <si>
    <t>33310</t>
  </si>
  <si>
    <t>Gironde</t>
  </si>
  <si>
    <t>PROCESS SENSING TECHNOLOGIES PST GMBH</t>
  </si>
  <si>
    <t>FRIEDRICHSDORF</t>
  </si>
  <si>
    <t>MAX-PLANCK-STR. 14</t>
  </si>
  <si>
    <t>61381</t>
  </si>
  <si>
    <t>Hochtaunuskreis</t>
  </si>
  <si>
    <t>AMEC FOSTER WHEELER ENERGY LIMITED</t>
  </si>
  <si>
    <t>KNUTSFORD</t>
  </si>
  <si>
    <t>BOOTHS PARK CHELFORD ROAD, CHESHIRE</t>
  </si>
  <si>
    <t>WA16 8QZ</t>
  </si>
  <si>
    <t>Knutsford</t>
  </si>
  <si>
    <t>INDUSTRIAS QUIMICAS CUADRADO SA</t>
  </si>
  <si>
    <t>VALVERDE DE LA VIRGEN</t>
  </si>
  <si>
    <t>CARRETERA VALVERDE DE LA VIRGEN A FRESNO CAMINO, S/N</t>
  </si>
  <si>
    <t>24198</t>
  </si>
  <si>
    <t>León</t>
  </si>
  <si>
    <t>CRANFIELD AEROSPACE SOLUTIONS LIMITED</t>
  </si>
  <si>
    <t>BEDFORD</t>
  </si>
  <si>
    <t>83</t>
  </si>
  <si>
    <t>TRENT HOUSE, (PART) 1ST FLOOR, UNIVERSITY WAY, CRANFIELD</t>
  </si>
  <si>
    <t>MK43 0AN</t>
  </si>
  <si>
    <t>Bedford</t>
  </si>
  <si>
    <t>LISARB ENERGY GROUP LIMITED</t>
  </si>
  <si>
    <t>BARNSTAPLE</t>
  </si>
  <si>
    <t>MEDIAN HOUSE FISHLEIGH COURT, FISHLEIGH ROAD</t>
  </si>
  <si>
    <t>EX31 3UD</t>
  </si>
  <si>
    <t>Barnstaple</t>
  </si>
  <si>
    <t>ATH</t>
  </si>
  <si>
    <t>9 RUE ALEXANDRE DUMAS</t>
  </si>
  <si>
    <t>75011</t>
  </si>
  <si>
    <t>ПРОИЗВОДСТВЕННАЯ ФИРМА ЛИВАМ</t>
  </si>
  <si>
    <t>74</t>
  </si>
  <si>
    <t>ПР-КТ Б.ХМЕЛЬНИЦКОГО Д.134 А</t>
  </si>
  <si>
    <t>MULTI INDUSTRIEANLAGEN GMBH</t>
  </si>
  <si>
    <t>ZSCHORLAUER STR. 56</t>
  </si>
  <si>
    <t>08280</t>
  </si>
  <si>
    <t>Erzgebirgskreis</t>
  </si>
  <si>
    <t>ГАЗПРОМ СЖИЖЕННЫЙ ГАЗ</t>
  </si>
  <si>
    <t>420138</t>
  </si>
  <si>
    <t>KENNOXHEAD WIND FARM LIMITED</t>
  </si>
  <si>
    <t>ENOGIA</t>
  </si>
  <si>
    <t>MARSEILLE</t>
  </si>
  <si>
    <t>58</t>
  </si>
  <si>
    <t>19 AVENUE PAUL HEROULT</t>
  </si>
  <si>
    <t>13015</t>
  </si>
  <si>
    <t>ХИМОПТТОРГ</t>
  </si>
  <si>
    <t>УЛ. ЗЕМЛЯЧКИ Д.21</t>
  </si>
  <si>
    <t>394033</t>
  </si>
  <si>
    <t>WALDORF SERVICES LIMITED</t>
  </si>
  <si>
    <t>ONE ST PETER'S SQUARE</t>
  </si>
  <si>
    <t>M2 3DE</t>
  </si>
  <si>
    <t>KLIMATPROJEKT I MÄLARDALEN AB</t>
  </si>
  <si>
    <t>FJÄRDHUNDRA</t>
  </si>
  <si>
    <t>FRÖSTHULT MÅTTEBY 7</t>
  </si>
  <si>
    <t>749 71</t>
  </si>
  <si>
    <t>Uppsala</t>
  </si>
  <si>
    <t>АКЦИОНЕРНОЕ ОБЩЕСТВО ЗАВОД ХИМРЕАКТИВКОМПЛЕКТ</t>
  </si>
  <si>
    <t>СТАРАЯ КУПАВНА</t>
  </si>
  <si>
    <t>УЛ. ДОРОЖНАЯ Д. 1/4, СТР. 1</t>
  </si>
  <si>
    <t>142450</t>
  </si>
  <si>
    <t>ITM POWER (TRADING) LIMITED</t>
  </si>
  <si>
    <t>400</t>
  </si>
  <si>
    <t>GRUPPO MACCHIA CORPORATE S.R.L.</t>
  </si>
  <si>
    <t>POTENZA</t>
  </si>
  <si>
    <t>VLE GUGLIELMO MARCONI 179</t>
  </si>
  <si>
    <t>85100</t>
  </si>
  <si>
    <t>Potenza</t>
  </si>
  <si>
    <t>CENTRA SERWIS - T.Z. MITMAN SP.J.</t>
  </si>
  <si>
    <t>ŁÓDŹ</t>
  </si>
  <si>
    <t>DUBOIS 119</t>
  </si>
  <si>
    <t>93-465</t>
  </si>
  <si>
    <t>Łódź</t>
  </si>
  <si>
    <t>CCI VALVE TECHNOLOGY AB</t>
  </si>
  <si>
    <t>SÄFFLE</t>
  </si>
  <si>
    <t>BOX 603</t>
  </si>
  <si>
    <t>661 29</t>
  </si>
  <si>
    <t>Värmland</t>
  </si>
  <si>
    <t>QAIR FRANCE</t>
  </si>
  <si>
    <t>MONTPELLIER</t>
  </si>
  <si>
    <t>ZONE D AMENAGEMENT CONCERTE CAMBACERES, 120 RUE MARYAM MIRZAKHANI</t>
  </si>
  <si>
    <t>34000</t>
  </si>
  <si>
    <t>SOCIETE NOUVELLE MILLE PERE ET FILS</t>
  </si>
  <si>
    <t>PEYRUIS</t>
  </si>
  <si>
    <t>ZA LA CASSINE LOTISSEMENT LA SEV, 71 RUE DES PENITENTS</t>
  </si>
  <si>
    <t>04310</t>
  </si>
  <si>
    <t>Alpes-de-Haute-Provence</t>
  </si>
  <si>
    <t>HUMBERSIDE OFFSHORE TRAINING ASSOCIATION</t>
  </si>
  <si>
    <t>MALMO ROAD, SUTTON FIELDS INDUSTRIAL ESTATE</t>
  </si>
  <si>
    <t>HU7 0YF</t>
  </si>
  <si>
    <t>PROTON MOTOR POWER SYSTEMS PLC</t>
  </si>
  <si>
    <t>C/O WOMBLE BOND DICKSON (UK) LLP, 4 MORE LONDON RIVERSIDE</t>
  </si>
  <si>
    <t>SE1 2AU</t>
  </si>
  <si>
    <t>AIR LIQUIDE MIDDLE EAST</t>
  </si>
  <si>
    <t>HULTEBERG CHEMISTRY &amp; ENGINEERING AB</t>
  </si>
  <si>
    <t>MALMÖ</t>
  </si>
  <si>
    <t>KRUSEGATAN 32</t>
  </si>
  <si>
    <t>212 25</t>
  </si>
  <si>
    <t>AW-ENERGY OY</t>
  </si>
  <si>
    <t>TIKKURILANTIE 10</t>
  </si>
  <si>
    <t>01380</t>
  </si>
  <si>
    <t>ЗАКРЫТОЕ АКЦИОНЕРНОЕ ОБЩЕСТВО КАЗАНСКАЯ ФАРМАЦЕВТИЧЕСКАЯ ФАБРИКА</t>
  </si>
  <si>
    <t>УЛ.АДОРАТСКОГО Д.12</t>
  </si>
  <si>
    <t>420133</t>
  </si>
  <si>
    <t>LHYFE</t>
  </si>
  <si>
    <t>NANTES</t>
  </si>
  <si>
    <t>1 T MAIL PABLO PICASSO</t>
  </si>
  <si>
    <t>44000</t>
  </si>
  <si>
    <t>ARCHIMEDE S.R.L. SOCIETA' DI INGEGNERIA</t>
  </si>
  <si>
    <t>CALTANISSETTA</t>
  </si>
  <si>
    <t>CSO UMBERTO I 211</t>
  </si>
  <si>
    <t>93100</t>
  </si>
  <si>
    <t>Caltanissetta</t>
  </si>
  <si>
    <t>YARA CLEAN AMMONIA NORGE AS</t>
  </si>
  <si>
    <t>DRAMMENSVEIEN 131</t>
  </si>
  <si>
    <t>BELLTOWN POWER UK LIMITED</t>
  </si>
  <si>
    <t>BRISTOL</t>
  </si>
  <si>
    <t>SECOND FLOOR HANOVER HOUSE, 47 CORN STREET</t>
  </si>
  <si>
    <t>BS1 1HT</t>
  </si>
  <si>
    <t>Bristol</t>
  </si>
  <si>
    <t>SYNERGYS TECHNOLOGIES</t>
  </si>
  <si>
    <t>ALTKIRCH</t>
  </si>
  <si>
    <t>QUARTIER PLESSIER, 39 AV DU 8E REGIMENT DE HUSSARDS</t>
  </si>
  <si>
    <t>68130</t>
  </si>
  <si>
    <t>Haut-Rhin</t>
  </si>
  <si>
    <t>ENBW NORWAY AS</t>
  </si>
  <si>
    <t>BUSINESS VILLAGE AKER BRYGGE GRUNDINGEN 6</t>
  </si>
  <si>
    <t>0250</t>
  </si>
  <si>
    <t>NORDCON ENERGY AS</t>
  </si>
  <si>
    <t>BJØRKELANGEN</t>
  </si>
  <si>
    <t>KOMPVEIEN 2668</t>
  </si>
  <si>
    <t>1940</t>
  </si>
  <si>
    <t>Aurskog-Høland</t>
  </si>
  <si>
    <t>MOLTEX ENERGY LIMITED</t>
  </si>
  <si>
    <t>STRATFORD-UPON-AVON</t>
  </si>
  <si>
    <t>13 THE COURTYARD, TIMOTHYS BRIDGE ROAD</t>
  </si>
  <si>
    <t>CV37 9NP</t>
  </si>
  <si>
    <t>Stratford-Upon-Avon</t>
  </si>
  <si>
    <t>AIR LINK</t>
  </si>
  <si>
    <t>ROUSSET</t>
  </si>
  <si>
    <t>BATIMENT D RES LES PORTES DE ROUSSET, 1200 AVENUE OLIVIER PERROY</t>
  </si>
  <si>
    <t>13790</t>
  </si>
  <si>
    <t>CHEMATUR TECHNOLOGIES AB</t>
  </si>
  <si>
    <t>BOX 430</t>
  </si>
  <si>
    <t>691 27</t>
  </si>
  <si>
    <t>NORWEGIAN HYDROGEN AS</t>
  </si>
  <si>
    <t>HORSE HILL DEVELOPMENTS LTD</t>
  </si>
  <si>
    <t>THE BROADGATE TOWER, 20 PRIMROSE STREET</t>
  </si>
  <si>
    <t>EC2A 2EW</t>
  </si>
  <si>
    <t>London EC2A</t>
  </si>
  <si>
    <t>CURTIS, MALLET-PREVOST, COLT &amp; MOSLE (FRANCE) LLP</t>
  </si>
  <si>
    <t>99 GRESHAM STREET</t>
  </si>
  <si>
    <t>EC2V 7NG</t>
  </si>
  <si>
    <t>London EC2V</t>
  </si>
  <si>
    <t>THE EUROPEAN MARINE ENERGY CENTRE LIMITED</t>
  </si>
  <si>
    <t>STROMNESS</t>
  </si>
  <si>
    <t>THE CHARLES CLOUSTON BUILDING, O.R.I.C.</t>
  </si>
  <si>
    <t>KW16 3AW</t>
  </si>
  <si>
    <t>Stromness</t>
  </si>
  <si>
    <t>NORDIC TECHNOLOGY GROUP AS</t>
  </si>
  <si>
    <t>TOLLBUGATA 24</t>
  </si>
  <si>
    <t>0157</t>
  </si>
  <si>
    <t>FMC FORET SA</t>
  </si>
  <si>
    <t>PASEO CASTELLANA, 257 5 PLT</t>
  </si>
  <si>
    <t>28046</t>
  </si>
  <si>
    <t>VON ARDENNE CORPORATION MANAGEMENT GMBH</t>
  </si>
  <si>
    <t>DRESDEN</t>
  </si>
  <si>
    <t>AM HAHNWEG 8</t>
  </si>
  <si>
    <t>01328</t>
  </si>
  <si>
    <t>Dresden</t>
  </si>
  <si>
    <t>ADVANCED ENERGY TECHNOLOGIES ΜΟΝΟΠΡΟΣΩΠΗ Α.Ε.</t>
  </si>
  <si>
    <t>ΠΆΤΡΑ</t>
  </si>
  <si>
    <t>ΣΤΑΔΊΟΥ, ΠΛΑΤΆΝΙ</t>
  </si>
  <si>
    <t>26504</t>
  </si>
  <si>
    <t>Αχαΐα</t>
  </si>
  <si>
    <t>GROUPE SAFRA</t>
  </si>
  <si>
    <t>ALBI</t>
  </si>
  <si>
    <t>6430</t>
  </si>
  <si>
    <t>5 RUE NICOLAS COPERNIC</t>
  </si>
  <si>
    <t>81000</t>
  </si>
  <si>
    <t>Tarn</t>
  </si>
  <si>
    <t>QAIR ENVIRONNEMENT</t>
  </si>
  <si>
    <t>TECO 2030 ASA</t>
  </si>
  <si>
    <t>LYSAKER</t>
  </si>
  <si>
    <t>6</t>
  </si>
  <si>
    <t>LYSAKER TORG 45</t>
  </si>
  <si>
    <t>1366</t>
  </si>
  <si>
    <t>ENERFLEX (UK) LIMITED</t>
  </si>
  <si>
    <t>CHATHAM</t>
  </si>
  <si>
    <t>1 - 3 MANOR ROAD</t>
  </si>
  <si>
    <t>ME4 6AE</t>
  </si>
  <si>
    <t>Chatham</t>
  </si>
  <si>
    <t>AIRE NOUVELLE</t>
  </si>
  <si>
    <t>COURBEVOIE</t>
  </si>
  <si>
    <t>49 RUE LOUIS BLANC</t>
  </si>
  <si>
    <t>92400</t>
  </si>
  <si>
    <t>PTK KLJUČ DOO KLADOVO</t>
  </si>
  <si>
    <t>KLADOVO</t>
  </si>
  <si>
    <t>BUKATAREVIĆA 11</t>
  </si>
  <si>
    <t>19320</t>
  </si>
  <si>
    <t>Bor</t>
  </si>
  <si>
    <t>METACON AB (PUBL)</t>
  </si>
  <si>
    <t>UPPSALA</t>
  </si>
  <si>
    <t>24</t>
  </si>
  <si>
    <t>DROTTNINGGATAN 1 B</t>
  </si>
  <si>
    <t>753 10</t>
  </si>
  <si>
    <t>AKER HORIZONS ASSET DEVELOPMENT AS</t>
  </si>
  <si>
    <t>ИНСТИТУТ ФИЗИКО-ТЕХНОЛОГИЧЕСКИХ ИССЛЕДОВАНИЙ (ИФТИ)</t>
  </si>
  <si>
    <t>БАЛАШИХА-3</t>
  </si>
  <si>
    <t>УЛ. ПУШКИНА ДОМ 7, СТРОЕНИЕ 1, ИФТИ</t>
  </si>
  <si>
    <t>143903</t>
  </si>
  <si>
    <t>ΔΕΠΑ ΔΙΕΘΝΩΝ ΕΡΓΩΝ Α.Ε.</t>
  </si>
  <si>
    <t>ΑΘΉΝΑ</t>
  </si>
  <si>
    <t>ΛΕΩΦ. ΜΕΣΟΓΕΊΩΝ 207</t>
  </si>
  <si>
    <t>11525</t>
  </si>
  <si>
    <t>E.HY ENERGY HYDROGEN SOLUTION S.P.A.</t>
  </si>
  <si>
    <t>SAN GIULIANO TERME</t>
  </si>
  <si>
    <t>VIA LENIN 132/G</t>
  </si>
  <si>
    <t>56017</t>
  </si>
  <si>
    <t>HY2GEN NORGE AS</t>
  </si>
  <si>
    <t>SANDNES</t>
  </si>
  <si>
    <t>HY2GEN AG</t>
  </si>
  <si>
    <t>GRENSEVEIEN 21</t>
  </si>
  <si>
    <t>4313</t>
  </si>
  <si>
    <t>Sandnes </t>
  </si>
  <si>
    <t>ЭСТАФЕТА</t>
  </si>
  <si>
    <t>УЛ.КИРОВА Д.29</t>
  </si>
  <si>
    <t>INSTRUMENTGRUPPEN ITEMS AB</t>
  </si>
  <si>
    <t>STORA HÖGA</t>
  </si>
  <si>
    <t>C/O PROCESSKONTROLL ITEMS AB, VALLENVÄGEN 5</t>
  </si>
  <si>
    <t>444 60</t>
  </si>
  <si>
    <t>ÍSLENSK NÝORKA EHF.</t>
  </si>
  <si>
    <t>REYKJAVÍK</t>
  </si>
  <si>
    <t>PÓSTHÓLF 8192</t>
  </si>
  <si>
    <t>128</t>
  </si>
  <si>
    <t>Reykjavík</t>
  </si>
  <si>
    <t>AFC ENERGY PLC</t>
  </si>
  <si>
    <t>CRANLEIGH</t>
  </si>
  <si>
    <t>GU6 8TB</t>
  </si>
  <si>
    <t>Cranleigh</t>
  </si>
  <si>
    <t>ELEVION HOLDING ITALIA SRL</t>
  </si>
  <si>
    <t>VIA GALILEO GALILEI 10</t>
  </si>
  <si>
    <t>INEOS FLUOR HOLDINGS LIMITED</t>
  </si>
  <si>
    <t>ANCHOR HOUSE, 15-19 BRITTEN STREET</t>
  </si>
  <si>
    <t>SW33TY</t>
  </si>
  <si>
    <t>London SW3</t>
  </si>
  <si>
    <t>HYON AS</t>
  </si>
  <si>
    <t>DRAMMEN</t>
  </si>
  <si>
    <t>STRØMSØ TORG 4</t>
  </si>
  <si>
    <t>3044</t>
  </si>
  <si>
    <t>Drammen</t>
  </si>
  <si>
    <t>AIRBONE TRAVELS AB</t>
  </si>
  <si>
    <t>RÅDMANSGATAN 33</t>
  </si>
  <si>
    <t>113 58</t>
  </si>
  <si>
    <t>ПРОЕКТ +</t>
  </si>
  <si>
    <t>ПЕНЗА</t>
  </si>
  <si>
    <t>УЛ.СТРОИТЕЛЕЙ 5-В</t>
  </si>
  <si>
    <t>440028</t>
  </si>
  <si>
    <t>Пензенская область</t>
  </si>
  <si>
    <t>GEOECO ITALIA - S.R.L.</t>
  </si>
  <si>
    <t>VIESTE</t>
  </si>
  <si>
    <t>PZA VITTORIO EMANUELE 11</t>
  </si>
  <si>
    <t>71019</t>
  </si>
  <si>
    <t>Foggia</t>
  </si>
  <si>
    <t>ZEG POWER AS</t>
  </si>
  <si>
    <t>VOLLSVEIEN 2B</t>
  </si>
  <si>
    <t>TECO 2030 INNOVATION CENTER AS</t>
  </si>
  <si>
    <t>NARVIK</t>
  </si>
  <si>
    <t>TEKNOLOGIVEIEN 6</t>
  </si>
  <si>
    <t>8517</t>
  </si>
  <si>
    <t>Narvik</t>
  </si>
  <si>
    <t>POWERHOUSE ENERGY GROUP PLC</t>
  </si>
  <si>
    <t>BRIDGEND</t>
  </si>
  <si>
    <t>UNIT 3/3A GARTH DRIVE, BRACKLA INDUSTRIAL ESTATE</t>
  </si>
  <si>
    <t>CF31 2AQ</t>
  </si>
  <si>
    <t>Bridgend</t>
  </si>
  <si>
    <t>БЕРГАУФ РАМЕНСКОЕ</t>
  </si>
  <si>
    <t>РАМЕНСКОЕ</t>
  </si>
  <si>
    <t>УЛИЦА МИХАЛЕВИЧА</t>
  </si>
  <si>
    <t>140101</t>
  </si>
  <si>
    <t>CONDUIT VENTURES LIMITED</t>
  </si>
  <si>
    <t>3RD FLOOR 12 GOUGH SQUARE</t>
  </si>
  <si>
    <t>EC4A 3DW</t>
  </si>
  <si>
    <t>London EC4A</t>
  </si>
  <si>
    <t>HYNION AS</t>
  </si>
  <si>
    <t>HØVIK</t>
  </si>
  <si>
    <t>SANDVIKSVEIEN 17</t>
  </si>
  <si>
    <t>1363</t>
  </si>
  <si>
    <t>HYEX SAFETY AS</t>
  </si>
  <si>
    <t>HJELLESTAD</t>
  </si>
  <si>
    <t>C/O OLAV ROALD HANSEN GRINDHAUGVEGEN 57</t>
  </si>
  <si>
    <t>5259</t>
  </si>
  <si>
    <t>Bergen</t>
  </si>
  <si>
    <t>METACON ΜΟΝΟΠΡΟΣΩΠΗ Α.Ε.</t>
  </si>
  <si>
    <t>Α. ΠΑΠΑΝΔΡΈΟΥ 9, ΘΈΣΗ ΠΑΛΙΟΥΡΓΙΆ</t>
  </si>
  <si>
    <t>26333</t>
  </si>
  <si>
    <t>ENERGIA HYDROGEN LIMITED</t>
  </si>
  <si>
    <t>GREENWOOD HOUSE, 64 NEWFORGE LANE</t>
  </si>
  <si>
    <t>BT9 5NF</t>
  </si>
  <si>
    <t>ECOFUEL AS</t>
  </si>
  <si>
    <t>FRIDTJOF NANSENS PLASS 8</t>
  </si>
  <si>
    <t>0160</t>
  </si>
  <si>
    <t>ФИРМА АЛЬФА БАССЕНС</t>
  </si>
  <si>
    <t>111250</t>
  </si>
  <si>
    <t>ZELK ENERGY AB (PUBL)</t>
  </si>
  <si>
    <t>SUNDBYBERG</t>
  </si>
  <si>
    <t>C/O JOACHIM KARTHÄUSER, FREDSGRÄND 11  LGH 1502</t>
  </si>
  <si>
    <t>172 72</t>
  </si>
  <si>
    <t>HYDROGEN SOLUTIONS AS</t>
  </si>
  <si>
    <t>STORD</t>
  </si>
  <si>
    <t>LØNNINGSÅSEN 2</t>
  </si>
  <si>
    <t>5417</t>
  </si>
  <si>
    <t>Stord</t>
  </si>
  <si>
    <t>HAFFNER ENERGY</t>
  </si>
  <si>
    <t>VITRY LE FRANCOIS</t>
  </si>
  <si>
    <t>2 PLACE DE LA GARE</t>
  </si>
  <si>
    <t>51300</t>
  </si>
  <si>
    <t>Marne</t>
  </si>
  <si>
    <t>H2X GOTHENBURG AB</t>
  </si>
  <si>
    <t>LINDHOLMSPIREN 5 A</t>
  </si>
  <si>
    <t>417 56</t>
  </si>
  <si>
    <t>RENERGIA S.P.A.</t>
  </si>
  <si>
    <t>VLE MILANOFIORI</t>
  </si>
  <si>
    <t>OZZ EVROPA BAČKA PALANKA</t>
  </si>
  <si>
    <t>BAČKA PALANKA</t>
  </si>
  <si>
    <t>JUG BOGDANA 6</t>
  </si>
  <si>
    <t>21400</t>
  </si>
  <si>
    <t>South Bačka</t>
  </si>
  <si>
    <t>GREENALIA BIOMASS POWER SL.</t>
  </si>
  <si>
    <t>A CORUÑA</t>
  </si>
  <si>
    <t>PLAZA MARIA PITA, 10 PISO 1</t>
  </si>
  <si>
    <t>15001</t>
  </si>
  <si>
    <t>La Coruña</t>
  </si>
  <si>
    <t>GREENSTAT HYDROGEN AS</t>
  </si>
  <si>
    <t>BERGEN</t>
  </si>
  <si>
    <t>FANTOFTVEGEN 38</t>
  </si>
  <si>
    <t>5072</t>
  </si>
  <si>
    <t>HAVIND AS</t>
  </si>
  <si>
    <t>DRAMMENSVEIEN 288</t>
  </si>
  <si>
    <t>SOMMER-LARSEN CONSULTING AS</t>
  </si>
  <si>
    <t>HAFRSFJORD</t>
  </si>
  <si>
    <t>C/O PETER SOMMER-LARSEN DONEVIKVEIEN 6</t>
  </si>
  <si>
    <t>4048</t>
  </si>
  <si>
    <t>Stavanger</t>
  </si>
  <si>
    <t>MAIMERI SRL</t>
  </si>
  <si>
    <t>MEDIGLIA</t>
  </si>
  <si>
    <t>VIA GIANNI MAIMERI 1</t>
  </si>
  <si>
    <t>20076</t>
  </si>
  <si>
    <t>HIMIN SOLAR SL</t>
  </si>
  <si>
    <t>ELCHE/ELX</t>
  </si>
  <si>
    <t>PLAZA BAIX, 13 PISO 2</t>
  </si>
  <si>
    <t>03202</t>
  </si>
  <si>
    <t>Alicante</t>
  </si>
  <si>
    <t>H&amp;O DEVELOPMENT AB</t>
  </si>
  <si>
    <t>C/O CARLSSON, RIDDARGATAN 43</t>
  </si>
  <si>
    <t>114 57</t>
  </si>
  <si>
    <t>DALSEC AB</t>
  </si>
  <si>
    <t>BORLÄNGE</t>
  </si>
  <si>
    <t>KYNA 212</t>
  </si>
  <si>
    <t>784 78</t>
  </si>
  <si>
    <t>Dalarna</t>
  </si>
  <si>
    <t>HYED AS</t>
  </si>
  <si>
    <t>LARVIK</t>
  </si>
  <si>
    <t>MELLOMGATA 21B</t>
  </si>
  <si>
    <t>3264</t>
  </si>
  <si>
    <t>Larvik</t>
  </si>
  <si>
    <t>HYDROGEN SOURCE AS</t>
  </si>
  <si>
    <t>KRONPRINSESSE MÄRTHAS PLASS 1</t>
  </si>
  <si>
    <t>АКЦИОНЕРНОЕ ОБЩЕСТВО ВОЛГОДОНСКМЕЖРАЙГАЗ</t>
  </si>
  <si>
    <t>ВОЛГОДОНСК</t>
  </si>
  <si>
    <t>ПЕР. КОММУНИСТИЧЕСКИЙ Д.12</t>
  </si>
  <si>
    <t>347360</t>
  </si>
  <si>
    <t>ВОРЛЕНД ТРЕЙДІНГ ПП</t>
  </si>
  <si>
    <t>ДНІПРО</t>
  </si>
  <si>
    <t>ВУЛ. БЕЛЕЛЮБСЬКОГО АКАДЕМІКА 68, КОРП. 2</t>
  </si>
  <si>
    <t>49019</t>
  </si>
  <si>
    <t>ДНЕПРОПЕТРОВСКАЯ ОБЛАСТЬ</t>
  </si>
  <si>
    <t>TOTALENERGIES EP COLOMBIE</t>
  </si>
  <si>
    <t>2 PLACE JEAN MILLIER</t>
  </si>
  <si>
    <t>GASVÄRMESYSTEM I NORA AB</t>
  </si>
  <si>
    <t>NORA</t>
  </si>
  <si>
    <t>SKÖRDEVÄGEN 18</t>
  </si>
  <si>
    <t>713 30</t>
  </si>
  <si>
    <t>GKN HYDROGEN LIMITED</t>
  </si>
  <si>
    <t>2ND FLOOR NOVA NORTH, 11 BRESSENDEN PLACE</t>
  </si>
  <si>
    <t>SW1E 5BY</t>
  </si>
  <si>
    <t>MOAB PRODUKTER AKTIEBOLAG</t>
  </si>
  <si>
    <t>NYNÄSHAMN</t>
  </si>
  <si>
    <t>BOX 73</t>
  </si>
  <si>
    <t>149 21</t>
  </si>
  <si>
    <t>HEXAGON RAUFOSS AS</t>
  </si>
  <si>
    <t>RAUFOSS</t>
  </si>
  <si>
    <t>BYGNING 306 RAUFOSS INDUSTRIPARK</t>
  </si>
  <si>
    <t>2830</t>
  </si>
  <si>
    <t>Vestre Toten</t>
  </si>
  <si>
    <t>SANAD DOO SANAD</t>
  </si>
  <si>
    <t>SANAD</t>
  </si>
  <si>
    <t>SVETOZARA MARKOVIĆA 2</t>
  </si>
  <si>
    <t>23331</t>
  </si>
  <si>
    <t>North Banat</t>
  </si>
  <si>
    <t>H2 GREEN LTD</t>
  </si>
  <si>
    <t>EDINBURGH</t>
  </si>
  <si>
    <t>C/O AZETS, EXCHANGE PLACE, 3 SEMPLE STREET</t>
  </si>
  <si>
    <t>EH3 8BL</t>
  </si>
  <si>
    <t>Edinburgh</t>
  </si>
  <si>
    <t>МИКРОСЕНСОРНАЯ ТЕХНИКА</t>
  </si>
  <si>
    <t>УЛ.РЯБИНОВАЯ Д.43</t>
  </si>
  <si>
    <t>121471</t>
  </si>
  <si>
    <t>ELEMENT ONE ENERGY AS</t>
  </si>
  <si>
    <t>MØLLENDALSVEIEN 63</t>
  </si>
  <si>
    <t>5009</t>
  </si>
  <si>
    <t>GEN2 ENERGY AS</t>
  </si>
  <si>
    <t>BORRE</t>
  </si>
  <si>
    <t>RAVEIEN 205</t>
  </si>
  <si>
    <t>3184</t>
  </si>
  <si>
    <t>Horten</t>
  </si>
  <si>
    <t>P2X SOLUTIONS OY</t>
  </si>
  <si>
    <t>ESPOO</t>
  </si>
  <si>
    <t>TEKNIIKANTIE 12</t>
  </si>
  <si>
    <t>02150</t>
  </si>
  <si>
    <t>HYCRO AB</t>
  </si>
  <si>
    <t>KARPERÖ</t>
  </si>
  <si>
    <t>SKAGVÄGEN 28 B</t>
  </si>
  <si>
    <t>65630</t>
  </si>
  <si>
    <t>Ostrobothnia</t>
  </si>
  <si>
    <t>HYDRO HAVRAND AS</t>
  </si>
  <si>
    <t>PROGETTO TERRA SRL</t>
  </si>
  <si>
    <t>VIA TEOBALDO CICONI 8</t>
  </si>
  <si>
    <t>20147</t>
  </si>
  <si>
    <t>SHG SUPREME HYDROGEN AB</t>
  </si>
  <si>
    <t>C/O HELIO, PETER MYNDES BACKE 16</t>
  </si>
  <si>
    <t>118 46</t>
  </si>
  <si>
    <t>OXYGENE ACETYLENE EXTREME ORIENT</t>
  </si>
  <si>
    <t>NORTH AMMONIA AS</t>
  </si>
  <si>
    <t>C/O GRIEG MARITIME AS BRYGGEGATA 6</t>
  </si>
  <si>
    <t>FUELLA AS</t>
  </si>
  <si>
    <t>BLOMSTERDALEN</t>
  </si>
  <si>
    <t>LØNNINGSVEGEN 47</t>
  </si>
  <si>
    <t>5258</t>
  </si>
  <si>
    <t>XCAPE AS</t>
  </si>
  <si>
    <t>SPILLUM</t>
  </si>
  <si>
    <t>HOLMENVEGEN 8</t>
  </si>
  <si>
    <t>7820</t>
  </si>
  <si>
    <t>Namsos </t>
  </si>
  <si>
    <t>MERAKER HYDROGEN AS</t>
  </si>
  <si>
    <t>KOPPERÅ</t>
  </si>
  <si>
    <t>KOPPERÅVEIEN 268</t>
  </si>
  <si>
    <t>7533</t>
  </si>
  <si>
    <t>Meråker</t>
  </si>
  <si>
    <t>LHYFE SWEDEN AB</t>
  </si>
  <si>
    <t>C/O THE WORKS SVERIGE AB, KLARABERGSGATAN 60</t>
  </si>
  <si>
    <t>111 21</t>
  </si>
  <si>
    <t>SUSTAINABLE CONSULTING LTD</t>
  </si>
  <si>
    <t>TADWORTH</t>
  </si>
  <si>
    <t>17 HARPURS</t>
  </si>
  <si>
    <t>KT20 5UD</t>
  </si>
  <si>
    <t>Tadworth</t>
  </si>
  <si>
    <t>CHAMP TECHNOLOGIES LTD</t>
  </si>
  <si>
    <t>DUNSMEADOW, LLANRHIDIAN</t>
  </si>
  <si>
    <t>SA3 1EU</t>
  </si>
  <si>
    <t>BO RAMBERG CONSULTING AB</t>
  </si>
  <si>
    <t>MÖLNLYCKE</t>
  </si>
  <si>
    <t>C/O BO RAMBERG, AXEL ENGDAHLSV 3</t>
  </si>
  <si>
    <t>435 42</t>
  </si>
  <si>
    <t>GLOBAL TRANSFORMATION TECHNOLOGIES AB</t>
  </si>
  <si>
    <t>HOVÅS</t>
  </si>
  <si>
    <t>C/O ULF DAHLSTRÖM, LÖVVIKSVÄGEN 32</t>
  </si>
  <si>
    <t>436 55</t>
  </si>
  <si>
    <t>STOREGGA LIMITED</t>
  </si>
  <si>
    <t>2ND FLOOR 1-2 HATFIELDS</t>
  </si>
  <si>
    <t>SE1 9PG</t>
  </si>
  <si>
    <t>H2 MARINE AS</t>
  </si>
  <si>
    <t>BEVAN NORDGREN CONSULTING AB</t>
  </si>
  <si>
    <t>C/O IDA NORDGREN, SNÄCKVÄGEN 25</t>
  </si>
  <si>
    <t>414 75</t>
  </si>
  <si>
    <t>FORESTA AS</t>
  </si>
  <si>
    <t>BEKKESTUA</t>
  </si>
  <si>
    <t>NADDERUDVEIEN 11</t>
  </si>
  <si>
    <t>1357</t>
  </si>
  <si>
    <t>CLEAN POWER HYDROGEN GROUP LIMITED</t>
  </si>
  <si>
    <t>DONCASTER</t>
  </si>
  <si>
    <t>CLEAN POWER HYDROGEN PLC</t>
  </si>
  <si>
    <t>UNIT D PARKSIDE BUSINESS PARK, SPINNERS ROAD</t>
  </si>
  <si>
    <t>DN2 4BL</t>
  </si>
  <si>
    <t>Doncaster</t>
  </si>
  <si>
    <t>SEACORRIDOR S.R.L.</t>
  </si>
  <si>
    <t>SAN DONATO MILANESE</t>
  </si>
  <si>
    <t>PZA EZIO VANONI 1</t>
  </si>
  <si>
    <t>20097</t>
  </si>
  <si>
    <t>SUOMEN LAATUAKUT OY</t>
  </si>
  <si>
    <t>RAISIO</t>
  </si>
  <si>
    <t>RAISIONKAARI 50, 21200</t>
  </si>
  <si>
    <t>21200</t>
  </si>
  <si>
    <t>Finland Proper</t>
  </si>
  <si>
    <t>FOLKERMAN RENEWABLES AB</t>
  </si>
  <si>
    <t>SONJA KOVALEVSKYS GATA 3</t>
  </si>
  <si>
    <t>113 65</t>
  </si>
  <si>
    <t>HYDROGEN ENERGY SCANDINAVIA AB</t>
  </si>
  <si>
    <t>DANDERYD</t>
  </si>
  <si>
    <t>VENDEVÄGEN 87</t>
  </si>
  <si>
    <t>182 32</t>
  </si>
  <si>
    <t>HERAEUS ELECTRO-NITE (UK) LTD</t>
  </si>
  <si>
    <t>CHESTERFIELD</t>
  </si>
  <si>
    <t>655 SHEFFIELD ROAD</t>
  </si>
  <si>
    <t>S41 9ED</t>
  </si>
  <si>
    <t>Chesterfield</t>
  </si>
  <si>
    <t>МНОГОКАНАЛЬНЫЕ ОПТИЧЕСКИЕ РЕГИСТРИРУЮЩИЕ СИСТЕМЫ</t>
  </si>
  <si>
    <t>ТРОИЦК</t>
  </si>
  <si>
    <t>УЛ.ФИЗИЧЕСКАЯ Д.5</t>
  </si>
  <si>
    <t>142190</t>
  </si>
  <si>
    <t>NAPOP AS</t>
  </si>
  <si>
    <t>VIKERSUND</t>
  </si>
  <si>
    <t>VIKERSUNDGATA 18</t>
  </si>
  <si>
    <t>3370</t>
  </si>
  <si>
    <t>Modum</t>
  </si>
  <si>
    <t>EVERFUEL NORWAY AS</t>
  </si>
  <si>
    <t>C/O AMESTO ACCOUNTHOUSE AS SMELTEDIGELEN 1</t>
  </si>
  <si>
    <t>0195</t>
  </si>
  <si>
    <t>H2 SWEDEN ADVISORY AB</t>
  </si>
  <si>
    <t>C/O VÄTGAS SVERIGE IDEELL FÖRENING, DROTTNINGGATAN 21</t>
  </si>
  <si>
    <t>411 14</t>
  </si>
  <si>
    <t>EGEA AB</t>
  </si>
  <si>
    <t>KUNGSBACKA</t>
  </si>
  <si>
    <t>NILS EBBESGÅRDSGATAN 65</t>
  </si>
  <si>
    <t>434 36</t>
  </si>
  <si>
    <t>Halland</t>
  </si>
  <si>
    <t>GREEN H AS</t>
  </si>
  <si>
    <t>PARKVEIEN 33B</t>
  </si>
  <si>
    <t>0258</t>
  </si>
  <si>
    <t>TEKNISKE AS</t>
  </si>
  <si>
    <t>TØNSBERG</t>
  </si>
  <si>
    <t>CRAME HARALD HÅRFAGRES GATE 2A</t>
  </si>
  <si>
    <t>3116</t>
  </si>
  <si>
    <t>Tønsberg</t>
  </si>
  <si>
    <t>FRISEGÅRD SYD AB</t>
  </si>
  <si>
    <t>UDDEVALLA</t>
  </si>
  <si>
    <t>BADVÄGEN 3</t>
  </si>
  <si>
    <t>451 96</t>
  </si>
  <si>
    <t>HIDRIGENICA AS</t>
  </si>
  <si>
    <t>SANDEFJORD</t>
  </si>
  <si>
    <t>KILGATA 16</t>
  </si>
  <si>
    <t>3217</t>
  </si>
  <si>
    <t>Sandefjord</t>
  </si>
  <si>
    <t>FINNMARK COD AS</t>
  </si>
  <si>
    <t>MEHAMN</t>
  </si>
  <si>
    <t>RAET 9</t>
  </si>
  <si>
    <t>9770</t>
  </si>
  <si>
    <t>Gamvik</t>
  </si>
  <si>
    <t>HYNION SVERIGE AB</t>
  </si>
  <si>
    <t>NORAVÄGEN 1</t>
  </si>
  <si>
    <t>691 53</t>
  </si>
  <si>
    <t>PEEK CONSULTING AB</t>
  </si>
  <si>
    <t>VÄSTRA FRÖLUNDA</t>
  </si>
  <si>
    <t>C/O PER EKDUNGE, LANDBOVÄGEN 16</t>
  </si>
  <si>
    <t>421 66</t>
  </si>
  <si>
    <t>SUPERHY EUROPE AB</t>
  </si>
  <si>
    <t>C/O TORKEL ELGH, RÖRSTRANDSGATAN 40</t>
  </si>
  <si>
    <t>113 40</t>
  </si>
  <si>
    <t>S2H2+BM CONCEPT AB</t>
  </si>
  <si>
    <t>C/O TALENOM REDOVISNING AB, BOX 842</t>
  </si>
  <si>
    <t>101 36</t>
  </si>
  <si>
    <t>HELINOR ENERGY AS</t>
  </si>
  <si>
    <t>FLORØ</t>
  </si>
  <si>
    <t>BOTNASTRANDA 76</t>
  </si>
  <si>
    <t>6900</t>
  </si>
  <si>
    <t>Kinn</t>
  </si>
  <si>
    <t>HYFUEL AS</t>
  </si>
  <si>
    <t>BOTNANESET 24</t>
  </si>
  <si>
    <t>HYSTORSYS AS</t>
  </si>
  <si>
    <t>ARNSTEIN ARNEBERGS VEI 28</t>
  </si>
  <si>
    <t>PRUNA BETREIBER GMBH</t>
  </si>
  <si>
    <t>GRÜNWALD</t>
  </si>
  <si>
    <t>TÖLZER STR.</t>
  </si>
  <si>
    <t>82031</t>
  </si>
  <si>
    <t>München, Landkreis</t>
  </si>
  <si>
    <t>HYDROCHEM ITALIA PARTECIPAZIONI S.R.L.</t>
  </si>
  <si>
    <t>VIA GIACOMO LEOPARDI 8</t>
  </si>
  <si>
    <t>GREEN HYDROGEN TECH AS</t>
  </si>
  <si>
    <t>ANKENES</t>
  </si>
  <si>
    <t>C/O ALBARA MUSTAFA BERGVEIEN 43</t>
  </si>
  <si>
    <t>8520</t>
  </si>
  <si>
    <t>H2 ENERGY AS</t>
  </si>
  <si>
    <t>ÅRDAL I RYFYLKE</t>
  </si>
  <si>
    <t>C/O PARTNER REGNSKAP AS ÅRDALSTUNET 15</t>
  </si>
  <si>
    <t>4137</t>
  </si>
  <si>
    <t>Hjelmeland</t>
  </si>
  <si>
    <t>NARVIK SUSTAINABLE TECHNOLOGIES AS</t>
  </si>
  <si>
    <t>ROMBAKSVEIEN 16</t>
  </si>
  <si>
    <t>H2 PRODUCTION AS</t>
  </si>
  <si>
    <t>C/O COAST CENTER BASE AS TRANESVEGEN 22</t>
  </si>
  <si>
    <t>NARVIK HYDROGEN AS</t>
  </si>
  <si>
    <t>FAGERNESVEIEN 2</t>
  </si>
  <si>
    <t>8514</t>
  </si>
  <si>
    <t>ELMETEC INVEST AB</t>
  </si>
  <si>
    <t>HALLSBERG</t>
  </si>
  <si>
    <t>SÖRBY 197</t>
  </si>
  <si>
    <t>694 92</t>
  </si>
  <si>
    <t>INTERNATIONAL TOWER FRANCE</t>
  </si>
  <si>
    <t>CHATEAURENARD</t>
  </si>
  <si>
    <t>ZI DES ISCLES, 4 AVENUE DE L'ANGUILLON</t>
  </si>
  <si>
    <t>13160</t>
  </si>
  <si>
    <t>TIELLE S.R.L. - RACCOLTA E TRASFORMAZIONE MATERIE PRIME SECONDE</t>
  </si>
  <si>
    <t>SERAVEZZA</t>
  </si>
  <si>
    <t>TRA B DI VIA FORTUNATO FEDERIGI 10</t>
  </si>
  <si>
    <t>55047</t>
  </si>
  <si>
    <t>Lucca</t>
  </si>
  <si>
    <t>H2CAB FLOWCELL AB</t>
  </si>
  <si>
    <t>C/O EDWARD BLOMSTRAND, RAPPHÖNSVÄGEN 1</t>
  </si>
  <si>
    <t>756 53</t>
  </si>
  <si>
    <t>ALDER HOLDINGS SAS</t>
  </si>
  <si>
    <t>23 27 TOUR DEFENSE PLAZA, 23 RUE DELARIVIERE LEFOULLON</t>
  </si>
  <si>
    <t>AB IGRENE (PUBL)</t>
  </si>
  <si>
    <t>MORA</t>
  </si>
  <si>
    <t>HÅNÅKNIVÄGEN 12</t>
  </si>
  <si>
    <t>792 35</t>
  </si>
  <si>
    <t>AGAPE HYDROGEN AS</t>
  </si>
  <si>
    <t>FREDRIKSTAD</t>
  </si>
  <si>
    <t>TORDENSKIOLDS GATE 9B</t>
  </si>
  <si>
    <t>1606</t>
  </si>
  <si>
    <t>Fredrikstad</t>
  </si>
  <si>
    <t>AHAD TO AS</t>
  </si>
  <si>
    <t>AIR LIQUIDE EASTERN EUROPE</t>
  </si>
  <si>
    <t>AIR LIQUIDE FINANCE</t>
  </si>
  <si>
    <t>AIR LIQUIDE RUSSIE</t>
  </si>
  <si>
    <t>AKER CARBON CAPTURE HOLDING AS</t>
  </si>
  <si>
    <t>ANEO HYDROGEN AS</t>
  </si>
  <si>
    <t>KLÆBUVEIEN 118</t>
  </si>
  <si>
    <t>7031</t>
  </si>
  <si>
    <t>AOB AS</t>
  </si>
  <si>
    <t>KOLBOTN</t>
  </si>
  <si>
    <t>SKOGKANTEN 19B</t>
  </si>
  <si>
    <t>1410</t>
  </si>
  <si>
    <t>Nordre Follo</t>
  </si>
  <si>
    <t>APPLIED HYDROGEN AS</t>
  </si>
  <si>
    <t>KONGSBERG</t>
  </si>
  <si>
    <t>BERGMANNSVEIEN 240</t>
  </si>
  <si>
    <t>3615</t>
  </si>
  <si>
    <t>Kongsberg</t>
  </si>
  <si>
    <t>ARCTIC POWER AS</t>
  </si>
  <si>
    <t>HORTEN</t>
  </si>
  <si>
    <t>BYGG 15 NEDRE VEI 8</t>
  </si>
  <si>
    <t>3183</t>
  </si>
  <si>
    <t>ATLAS AGRO HOLDING AS</t>
  </si>
  <si>
    <t>SANDNESSJØEN</t>
  </si>
  <si>
    <t>ETASJE 3 SKANSEN KJØPESENTER TOROLV KVELDULVSONS GATE 26</t>
  </si>
  <si>
    <t>8800</t>
  </si>
  <si>
    <t>Alstahaug</t>
  </si>
  <si>
    <t>BAHARI CARBON PARTNERS AS</t>
  </si>
  <si>
    <t>VOLDA</t>
  </si>
  <si>
    <t>C/O STEIN-IVAR M. GAMLEM GAMLEVEGEN 6</t>
  </si>
  <si>
    <t>6102</t>
  </si>
  <si>
    <t>Volda</t>
  </si>
  <si>
    <t>BIRCAN HOLDING AS</t>
  </si>
  <si>
    <t>LEILIGHET 602 FREDRIKKE QVAMS GATE 3A</t>
  </si>
  <si>
    <t>0172</t>
  </si>
  <si>
    <t>BODENS VÄTGAS FASTIGHETS AB</t>
  </si>
  <si>
    <t>BODEN</t>
  </si>
  <si>
    <t>C/O BODENS ENERGI AB, SLIPVÄGEN 7</t>
  </si>
  <si>
    <t>961 38</t>
  </si>
  <si>
    <t>BOTNIA HYDROGEN AB</t>
  </si>
  <si>
    <t>PITEÅ</t>
  </si>
  <si>
    <t>C/O SKOOGS BRÄNSLE, BOX 717</t>
  </si>
  <si>
    <t>941 28</t>
  </si>
  <si>
    <t>CYAN ENERGY AS</t>
  </si>
  <si>
    <t>KONGENS GATE 23</t>
  </si>
  <si>
    <t>DALANE HYDROGEN AS</t>
  </si>
  <si>
    <t>EGERSUND</t>
  </si>
  <si>
    <t>ELGANEVEIEN 1</t>
  </si>
  <si>
    <t>4373</t>
  </si>
  <si>
    <t>Eigersund</t>
  </si>
  <si>
    <t>ECOMB OCEAN RECYCLE AB</t>
  </si>
  <si>
    <t>SÖDERTÄLJE</t>
  </si>
  <si>
    <t>C/O ECOMB AB, BOX 2017</t>
  </si>
  <si>
    <t>151 02</t>
  </si>
  <si>
    <t>EEW SWEDEN 1 AB</t>
  </si>
  <si>
    <t>HYLLIE BOULEVARD 53</t>
  </si>
  <si>
    <t>215 32</t>
  </si>
  <si>
    <t>ENERGISTATIONSFONDEN NORDEN AB</t>
  </si>
  <si>
    <t>BROMMA</t>
  </si>
  <si>
    <t>JOHANNESFREDSVÄGEN 44</t>
  </si>
  <si>
    <t>168 68</t>
  </si>
  <si>
    <t>ENERGY PERSPECTIVES AB</t>
  </si>
  <si>
    <t>VAXHOLM</t>
  </si>
  <si>
    <t>IDROTTSVÄGEN 8 B LGH 1301</t>
  </si>
  <si>
    <t>185 34</t>
  </si>
  <si>
    <t>ENILIVE S.P.A.</t>
  </si>
  <si>
    <t>VLE GIORGIO RIBOTTA 51</t>
  </si>
  <si>
    <t>EQUINOR LOW CARBON SOLUTION AS</t>
  </si>
  <si>
    <t>STAVANGER</t>
  </si>
  <si>
    <t>FORUSBEEN 50</t>
  </si>
  <si>
    <t>4035</t>
  </si>
  <si>
    <t>ESSPE A AB</t>
  </si>
  <si>
    <t>C/O ADVOKATFIRMAN LINDAHL AB, STUDENTGATAN 6  5 TR</t>
  </si>
  <si>
    <t>211 38</t>
  </si>
  <si>
    <t>EVERFUEL RETAIL SWEDEN AB</t>
  </si>
  <si>
    <t>TOLLERED</t>
  </si>
  <si>
    <t>C/O EVERFUEL SWEDEN AB, SPINNERIVÄGEN 1  FACK 5001</t>
  </si>
  <si>
    <t>448 50</t>
  </si>
  <si>
    <t>EVERFUEL SWEDEN AB</t>
  </si>
  <si>
    <t>SPINNERIVÄGEN 1  FACK 5001</t>
  </si>
  <si>
    <t>EXIM STRÖMTURBINER AB</t>
  </si>
  <si>
    <t>STALLARHOLMEN</t>
  </si>
  <si>
    <t>TÄKTVÄGEN 2</t>
  </si>
  <si>
    <t>645 61</t>
  </si>
  <si>
    <t>FAAM S.R.L. IN LIQUIDAZIONE</t>
  </si>
  <si>
    <t>MONTERUBBIANO</t>
  </si>
  <si>
    <t>VIA MONTI 11</t>
  </si>
  <si>
    <t>63825</t>
  </si>
  <si>
    <t>Fermo</t>
  </si>
  <si>
    <t>FREIJA AS</t>
  </si>
  <si>
    <t>FORNEBUVEIEN 1</t>
  </si>
  <si>
    <t>GEN2 HOLANDSVIKA AS</t>
  </si>
  <si>
    <t>GEN2 JELSA AS</t>
  </si>
  <si>
    <t>GEN2 NESBRUKET AS</t>
  </si>
  <si>
    <t>GEN2 STORAGE &amp; SHIPPING AS</t>
  </si>
  <si>
    <t>GENT MOTOR SYSTEMS AB</t>
  </si>
  <si>
    <t>HALMSTAD</t>
  </si>
  <si>
    <t>C/O UNITED SCIENCE &amp; CAPITAL SWEDEN, BOX 810</t>
  </si>
  <si>
    <t>301 18</t>
  </si>
  <si>
    <t>GREEN H2 LILLESTRØM AS</t>
  </si>
  <si>
    <t>LILLESTRØM</t>
  </si>
  <si>
    <t>VIKEN HYDROGEN AS</t>
  </si>
  <si>
    <t>C/O AKERSHUS ENERGI AS BROGATA 7</t>
  </si>
  <si>
    <t>Lillestrøm</t>
  </si>
  <si>
    <t>H2 NORR AB</t>
  </si>
  <si>
    <t>BOX 717</t>
  </si>
  <si>
    <t>H2 T8 AB</t>
  </si>
  <si>
    <t>EDSBRO</t>
  </si>
  <si>
    <t>C/O HANS ERIK OLSSON, BRANTMOVÄGEN 6</t>
  </si>
  <si>
    <t>762 97</t>
  </si>
  <si>
    <t>H2GS AB</t>
  </si>
  <si>
    <t>NORRA STATIONSGATAN 93</t>
  </si>
  <si>
    <t>113 64</t>
  </si>
  <si>
    <t>H2GS BODEN AB</t>
  </si>
  <si>
    <t>2410</t>
  </si>
  <si>
    <t>TEKNIKVÄGEN 3</t>
  </si>
  <si>
    <t>961 50</t>
  </si>
  <si>
    <t>H2GS BODEN ELECTROLYZER AB</t>
  </si>
  <si>
    <t>HAVKRAFT SOLUTIONS AS</t>
  </si>
  <si>
    <t>DEKNEPOLLEN</t>
  </si>
  <si>
    <t>ULVESUNDVEGEN 1</t>
  </si>
  <si>
    <t>6718</t>
  </si>
  <si>
    <t>HÖGHOLMEN FUTURE AB</t>
  </si>
  <si>
    <t>KUNGSVÄGEN 111</t>
  </si>
  <si>
    <t>302 70</t>
  </si>
  <si>
    <t>H-OF-C AS</t>
  </si>
  <si>
    <t>HOLMANESET H2 AS</t>
  </si>
  <si>
    <t>HOW ENERGY AS</t>
  </si>
  <si>
    <t>ÅSGÅRDSTRAND</t>
  </si>
  <si>
    <t>C/O ØIVIND RAMDE STANGS GATE 23</t>
  </si>
  <si>
    <t>3179</t>
  </si>
  <si>
    <t>HOW, HYDROGEN OF WATER AB</t>
  </si>
  <si>
    <t>SPARREHOLM</t>
  </si>
  <si>
    <t>ÖSTRA FORSSA BÅVENSVIK</t>
  </si>
  <si>
    <t>649 91</t>
  </si>
  <si>
    <t>Södermanland</t>
  </si>
  <si>
    <t>HYDRI AB</t>
  </si>
  <si>
    <t>C/O CONVENDUM, STAMPGATAN 14</t>
  </si>
  <si>
    <t>411 01</t>
  </si>
  <si>
    <t>HYDRODRIVE AS</t>
  </si>
  <si>
    <t>KOLVEREID</t>
  </si>
  <si>
    <t>C/O ÅSGEIR KREKLING STRANDVEGEN</t>
  </si>
  <si>
    <t>7970</t>
  </si>
  <si>
    <t>Nærøysund </t>
  </si>
  <si>
    <t>HYDROGEN &amp; CCS AS</t>
  </si>
  <si>
    <t>PARADIS</t>
  </si>
  <si>
    <t>HOPSNESVEGEN 127</t>
  </si>
  <si>
    <t>5232</t>
  </si>
  <si>
    <t>HYDROGEN ELEKTRISKE BYGGEPLASSER AS</t>
  </si>
  <si>
    <t>TONSTAD</t>
  </si>
  <si>
    <t>NEDRE HØGÅSEN 18</t>
  </si>
  <si>
    <t>4440</t>
  </si>
  <si>
    <t>Sirdal</t>
  </si>
  <si>
    <t>HYDROGEN KING AB</t>
  </si>
  <si>
    <t>SKANÖR</t>
  </si>
  <si>
    <t>C/O TOBIAS BJÖRNHOV, BASUNALLÉN 20</t>
  </si>
  <si>
    <t>239 36</t>
  </si>
  <si>
    <t>HYDROGEN SOCIETY SWEDEN AB</t>
  </si>
  <si>
    <t>C/O ANDERS LINDVALL, RÖDBERGSVÄGEN 10</t>
  </si>
  <si>
    <t>752 41</t>
  </si>
  <si>
    <t>HYDROGEN STORAGE AS</t>
  </si>
  <si>
    <t>SKÅDALSVEIEN 19D</t>
  </si>
  <si>
    <t>0781</t>
  </si>
  <si>
    <t>HYDROGEN VIKING AS</t>
  </si>
  <si>
    <t>VESTRE SKOSTREDET 2</t>
  </si>
  <si>
    <t>5017</t>
  </si>
  <si>
    <t>HYDROGENERIC GLOBAL AB</t>
  </si>
  <si>
    <t>ÅKERSBERGA</t>
  </si>
  <si>
    <t>C/O OLLE HELLGREN, KANALVÄGEN 24</t>
  </si>
  <si>
    <t>184 41</t>
  </si>
  <si>
    <t>HYDROGENNOLL CO2 NORDIC AB</t>
  </si>
  <si>
    <t>C/O ERIK JONSSON, RÅDMANSGATAN 50</t>
  </si>
  <si>
    <t>113 57</t>
  </si>
  <si>
    <t>HYDROGENVEGEN AS</t>
  </si>
  <si>
    <t>ODDA</t>
  </si>
  <si>
    <t>OPHEIMSGATA 31</t>
  </si>
  <si>
    <t>5750</t>
  </si>
  <si>
    <t>Ullensvang</t>
  </si>
  <si>
    <t>HYDROHORIZON AB</t>
  </si>
  <si>
    <t>C/O SIRPA PERSSON, ERIKSLUSTVÄGEN 55</t>
  </si>
  <si>
    <t>217 73</t>
  </si>
  <si>
    <t>HYDROMAR AS</t>
  </si>
  <si>
    <t>NAMSOS</t>
  </si>
  <si>
    <t>C/O JARAS DRIFT AS VERFTSGATA 34</t>
  </si>
  <si>
    <t>7800</t>
  </si>
  <si>
    <t>HYREX AS</t>
  </si>
  <si>
    <t>TOLVSRØD</t>
  </si>
  <si>
    <t>CARL 15 GATE 19</t>
  </si>
  <si>
    <t>3150</t>
  </si>
  <si>
    <t>INKAT AS</t>
  </si>
  <si>
    <t>NYBORG</t>
  </si>
  <si>
    <t>LIAFLATEN 2C</t>
  </si>
  <si>
    <t>5132</t>
  </si>
  <si>
    <t>IVERSON EFUELS AS</t>
  </si>
  <si>
    <t>KORGA AS</t>
  </si>
  <si>
    <t>SANDSLI</t>
  </si>
  <si>
    <t>AURDALSLIA 163</t>
  </si>
  <si>
    <t>5253</t>
  </si>
  <si>
    <t>KRISTIANSUND ENERGIHUB AS</t>
  </si>
  <si>
    <t>KRISTIANSUND N</t>
  </si>
  <si>
    <t>INDUSTRIVEIEN 1</t>
  </si>
  <si>
    <t>6517</t>
  </si>
  <si>
    <t>Kristiansund</t>
  </si>
  <si>
    <t>KVINA ENERGY AS</t>
  </si>
  <si>
    <t>LIQUILINE AS</t>
  </si>
  <si>
    <t>MANTLEPOWER GEOTHERMAL AB</t>
  </si>
  <si>
    <t>OXIE</t>
  </si>
  <si>
    <t>C/O RANA MAAROUF, LÅNGHÖGSVÄGEN 13</t>
  </si>
  <si>
    <t>238 31</t>
  </si>
  <si>
    <t>METACON TECHNOLOGY AB</t>
  </si>
  <si>
    <t>MID SWEDEN HYDROGEN AB</t>
  </si>
  <si>
    <t>SUNDSVALL</t>
  </si>
  <si>
    <t>C/O EKONOMIVERKSTAN AB, VÄSTRA RADIOGATAN 41</t>
  </si>
  <si>
    <t>854 61</t>
  </si>
  <si>
    <t>Västernorrland</t>
  </si>
  <si>
    <t>NEBBENES ENERGI AS</t>
  </si>
  <si>
    <t>EIDSVOLL VERK</t>
  </si>
  <si>
    <t>ORMLIBAKKEN 32</t>
  </si>
  <si>
    <t>2074</t>
  </si>
  <si>
    <t>Eidsvoll</t>
  </si>
  <si>
    <t>NEL FUEL AS</t>
  </si>
  <si>
    <t>KARENSLYST ALLÉ 20</t>
  </si>
  <si>
    <t>0278</t>
  </si>
  <si>
    <t>NORD POWER AS</t>
  </si>
  <si>
    <t>C/O ALEXANDER KROHL THOMAS HEFTYES GATE 58B</t>
  </si>
  <si>
    <t>0267</t>
  </si>
  <si>
    <t>NORDIC HYDROGEN SOLUTIONS AB</t>
  </si>
  <si>
    <t>FURULUND</t>
  </si>
  <si>
    <t>LJUNGGATAN 5</t>
  </si>
  <si>
    <t>244 65</t>
  </si>
  <si>
    <t>NORSK HYDROGEN AS</t>
  </si>
  <si>
    <t>QIN CAPITAL AB</t>
  </si>
  <si>
    <t>C/O LING FAN, MARK 613</t>
  </si>
  <si>
    <t>702 86</t>
  </si>
  <si>
    <t>REPSOL PERPETUAL NORGE AS</t>
  </si>
  <si>
    <t>VERVEN 4</t>
  </si>
  <si>
    <t>4014</t>
  </si>
  <si>
    <t>ROBERTSFORS HYDROGEN AB</t>
  </si>
  <si>
    <t>GREVGATAN 65  LGH 1501</t>
  </si>
  <si>
    <t>114 59</t>
  </si>
  <si>
    <t>RØRVIK HYDROGEN HUB AS</t>
  </si>
  <si>
    <t>STEINKJER</t>
  </si>
  <si>
    <t>SJØFARTSGATA 3</t>
  </si>
  <si>
    <t>7714</t>
  </si>
  <si>
    <t>Steinkjer</t>
  </si>
  <si>
    <t>SAGHYTTARIUS AS</t>
  </si>
  <si>
    <t>GJETTUM</t>
  </si>
  <si>
    <t>C/O EDUARD RICHARD VAN OORT SOGNEPREST MUNTHE-KAAS VEI 23</t>
  </si>
  <si>
    <t>1346</t>
  </si>
  <si>
    <t>СТИРОЛБІОФАРМ ТОВ</t>
  </si>
  <si>
    <t>ВУЛ. ВАСИЛЯ КАСІЯНА 1, ГОЛОСІЇВСЬКИЙ Р-Н</t>
  </si>
  <si>
    <t>03191</t>
  </si>
  <si>
    <t>STORD HYDROGEN AS</t>
  </si>
  <si>
    <t>SYDKRAFT HYDROGEN AB</t>
  </si>
  <si>
    <t>BOX 94</t>
  </si>
  <si>
    <t>201 20</t>
  </si>
  <si>
    <t>TECO2030 POWER SYSTEMS AS</t>
  </si>
  <si>
    <t>ТЕГАС</t>
  </si>
  <si>
    <t>СТ-ЦА ДИНСКАЯ</t>
  </si>
  <si>
    <t>УЛ. МИЧУРИНА Д. 41Б</t>
  </si>
  <si>
    <t>353201</t>
  </si>
  <si>
    <t>Краснодарский край</t>
  </si>
  <si>
    <t>THD TURQUOISE HYDROGEN DEVELOPMENT AB</t>
  </si>
  <si>
    <t>LUND</t>
  </si>
  <si>
    <t>C/O ANDERS EDSTRÖM, FLYGELVÄGEN 93</t>
  </si>
  <si>
    <t>224 72</t>
  </si>
  <si>
    <t>VALVES2 AS</t>
  </si>
  <si>
    <t>NORDRE NATTLANDSFJELLET 14</t>
  </si>
  <si>
    <t>5098</t>
  </si>
  <si>
    <t>VAREGGA ENERGY AS</t>
  </si>
  <si>
    <t>HAUKELAND</t>
  </si>
  <si>
    <t>LANGEDALEN 522</t>
  </si>
  <si>
    <t>5268</t>
  </si>
  <si>
    <t>VERDIPAPIRFONDET STOREBRAND RENEWABLE ENERGY</t>
  </si>
  <si>
    <t>PROFESSOR KOHTS VEI 9</t>
  </si>
  <si>
    <t>WESTGASS INTERNASJONAL AS</t>
  </si>
  <si>
    <t>KIRKEGATA 13</t>
  </si>
  <si>
    <t>4006</t>
  </si>
  <si>
    <t>YARA CLEAN AMMONIA AS</t>
  </si>
  <si>
    <t>YARA CLEAN AMMONIA HEGRA AS</t>
  </si>
  <si>
    <t>ZERO EMISSION CARRIERS AS</t>
  </si>
  <si>
    <t>BISKOP GUNNERUS' GATE 14A</t>
  </si>
  <si>
    <t>0185</t>
  </si>
  <si>
    <t>CHRYSAOR NORTH SEA LIMITED</t>
  </si>
  <si>
    <t>23 LOWER BELGRAVE STREET</t>
  </si>
  <si>
    <t>SW1W 0NR</t>
  </si>
  <si>
    <t>London SW1W</t>
  </si>
  <si>
    <t>"INTERCHIM AUSTRIA" INTERNATIONALER CHEMIEHANDEL GMBH</t>
  </si>
  <si>
    <t>WÖRGL</t>
  </si>
  <si>
    <t>BRIXENTALERSTRAßE 67</t>
  </si>
  <si>
    <t>6300</t>
  </si>
  <si>
    <t>Tirol</t>
  </si>
  <si>
    <t>AIR LIQUIDE NEDERLAND B.V.</t>
  </si>
  <si>
    <t>WEENA 312 4E ETAGE TOR</t>
  </si>
  <si>
    <t>AIR PRODUCTS GROUP LIMITED</t>
  </si>
  <si>
    <t>AKER CARBON CAPTURE SWEDEN AB</t>
  </si>
  <si>
    <t>C/O BDO MÄLARDALEN, BOX 6343</t>
  </si>
  <si>
    <t>102 35</t>
  </si>
  <si>
    <t>ÅKRESÉK TEKNIK AB</t>
  </si>
  <si>
    <t>C/O SEBASTIAN SECO PON, ANNA LESSELSGATAN 6 B LGH 1101</t>
  </si>
  <si>
    <t>417 16</t>
  </si>
  <si>
    <t>ANLAGENTECHNIK THIEL GMBH &amp; CO. KG</t>
  </si>
  <si>
    <t>NEUMÜNSTER</t>
  </si>
  <si>
    <t>KORNSTIEG 7</t>
  </si>
  <si>
    <t>24537</t>
  </si>
  <si>
    <t>Neumünster</t>
  </si>
  <si>
    <t>ARKEMA INTERNATIONAL SA</t>
  </si>
  <si>
    <t>GENÈVE</t>
  </si>
  <si>
    <t>CH</t>
  </si>
  <si>
    <t>C/O VISCHER GENEVE SARL, RUE DU CLOÎTRE 4</t>
  </si>
  <si>
    <t>1204</t>
  </si>
  <si>
    <t>Geneva</t>
  </si>
  <si>
    <t>Schweiz</t>
  </si>
  <si>
    <t>Switzerland</t>
  </si>
  <si>
    <t>ASCO KOHLENSÄURE AG</t>
  </si>
  <si>
    <t>ROMANSHORN</t>
  </si>
  <si>
    <t>INDUSTRIESTRASSE 2</t>
  </si>
  <si>
    <t>8590</t>
  </si>
  <si>
    <t>Thurgau</t>
  </si>
  <si>
    <t>ATOME PLC</t>
  </si>
  <si>
    <t>LEEDS</t>
  </si>
  <si>
    <t>CARRWOOD PARK SELBY ROAD</t>
  </si>
  <si>
    <t>LS15 4LG</t>
  </si>
  <si>
    <t>Leeds</t>
  </si>
  <si>
    <t>A-Z SYSTEM AB</t>
  </si>
  <si>
    <t>LYCKSELE</t>
  </si>
  <si>
    <t>MOTIONSVÄGEN 7</t>
  </si>
  <si>
    <t>921 37</t>
  </si>
  <si>
    <t>Västerbotten</t>
  </si>
  <si>
    <t>BADISCHE RHEINGAS GMBH</t>
  </si>
  <si>
    <t>LÖRRACH</t>
  </si>
  <si>
    <t>WIESENWEG 4</t>
  </si>
  <si>
    <t>79539</t>
  </si>
  <si>
    <t>Lörrach</t>
  </si>
  <si>
    <t>BARRY HOWARD LLP</t>
  </si>
  <si>
    <t>NORTHAMPTON</t>
  </si>
  <si>
    <t>UNIT 9, BASSET COURT, LOAKE CLOSE</t>
  </si>
  <si>
    <t>NN4 5EZ</t>
  </si>
  <si>
    <t>Northampton</t>
  </si>
  <si>
    <t>BASF FUEL CELL GMBH</t>
  </si>
  <si>
    <t>LUDWIGSHAFEN</t>
  </si>
  <si>
    <t>CARL-BOSCH-STR. 38</t>
  </si>
  <si>
    <t>67063</t>
  </si>
  <si>
    <t>Ludwigshafen am Rhein</t>
  </si>
  <si>
    <t>BERGCHEMIE J. C. BRÖCKING &amp; CO. GMBH</t>
  </si>
  <si>
    <t>WUPPERTAL</t>
  </si>
  <si>
    <t>RUDOLFSTR. 14</t>
  </si>
  <si>
    <t>42285</t>
  </si>
  <si>
    <t>Wuppertal</t>
  </si>
  <si>
    <t>BFL HYDROGEN OHG</t>
  </si>
  <si>
    <t>FÖRITZTAL</t>
  </si>
  <si>
    <t>MARK 1 G</t>
  </si>
  <si>
    <t>96524</t>
  </si>
  <si>
    <t>Sonneberg</t>
  </si>
  <si>
    <t>BIH (LEVENSEAT) LIMITED</t>
  </si>
  <si>
    <t>C/O EVERO ENERGY GROUP LIMITED, AUSTIN FRIARS</t>
  </si>
  <si>
    <t>EC2N 2QQ</t>
  </si>
  <si>
    <t>BIOGAS DUCHEROW GMBH</t>
  </si>
  <si>
    <t>DUCHEROW</t>
  </si>
  <si>
    <t>KARL-MARX-STR. 23</t>
  </si>
  <si>
    <t>17398</t>
  </si>
  <si>
    <t>Dahme-Spreewald</t>
  </si>
  <si>
    <t>BIOGASANLAGE HAßLEBEN GMBH</t>
  </si>
  <si>
    <t>BOITZENBURGER LAND</t>
  </si>
  <si>
    <t>STRAßE DER DSF</t>
  </si>
  <si>
    <t>17268</t>
  </si>
  <si>
    <t>Uckermark</t>
  </si>
  <si>
    <t>BIOMONTAN PRODUKTIONS UND HANDELS GMBH</t>
  </si>
  <si>
    <t>ENNS</t>
  </si>
  <si>
    <t>REGENSBURGER STRAßE 5</t>
  </si>
  <si>
    <t>4470</t>
  </si>
  <si>
    <t>BIONA GROUP AB</t>
  </si>
  <si>
    <t>HÄLLINGSJÖ</t>
  </si>
  <si>
    <t>C/O INGVAR GUNNAR JOACIM SAGER, UBBHULT MÖLNEBACKA 3</t>
  </si>
  <si>
    <t>438 95</t>
  </si>
  <si>
    <t>BOC HELEX</t>
  </si>
  <si>
    <t>FORGE, 43 CHURCH STREET WEST</t>
  </si>
  <si>
    <t>GU21 6HT</t>
  </si>
  <si>
    <t>BOC KOREA HOLDINGS LIMITED</t>
  </si>
  <si>
    <t>BP ABERDEEN HYDROGEN ENERGY LIMITED</t>
  </si>
  <si>
    <t>ABERDEEN</t>
  </si>
  <si>
    <t>C/O JOHNSTON CARMICHAEL, BISHOP'S COURT</t>
  </si>
  <si>
    <t>AB10 1YL</t>
  </si>
  <si>
    <t>Aberdeen</t>
  </si>
  <si>
    <t>BP CANADA INTERNATIONAL HOLDINGS B.V.</t>
  </si>
  <si>
    <t>BP TECHNOLOGY VENTURES LIMITED</t>
  </si>
  <si>
    <t>SUNBURY-ON-THAMES</t>
  </si>
  <si>
    <t>CHERTSEY ROAD</t>
  </si>
  <si>
    <t>TW16 7BP</t>
  </si>
  <si>
    <t>Sunbury-On-Thames</t>
  </si>
  <si>
    <t>BRIGHT GREEN HYDROGEN LTD</t>
  </si>
  <si>
    <t>MOULSDALE HOUSE, 24D MILTON ROAD EAST</t>
  </si>
  <si>
    <t>EH15 2PP</t>
  </si>
  <si>
    <t>BRITANNIA LIFT SERVICES (U.K.) LIMITED</t>
  </si>
  <si>
    <t>BRENTFORD</t>
  </si>
  <si>
    <t>10TH FLOOR VANTAGE, GREAT WEST ROAD</t>
  </si>
  <si>
    <t>TW8 9AG</t>
  </si>
  <si>
    <t>Brentford</t>
  </si>
  <si>
    <t>BRUSH HMA B.V.</t>
  </si>
  <si>
    <t>CAPELLE AAN DEN IJSSEL</t>
  </si>
  <si>
    <t>SCHAARDIJK 372 5TH FLOOR, B</t>
  </si>
  <si>
    <t>2909 LA</t>
  </si>
  <si>
    <t>Capelle Aan Den Ijssel</t>
  </si>
  <si>
    <t>BUBNEY ENERGY CENTRE LIMITED</t>
  </si>
  <si>
    <t>6TH FLOOR 338 EUSTON ROAD</t>
  </si>
  <si>
    <t>NW1 3BG</t>
  </si>
  <si>
    <t>London NW1</t>
  </si>
  <si>
    <t>CANFORD RENEWABLE ENERGY LIMITED</t>
  </si>
  <si>
    <t>WIMBORNE</t>
  </si>
  <si>
    <t>ENERGY SITE CONTROL CENTRE, CANFORD RECYCLING CENTRE, ARENA WAY</t>
  </si>
  <si>
    <t>BH21 3BW</t>
  </si>
  <si>
    <t>Wimborne</t>
  </si>
  <si>
    <t>CARBAGAS AG</t>
  </si>
  <si>
    <t>GÜMLIGEN</t>
  </si>
  <si>
    <t>HOFGUT</t>
  </si>
  <si>
    <t>3073</t>
  </si>
  <si>
    <t>Bern</t>
  </si>
  <si>
    <t>CARBON BRENNSTOFFHANDELS- UND TRANSPORTGESELLSCHAFT MBH</t>
  </si>
  <si>
    <t>BOCHUM</t>
  </si>
  <si>
    <t>STIEPELER STR. 68 H</t>
  </si>
  <si>
    <t>44799</t>
  </si>
  <si>
    <t>Bochum</t>
  </si>
  <si>
    <t>CARBOTECH AC GMBH</t>
  </si>
  <si>
    <t>ESSEN</t>
  </si>
  <si>
    <t>ELISENSTR. 119</t>
  </si>
  <si>
    <t>45139</t>
  </si>
  <si>
    <t>Essen</t>
  </si>
  <si>
    <t>CCE SOLAR INVEST GMBH</t>
  </si>
  <si>
    <t>GARSTEN</t>
  </si>
  <si>
    <t>KLOSTERSTRAßE 2</t>
  </si>
  <si>
    <t>4451</t>
  </si>
  <si>
    <t>CEMEX ADMIXTURES GMBH</t>
  </si>
  <si>
    <t>SALZKOTTEN</t>
  </si>
  <si>
    <t>GESEKER STR. 31- 33</t>
  </si>
  <si>
    <t>33154</t>
  </si>
  <si>
    <t>Paderborn</t>
  </si>
  <si>
    <t>CHERTON ENERGY LLP</t>
  </si>
  <si>
    <t>UNIT 8, 232-240 BELMONT ROAD</t>
  </si>
  <si>
    <t>BT4 2AW</t>
  </si>
  <si>
    <t>CHORUS WIND SONTRA GMBH &amp; CO. KG</t>
  </si>
  <si>
    <t>NEUBIBERG</t>
  </si>
  <si>
    <t>PROFESSOR-MESSERSCHMITT-STR. 3</t>
  </si>
  <si>
    <t>85579</t>
  </si>
  <si>
    <t>CHP CARBOHYDRATE PIRNA GMBH &amp; CO. KG</t>
  </si>
  <si>
    <t>PIRNA</t>
  </si>
  <si>
    <t>LOHMENER STR. 12</t>
  </si>
  <si>
    <t>01796</t>
  </si>
  <si>
    <t>Sächsische Schweiz</t>
  </si>
  <si>
    <t>CHROMOPTIC</t>
  </si>
  <si>
    <t>VILLEJUST</t>
  </si>
  <si>
    <t>ZAC DE VILLEJUST, AVENUE AVENUE DES 2 LACS</t>
  </si>
  <si>
    <t>91140</t>
  </si>
  <si>
    <t>COFERMIN CHEMICALS GMBH &amp; CO. KG</t>
  </si>
  <si>
    <t>ALFREDSTR. 61</t>
  </si>
  <si>
    <t>45130</t>
  </si>
  <si>
    <t>CONSTANT ENERGY LIMITED</t>
  </si>
  <si>
    <t>LIMERICK</t>
  </si>
  <si>
    <t>6TH FLOOR RIVERPOINT, LOWER MALLOW STREET</t>
  </si>
  <si>
    <t>V94 WC6A</t>
  </si>
  <si>
    <t>Limerick</t>
  </si>
  <si>
    <t>CORENT B.V.</t>
  </si>
  <si>
    <t>ALMELO</t>
  </si>
  <si>
    <t>AMBACHTSTRAAT 4</t>
  </si>
  <si>
    <t>7609 RA</t>
  </si>
  <si>
    <t>Almelo</t>
  </si>
  <si>
    <t>CTP CHEMISCH THERMISCHE PROZESSTECHNIK GMBH</t>
  </si>
  <si>
    <t>GRAZ</t>
  </si>
  <si>
    <t>SCHMIEDLSTRAßE 10</t>
  </si>
  <si>
    <t>8042</t>
  </si>
  <si>
    <t>Steiermark</t>
  </si>
  <si>
    <t>CUBE GREEN ENERGY LIMITED</t>
  </si>
  <si>
    <t>THATCHAM</t>
  </si>
  <si>
    <t>2 COMMUNICATIONS ROAD, GREENHAM BUSINESS PARK, NEWBURY</t>
  </si>
  <si>
    <t>RG19 6AB</t>
  </si>
  <si>
    <t>Thatcham</t>
  </si>
  <si>
    <t>DEGESCH GMBH</t>
  </si>
  <si>
    <t>LAUDENBACH</t>
  </si>
  <si>
    <t>DR.-WERNER-FREYBERG-STR. 11</t>
  </si>
  <si>
    <t>69514</t>
  </si>
  <si>
    <t>Rhein-Neckar</t>
  </si>
  <si>
    <t>DINOX HANDELS GMBH</t>
  </si>
  <si>
    <t>SOEST</t>
  </si>
  <si>
    <t>BRÜDERTOR</t>
  </si>
  <si>
    <t>59494</t>
  </si>
  <si>
    <t>Soest</t>
  </si>
  <si>
    <t>DOLLYMANS STORAGE LIMITED</t>
  </si>
  <si>
    <t>DOLPHIN N2 LIMITED</t>
  </si>
  <si>
    <t>BASILDON</t>
  </si>
  <si>
    <t>COMMUNICATIONS ROOM, CRANES FARM ROAD</t>
  </si>
  <si>
    <t>SS14 3AD</t>
  </si>
  <si>
    <t>Basildon</t>
  </si>
  <si>
    <t>DOMNICK HUNTER GROUP LIMITED</t>
  </si>
  <si>
    <t>HEMEL HEMPSTEAD</t>
  </si>
  <si>
    <t>2ND FLOOR, SUITE 2A, BREAKSPEAR PARK</t>
  </si>
  <si>
    <t>HP2 4TZ</t>
  </si>
  <si>
    <t>Hemel Hempstead</t>
  </si>
  <si>
    <t>DOMNICK HUNTER LIMITED</t>
  </si>
  <si>
    <t>DVGW DEUTSCHER VEREIN DES GAS- UND WASSERFACHES E.V. - TECHNISCH-WISSENSCHAFTLICHER VEREIN</t>
  </si>
  <si>
    <t>BONN</t>
  </si>
  <si>
    <t>800</t>
  </si>
  <si>
    <t>JOSEF-WIRMER-STR. 1-3</t>
  </si>
  <si>
    <t>53123</t>
  </si>
  <si>
    <t>Bonn</t>
  </si>
  <si>
    <t>EI-H2 LIMITED</t>
  </si>
  <si>
    <t>CORK</t>
  </si>
  <si>
    <t>PENROSE 1, PENROSE DOCK</t>
  </si>
  <si>
    <t>T23 KW81</t>
  </si>
  <si>
    <t>Cork</t>
  </si>
  <si>
    <t>ELCOGEN AS</t>
  </si>
  <si>
    <t>VALUKOJA TN 23</t>
  </si>
  <si>
    <t>11415</t>
  </si>
  <si>
    <t>ELEMENT 2 LIMITED</t>
  </si>
  <si>
    <t>EMERALD TECHNOLOGY VENTURES AG</t>
  </si>
  <si>
    <t>ZÜRICH</t>
  </si>
  <si>
    <t>BELLERIVESTRASSE 241</t>
  </si>
  <si>
    <t>8008</t>
  </si>
  <si>
    <t>Zürich</t>
  </si>
  <si>
    <t>ENAPTER IMMOBILIEN GMBH</t>
  </si>
  <si>
    <t>SAERBECK</t>
  </si>
  <si>
    <t>HAHNSTR. 5</t>
  </si>
  <si>
    <t>48369</t>
  </si>
  <si>
    <t>ENERGIEPARK GREUN GMBH &amp; CO. KG</t>
  </si>
  <si>
    <t>UPLENGEN</t>
  </si>
  <si>
    <t>HOLLENER LANDSTR. 18</t>
  </si>
  <si>
    <t>26670</t>
  </si>
  <si>
    <t>Leer</t>
  </si>
  <si>
    <t>ENERTRAG HYPHEN HOLDING GMBH</t>
  </si>
  <si>
    <t>SCHENKENBERG</t>
  </si>
  <si>
    <t>DAUERTHAL</t>
  </si>
  <si>
    <t>17291</t>
  </si>
  <si>
    <t>ENVIRONMENTAL BIOTECH LIMITED</t>
  </si>
  <si>
    <t>RUGBY</t>
  </si>
  <si>
    <t>THE LOCKS HILLMORTON</t>
  </si>
  <si>
    <t>CV21 4PP</t>
  </si>
  <si>
    <t>Rugby</t>
  </si>
  <si>
    <t>ETABLISSEMENTS BEAUSEIGNEUR</t>
  </si>
  <si>
    <t>FROIDEFONTAINE</t>
  </si>
  <si>
    <t>6 RUE ANDRE VIEILLARD</t>
  </si>
  <si>
    <t>90140</t>
  </si>
  <si>
    <t>Territoire de Belfort</t>
  </si>
  <si>
    <t>EUGEN SEITZ AG</t>
  </si>
  <si>
    <t>WETZIKON ZH</t>
  </si>
  <si>
    <t>SPITALSTRASSE 204</t>
  </si>
  <si>
    <t>8623</t>
  </si>
  <si>
    <t>EVERFUEL GMBH</t>
  </si>
  <si>
    <t>EUPENER STR. 165 RAUM1.03</t>
  </si>
  <si>
    <t>EW EICHSFELDGAS GMBH</t>
  </si>
  <si>
    <t>LEINEFELDE-WORBIS</t>
  </si>
  <si>
    <t>HAUSENER WEG 32</t>
  </si>
  <si>
    <t>37339</t>
  </si>
  <si>
    <t>Eichsfeld</t>
  </si>
  <si>
    <t>EXXONMOBIL EXPLORATION AND PRODUCTION (INDONESIA) B.V.</t>
  </si>
  <si>
    <t>EXXONMOBIL GUYANA REGION B.V.</t>
  </si>
  <si>
    <t>ЦЕНТРАЛЬНЫЙ ОРДЕНА ТРУДОВОГО КРАСНОГО ЗНАМЕНИ НАУЧНО-ИССЛЕДОВАТЕЛЬСКИЙ АВТОМОБИЛЬНЫЙ И АВТОМОТОРНЫЙ ИНСТИТУТ НАМИ</t>
  </si>
  <si>
    <t>УЛ. АВТОМОТОРНАЯ Д.2</t>
  </si>
  <si>
    <t>125438</t>
  </si>
  <si>
    <t>FLEX FUEL ENERGY DEVELOPMENT</t>
  </si>
  <si>
    <t>VALBONNE</t>
  </si>
  <si>
    <t>SUNDESK SOPHIA ANTIPOLIS, 930 ROUTE DES DOLINES</t>
  </si>
  <si>
    <t>06560</t>
  </si>
  <si>
    <t>Alpes-Maritimes</t>
  </si>
  <si>
    <t>FORTUM GLASGOW LIMITED</t>
  </si>
  <si>
    <t>READING</t>
  </si>
  <si>
    <t>4TH FLOOR PHOENIX HOUSE, 1 STATION HILL</t>
  </si>
  <si>
    <t>RG1 1NB</t>
  </si>
  <si>
    <t>Reading</t>
  </si>
  <si>
    <t>FP LUX SOLAR GMBH &amp; CO. KREMPENDORF KG</t>
  </si>
  <si>
    <t>MARIENFLIEß OT JÄNNERSDORF</t>
  </si>
  <si>
    <t>JÄNNERSDORFER RING</t>
  </si>
  <si>
    <t>16945</t>
  </si>
  <si>
    <t>FRIEDRICH G. FROMMANN (GMBH &amp; CO.KG)</t>
  </si>
  <si>
    <t>SEEVETAL</t>
  </si>
  <si>
    <t>WINSENER LANDSTR. 121</t>
  </si>
  <si>
    <t>21217</t>
  </si>
  <si>
    <t>FRUIT SECURITY GMBH</t>
  </si>
  <si>
    <t>ST. RUPRECHT AN DER RAAB</t>
  </si>
  <si>
    <t>BUNDESSTRAßE 278</t>
  </si>
  <si>
    <t>8181</t>
  </si>
  <si>
    <t>FUKUZAWA MAKINA IÇ VE DIS TICARET LIMITED SIRKETI</t>
  </si>
  <si>
    <t>BAKIRKOY</t>
  </si>
  <si>
    <t>BUSINESS PARK B2 BLOK, ATATÜRK BLOK N.12, YESILKÖY MAHALLESI</t>
  </si>
  <si>
    <t>34149</t>
  </si>
  <si>
    <t>FUSION FUEL GREEN PUBLIC LIMITED COMPANY</t>
  </si>
  <si>
    <t>111</t>
  </si>
  <si>
    <t>THE VICTORIANS, 15-18 EARLSFORT TERRACE, SAINT KEVIN'S</t>
  </si>
  <si>
    <t>D02 YX28</t>
  </si>
  <si>
    <t>GECHEM GMBH &amp; CO KG</t>
  </si>
  <si>
    <t>KLEINKARLBACH</t>
  </si>
  <si>
    <t>HAUPTSTR. 4</t>
  </si>
  <si>
    <t>67271</t>
  </si>
  <si>
    <t>Bad Dürkheim</t>
  </si>
  <si>
    <t>GEORG PFORR - GEFO - VERWALTUNGS-GMBH</t>
  </si>
  <si>
    <t>HOFFELDSTR. 104</t>
  </si>
  <si>
    <t>40235</t>
  </si>
  <si>
    <t>GESELLSCHAFT FÜR WOLFRAM- INDUSTRIE MIT BESCHRÄNKTER HAFTUNG</t>
  </si>
  <si>
    <t>NUßDORF</t>
  </si>
  <si>
    <t>WOLFRAMSTRAßE</t>
  </si>
  <si>
    <t>83365</t>
  </si>
  <si>
    <t>Traunstein</t>
  </si>
  <si>
    <t>GLOBAL ENERGY INTERCONNECTION RESEARCH INSTITUTE EUROPE GMBH</t>
  </si>
  <si>
    <t>KANTSTR. 162</t>
  </si>
  <si>
    <t>GLOBAL ENERGY TECHNOLOGY LTD</t>
  </si>
  <si>
    <t>SURBITON</t>
  </si>
  <si>
    <t>37 CRANES PARK AVENUE</t>
  </si>
  <si>
    <t>KT5 8BS</t>
  </si>
  <si>
    <t>Surbiton</t>
  </si>
  <si>
    <t>GM BIOGAS GMBH &amp; CO. KG</t>
  </si>
  <si>
    <t>BAASDORF</t>
  </si>
  <si>
    <t>FELDSTR. 5</t>
  </si>
  <si>
    <t>06388</t>
  </si>
  <si>
    <t>Anhalt-Bitterfeld</t>
  </si>
  <si>
    <t>GP JOULE GMBH</t>
  </si>
  <si>
    <t>REUßENKÖGE</t>
  </si>
  <si>
    <t>94</t>
  </si>
  <si>
    <t>CECILIENKOOG 16</t>
  </si>
  <si>
    <t>25821</t>
  </si>
  <si>
    <t>Nordfriesland</t>
  </si>
  <si>
    <t>GP JOULE UTILITY GMBH</t>
  </si>
  <si>
    <t>GREEN H2 DEVELOPMENTS PROJECT CO LTD</t>
  </si>
  <si>
    <t>NO.1 FORBURY PLACE FORBURY ROAD</t>
  </si>
  <si>
    <t>RG1 3JH</t>
  </si>
  <si>
    <t>GREENPOWER (INTERNATIONAL) LTD.</t>
  </si>
  <si>
    <t>ALLOA</t>
  </si>
  <si>
    <t>THE E CENTRE, COOPERAGE WAY</t>
  </si>
  <si>
    <t>FK10 3LP</t>
  </si>
  <si>
    <t>Alloa</t>
  </si>
  <si>
    <t>GROUND ZERO GMBH</t>
  </si>
  <si>
    <t>EGMATING</t>
  </si>
  <si>
    <t>ERLENWEG 25</t>
  </si>
  <si>
    <t>85658</t>
  </si>
  <si>
    <t>Ebersberg</t>
  </si>
  <si>
    <t>H2GO POWER LTD</t>
  </si>
  <si>
    <t>IMPERIAL WHITE CITY INCUBATOR TR, 84 WOOD LANE, WHITE CITY, LONDON, LONDON,CITY OF</t>
  </si>
  <si>
    <t>W12 0BZ</t>
  </si>
  <si>
    <t>London W12</t>
  </si>
  <si>
    <t>H2TRANSITION CAPITAL LLP</t>
  </si>
  <si>
    <t>FLAT 5, PACIFIC WHARF, 165 ROTHERHITHE STREET</t>
  </si>
  <si>
    <t>SE16 5QF</t>
  </si>
  <si>
    <t>London SE16</t>
  </si>
  <si>
    <t>HAIR BY HALLDIN AB</t>
  </si>
  <si>
    <t>KOMMENDÖRSGATAN 30 B</t>
  </si>
  <si>
    <t>414 59</t>
  </si>
  <si>
    <t>HALBMIL BIOGAS GMBH</t>
  </si>
  <si>
    <t>CHUR</t>
  </si>
  <si>
    <t>DEUTSCHE STRASSE 65</t>
  </si>
  <si>
    <t>7000</t>
  </si>
  <si>
    <t>Graubünden</t>
  </si>
  <si>
    <t>HALIAN INTERNATIONAL LIMITED</t>
  </si>
  <si>
    <t>33-34 SOHO SQUARE</t>
  </si>
  <si>
    <t>W1D 3QU</t>
  </si>
  <si>
    <t>London W1D</t>
  </si>
  <si>
    <t>HAMBURG GREEN HYDROGEN BETEILIGUNGSGESELLSCHAFT MBH</t>
  </si>
  <si>
    <t>MOORBURGER SCHANZE 2</t>
  </si>
  <si>
    <t>21079</t>
  </si>
  <si>
    <t>HANSEATIC ENERGY HUB GMBH</t>
  </si>
  <si>
    <t>AM SANDTORKAI 48</t>
  </si>
  <si>
    <t>20457</t>
  </si>
  <si>
    <t>HETHOS LIMITED</t>
  </si>
  <si>
    <t>SALISBURY HOUSE LONDON WALL</t>
  </si>
  <si>
    <t>EC2M 5PS</t>
  </si>
  <si>
    <t>London EC2M</t>
  </si>
  <si>
    <t>HEXAGON PURUS HOLDING GERMANY GMBH</t>
  </si>
  <si>
    <t>HFI ENERGY SYSTEMS LIMITED</t>
  </si>
  <si>
    <t>HYDROGEN FUTURE INDUSTRIES PLC</t>
  </si>
  <si>
    <t>25 ECCLESTON PLACE</t>
  </si>
  <si>
    <t>SW1W 9NF</t>
  </si>
  <si>
    <t>HGV GMBH</t>
  </si>
  <si>
    <t>BEXBACH</t>
  </si>
  <si>
    <t>MÜHLENSTR.</t>
  </si>
  <si>
    <t>66450</t>
  </si>
  <si>
    <t>Saarpfalz</t>
  </si>
  <si>
    <t>HOPIUM</t>
  </si>
  <si>
    <t>43 RUE DE LIEGE</t>
  </si>
  <si>
    <t>HOWITZER ACQUISITION LIMITED</t>
  </si>
  <si>
    <t>HTS HOCH-TEMPERATUR-SILICONPRODUKTE GMBH</t>
  </si>
  <si>
    <t>KAUFBEUREN</t>
  </si>
  <si>
    <t>DANIEL-KOHLER-STR. 6</t>
  </si>
  <si>
    <t>87600</t>
  </si>
  <si>
    <t>Augsburg</t>
  </si>
  <si>
    <t>HYDGO PUBLIC LIMITED COMPANY</t>
  </si>
  <si>
    <t>9 PEMBROKE STREET UPPER, S203</t>
  </si>
  <si>
    <t>D02 KR83</t>
  </si>
  <si>
    <t>ECCLESTON YARDS, 25 ECCLESTON PLACE</t>
  </si>
  <si>
    <t>HYDROGEN UTOPIA INTERNATIONAL PLC</t>
  </si>
  <si>
    <t>C/O LAYTONS LLP 3RD FLOOR PINNER, 105-108 OLD BROAD STREET</t>
  </si>
  <si>
    <t>EC2N 1ER</t>
  </si>
  <si>
    <t>HYDROGENIOUS LOHC TECHNOLOGIES GMBH</t>
  </si>
  <si>
    <t>ERLANGEN</t>
  </si>
  <si>
    <t>144</t>
  </si>
  <si>
    <t>WEIDENWEG 13</t>
  </si>
  <si>
    <t>91058</t>
  </si>
  <si>
    <t>Erlangen</t>
  </si>
  <si>
    <t>ICS INDUSTRIECHEMIKALIEN SCHWEFELNATRIUM GMBH</t>
  </si>
  <si>
    <t>BITTERFELD-WOLFEN</t>
  </si>
  <si>
    <t>AN DER BAHN 1 ARENAL B</t>
  </si>
  <si>
    <t>06803</t>
  </si>
  <si>
    <t>INDUFIL B.V.</t>
  </si>
  <si>
    <t>DUIVEN</t>
  </si>
  <si>
    <t>HYDROGRAAF 25</t>
  </si>
  <si>
    <t>6921 RS</t>
  </si>
  <si>
    <t>Duiven</t>
  </si>
  <si>
    <t>INEOS CHLOR ATLANTIK GMBH</t>
  </si>
  <si>
    <t>RHEINBERG</t>
  </si>
  <si>
    <t>LUDWIGSTR. 12</t>
  </si>
  <si>
    <t>47495</t>
  </si>
  <si>
    <t>Wesel</t>
  </si>
  <si>
    <t>INOVYN CHLORVINYLS HOLDINGS LIMITED</t>
  </si>
  <si>
    <t>INTHERMA INDUSTRIELLE FEUERUNGSANLAGEN GESELLSCHAFT MIT BESCHRÄNKTER HAFTUNG</t>
  </si>
  <si>
    <t>KRONBERG</t>
  </si>
  <si>
    <t>HARDTBERGWEG 1</t>
  </si>
  <si>
    <t>61476</t>
  </si>
  <si>
    <t>INVICTA HYDROGEN SYSTEMS LIMITED</t>
  </si>
  <si>
    <t>B2 4AY</t>
  </si>
  <si>
    <t>IOCL EXPLORATION AND PRODUCTION OMAN LIMITED</t>
  </si>
  <si>
    <t>3RD FLOOR 5 LLOYDS AVENUE</t>
  </si>
  <si>
    <t>EC3N 3AE</t>
  </si>
  <si>
    <t>London EC3N</t>
  </si>
  <si>
    <t>J. RETTENMAIER &amp; SÖHNE GMBH + CO KG</t>
  </si>
  <si>
    <t>890</t>
  </si>
  <si>
    <t>JA-GASTECHNOLOGY GMBH</t>
  </si>
  <si>
    <t>BURGWEDEL</t>
  </si>
  <si>
    <t>ALBRECHT-THAER-RING 9</t>
  </si>
  <si>
    <t>30938</t>
  </si>
  <si>
    <t>JOHNSON MATTHEY UK HOLDINGS LIMITED</t>
  </si>
  <si>
    <t>5TH FLOOR 25 FARRINGDON STREET</t>
  </si>
  <si>
    <t>EC4A 4AB</t>
  </si>
  <si>
    <t>АКЦИОНЕРНОЕ ОБЩЕСТВО БАЗА №1 ХИМРЕАКТИВОВ</t>
  </si>
  <si>
    <t>УЛ. ДОРОЖНАЯ Д. 1/9, ПОМ.62</t>
  </si>
  <si>
    <t>JONGKIND B.V.</t>
  </si>
  <si>
    <t>AALSMEER</t>
  </si>
  <si>
    <t>OOSTEINDERWEG 357</t>
  </si>
  <si>
    <t>1432 AX</t>
  </si>
  <si>
    <t>Aalsmeer</t>
  </si>
  <si>
    <t>JRS PROZEßTECHNIK GMBH &amp; CO. KG</t>
  </si>
  <si>
    <t>PATTENSEN</t>
  </si>
  <si>
    <t>CALENBERGER MÜHLE</t>
  </si>
  <si>
    <t>30982</t>
  </si>
  <si>
    <t>KMW WIND TO GAS ENERGY GMBH &amp; CO. KG</t>
  </si>
  <si>
    <t>BRUNSBÜTTEL</t>
  </si>
  <si>
    <t>SCHLEUSENSTR. 10</t>
  </si>
  <si>
    <t>25541</t>
  </si>
  <si>
    <t>Dithmarschen</t>
  </si>
  <si>
    <t>KOOLZUUR CENTRALE B.V.</t>
  </si>
  <si>
    <t>SITTARD</t>
  </si>
  <si>
    <t>NUSTERWEG 64</t>
  </si>
  <si>
    <t>6136 XB</t>
  </si>
  <si>
    <t>Sittard-Geleen</t>
  </si>
  <si>
    <t>KURT SUTER IMMOBILIEN AG</t>
  </si>
  <si>
    <t>BÜLACH</t>
  </si>
  <si>
    <t>HERRENWISSTRASSE 20</t>
  </si>
  <si>
    <t>8180</t>
  </si>
  <si>
    <t>KYROS HYDROGEN SOLUTIONS GMBH</t>
  </si>
  <si>
    <t>BAHNHOFSTR. 32 A</t>
  </si>
  <si>
    <t>LAMTEC MEß- UND REGELTECHNIK FÜR FEUERUNGEN GMBH &amp; CO. KG</t>
  </si>
  <si>
    <t>WALLDORF</t>
  </si>
  <si>
    <t>82</t>
  </si>
  <si>
    <t>JOSEF-REIERT-STR. 26</t>
  </si>
  <si>
    <t>LANEMARK INTERNATIONAL LIMITED</t>
  </si>
  <si>
    <t>NUNEATON</t>
  </si>
  <si>
    <t>LANEMARK HOUSE, WHITACRE ROAD</t>
  </si>
  <si>
    <t>CV11 6BW</t>
  </si>
  <si>
    <t>Nuneaton</t>
  </si>
  <si>
    <t>ЛЕГА</t>
  </si>
  <si>
    <t>ДЗЕРЖИНСК</t>
  </si>
  <si>
    <t>БУЛ.МИРА 29-А, ОФИС 22</t>
  </si>
  <si>
    <t>606025</t>
  </si>
  <si>
    <t>LINDE KRYOTECHNIK AG</t>
  </si>
  <si>
    <t>PFUNGEN</t>
  </si>
  <si>
    <t>DÄTTLIKONERSTRASSE 5</t>
  </si>
  <si>
    <t>8422</t>
  </si>
  <si>
    <t>LINDE RUSSIA UK LIMITED</t>
  </si>
  <si>
    <t>LOTUS ENGINEERING LIMITED</t>
  </si>
  <si>
    <t>NORWICH</t>
  </si>
  <si>
    <t>POTASH LANE HETHEL</t>
  </si>
  <si>
    <t>NR14 8EZ</t>
  </si>
  <si>
    <t>Norwich</t>
  </si>
  <si>
    <t>MAHLER AGS GMBH</t>
  </si>
  <si>
    <t>STUTTGART</t>
  </si>
  <si>
    <t>HEDELFINGER STR. 60</t>
  </si>
  <si>
    <t>70327</t>
  </si>
  <si>
    <t>Stuttgart</t>
  </si>
  <si>
    <t>MARBURGER IONENSTRAHL-THERAPIE BETRIEBS-GESELLSCHAFT MBH</t>
  </si>
  <si>
    <t>BAD NEUSTADT</t>
  </si>
  <si>
    <t>SALZBURGER LEITE 1</t>
  </si>
  <si>
    <t>97616</t>
  </si>
  <si>
    <t>Rhön-Grabfeld</t>
  </si>
  <si>
    <t>MASTER TEC GMBH CHEMISCHE PRODUKTE</t>
  </si>
  <si>
    <t>WUNSIEDEL</t>
  </si>
  <si>
    <t>LANDGRAFWEG 5</t>
  </si>
  <si>
    <t>95632</t>
  </si>
  <si>
    <t>Wunsiedel</t>
  </si>
  <si>
    <t>MASUR ENERGIESYSTEME GMBH</t>
  </si>
  <si>
    <t>HÖRSTEL</t>
  </si>
  <si>
    <t>LÜTTMANNSTR.</t>
  </si>
  <si>
    <t>48477</t>
  </si>
  <si>
    <t>Steinfurt</t>
  </si>
  <si>
    <t>MEDITERANA GMBH &amp; CO. KG</t>
  </si>
  <si>
    <t>KÖNIGSTEIN</t>
  </si>
  <si>
    <t>LIMBURGER STR. 31</t>
  </si>
  <si>
    <t>61462</t>
  </si>
  <si>
    <t>MESSER B.V.</t>
  </si>
  <si>
    <t>MOERDIJK</t>
  </si>
  <si>
    <t>34</t>
  </si>
  <si>
    <t>MIDDENWEG 17</t>
  </si>
  <si>
    <t>4782 PM</t>
  </si>
  <si>
    <t>Moerdijk</t>
  </si>
  <si>
    <t>MET GERMANY HOLDING GMBH</t>
  </si>
  <si>
    <t>EITERFELD</t>
  </si>
  <si>
    <t>PAUL-TOSSE-STR. 8</t>
  </si>
  <si>
    <t>36132</t>
  </si>
  <si>
    <t>Fulda</t>
  </si>
  <si>
    <t>MOTIVE FUELS LIMITED</t>
  </si>
  <si>
    <t>ROTHERHAM</t>
  </si>
  <si>
    <t>ADVANCED MANUFACTURING TECHNOLOG, BRUNEL WAY</t>
  </si>
  <si>
    <t>S60 5WG</t>
  </si>
  <si>
    <t>Rotherham</t>
  </si>
  <si>
    <t>MTP BHKW SERVICE GMBH</t>
  </si>
  <si>
    <t>HOHEN NEUENDORF</t>
  </si>
  <si>
    <t>GEWERBESTR. 12</t>
  </si>
  <si>
    <t>16540</t>
  </si>
  <si>
    <t>Oberhavel</t>
  </si>
  <si>
    <t>NÄF AGRO AG</t>
  </si>
  <si>
    <t>KAISTEN</t>
  </si>
  <si>
    <t>C/O MANFRED NAEF, RÜTIHOF 486</t>
  </si>
  <si>
    <t>5082</t>
  </si>
  <si>
    <t>Aargau</t>
  </si>
  <si>
    <t>NEDASTRA HOLDING B.V.</t>
  </si>
  <si>
    <t>TERNEUZEN</t>
  </si>
  <si>
    <t>AXELSEDAM 3 A</t>
  </si>
  <si>
    <t>4531 HH</t>
  </si>
  <si>
    <t>NH2 SVERIGE AB</t>
  </si>
  <si>
    <t>BIRGER JARLSGATAN 2  5TR</t>
  </si>
  <si>
    <t>114 34</t>
  </si>
  <si>
    <t>OCTOPUS HYDROGEN PRODUCTION 1 LIMITED</t>
  </si>
  <si>
    <t>UK HOUSE, 5TH FLOOR, 164-182 OXFORD STREET</t>
  </si>
  <si>
    <t>W1D 1NN</t>
  </si>
  <si>
    <t>OFFSHORE WIND POWER LIMITED</t>
  </si>
  <si>
    <t>INVERNESS</t>
  </si>
  <si>
    <t>CLAVA HOUSE, CRADLEHALL BUSINESS PARK</t>
  </si>
  <si>
    <t>IV2 5GH</t>
  </si>
  <si>
    <t>Inverness</t>
  </si>
  <si>
    <t>OHD OFFSHORE HYDROGEN DEVELOPMENT ADMINISTRATION TWO GMBH</t>
  </si>
  <si>
    <t>KRONENSTR. 73</t>
  </si>
  <si>
    <t>АКЦИОНЕРНОЕ ОБЩЕСТВО НАУЧНО-ПРОИЗВОДСТВЕННОЕ ОБЪЕДИНЕНИЕ ТЯЖПРОМАРМАТУРА</t>
  </si>
  <si>
    <t>УЛ. МОЛДАВСКАЯ Д. 5</t>
  </si>
  <si>
    <t>121467</t>
  </si>
  <si>
    <t>OMV ENERJI TICARET ANONIM SIRKETI</t>
  </si>
  <si>
    <t>VEKO GIZ PLAZA K:12, MASLAK MEYDAN SOKAK   D:37-38-39-40 NO:3, MASLAK MAHALLESI</t>
  </si>
  <si>
    <t>34485</t>
  </si>
  <si>
    <t>ORCEYRE</t>
  </si>
  <si>
    <t>LA CHAPELLE LAURENT</t>
  </si>
  <si>
    <t>LE BOURG</t>
  </si>
  <si>
    <t>15500</t>
  </si>
  <si>
    <t>Cantal</t>
  </si>
  <si>
    <t>ORSTED GIGASTACK LIMITED</t>
  </si>
  <si>
    <t>ORSTED HYDROGEN UK HOLDING LIMITED</t>
  </si>
  <si>
    <t>ORSTED SALES GMBH</t>
  </si>
  <si>
    <t>VAN-DER-SMISSEN-STR. 9</t>
  </si>
  <si>
    <t>22767</t>
  </si>
  <si>
    <t>OSTERWALDER ST. GALLEN HOLDING AG</t>
  </si>
  <si>
    <t>ST. GALLEN</t>
  </si>
  <si>
    <t>OBERSTRASSE 141</t>
  </si>
  <si>
    <t>9000</t>
  </si>
  <si>
    <t>St. Gallen</t>
  </si>
  <si>
    <t>OVERGAZ SA</t>
  </si>
  <si>
    <t>CAROUGE GE</t>
  </si>
  <si>
    <t>1227</t>
  </si>
  <si>
    <t>PANGAEA HOLDING GMBH</t>
  </si>
  <si>
    <t>ERNA-BERGER-STR. 5</t>
  </si>
  <si>
    <t>01097</t>
  </si>
  <si>
    <t>PATHEON HOLDINGS II B.V.</t>
  </si>
  <si>
    <t>TAKKEBIJSTERS 1</t>
  </si>
  <si>
    <t>4817 BL</t>
  </si>
  <si>
    <t>PETROFAC DEUTSCHLAND GMBH</t>
  </si>
  <si>
    <t>NEUER WALL 50</t>
  </si>
  <si>
    <t>20354</t>
  </si>
  <si>
    <t>PLUS-POHL GMBH</t>
  </si>
  <si>
    <t>HOHENWESTEDT</t>
  </si>
  <si>
    <t>LERCHENFELD 10</t>
  </si>
  <si>
    <t>24594</t>
  </si>
  <si>
    <t>Rendsburg-Eckernförde</t>
  </si>
  <si>
    <t>POOLE'S (MOIRA) LTD</t>
  </si>
  <si>
    <t>46 HILL STREET</t>
  </si>
  <si>
    <t>BT1 2LB</t>
  </si>
  <si>
    <t>PRZEDSIĘBIORSTWO HANDLOWE PADER SP. Z O.O.</t>
  </si>
  <si>
    <t>ALEJA PRYMASA TYSIĄCLECIA 46</t>
  </si>
  <si>
    <t>01-242</t>
  </si>
  <si>
    <t>PUSULA ITHALAT IHRACAT VE PAZARLAMA ANONIM SIRKETI</t>
  </si>
  <si>
    <t>BAGCILAR</t>
  </si>
  <si>
    <t>ISTOÇTPTNCLRÇAR16ADAASLNPLZK:4, MAHMUTBEY MAHALLESI</t>
  </si>
  <si>
    <t>34218</t>
  </si>
  <si>
    <t>QAIR INVEST RENEWABLE GMBH</t>
  </si>
  <si>
    <t>MÜNCHEN</t>
  </si>
  <si>
    <t>ZIRKUS-KRONE-STR. 10</t>
  </si>
  <si>
    <t>80335</t>
  </si>
  <si>
    <t>München, Landeshauptstadt</t>
  </si>
  <si>
    <t>REFRACENTRE</t>
  </si>
  <si>
    <t>VEYRE MONTON</t>
  </si>
  <si>
    <t>ZI PRA DE SERRE</t>
  </si>
  <si>
    <t>63960</t>
  </si>
  <si>
    <t>Puy-de-Dôme</t>
  </si>
  <si>
    <t>REFUELS N.V.</t>
  </si>
  <si>
    <t>SCHIPHOL</t>
  </si>
  <si>
    <t>EVERT VAN DE BEEKSTRAAT 1 THE BASE B</t>
  </si>
  <si>
    <t>1118 CL</t>
  </si>
  <si>
    <t>Haarlemmermeer</t>
  </si>
  <si>
    <t>RIEßNER-GASE GMBH</t>
  </si>
  <si>
    <t>LICHTENFELS</t>
  </si>
  <si>
    <t>RUDOLF-DIESEL-STR. 5</t>
  </si>
  <si>
    <t>96215</t>
  </si>
  <si>
    <t>Lichtenfels</t>
  </si>
  <si>
    <t>ROUGE H2 ENGINEERING AG</t>
  </si>
  <si>
    <t>REININGHAUSSTRAßE 13</t>
  </si>
  <si>
    <t>8020</t>
  </si>
  <si>
    <t>SALAGER SERRA</t>
  </si>
  <si>
    <t>PRADES LE LEZ</t>
  </si>
  <si>
    <t>8 ZONE ARTISANALE LES BARONNES</t>
  </si>
  <si>
    <t>34730</t>
  </si>
  <si>
    <t>SAUERSTOFFWERK FRIEDRICH GUTTROFF GESELLSCHAFT MIT BESCHRÄNKTER HAFTUNG</t>
  </si>
  <si>
    <t>WERTHEIM</t>
  </si>
  <si>
    <t>89</t>
  </si>
  <si>
    <t>RICHOLFSTR. 90</t>
  </si>
  <si>
    <t>97877</t>
  </si>
  <si>
    <t>Main-Tauber</t>
  </si>
  <si>
    <t>SHELL EXPLORATION AND PRODUCTION COLOMBIA GMBH</t>
  </si>
  <si>
    <t>SHELL INTERNATIONALE RESEARCH MAATSCHAPPIJ B.V.</t>
  </si>
  <si>
    <t>SHELL OVERSEAS HOLDINGS LIMITED</t>
  </si>
  <si>
    <t>SHELL SERVICES OMAN B.V.</t>
  </si>
  <si>
    <t>SHELL VENTURES NEW ZEALAND LIMITED</t>
  </si>
  <si>
    <t>SIMOND SA</t>
  </si>
  <si>
    <t>VUFFLENS-LA-VILLE</t>
  </si>
  <si>
    <t>CHEMIN DE VIMOULIN 1</t>
  </si>
  <si>
    <t>1302</t>
  </si>
  <si>
    <t>Vaud</t>
  </si>
  <si>
    <t>СКОРОПУСКОВСКИЙ СИНТЕЗ</t>
  </si>
  <si>
    <t>РП. СКОРОПУСКОВСКИЙ</t>
  </si>
  <si>
    <t>К.9</t>
  </si>
  <si>
    <t>141364</t>
  </si>
  <si>
    <t>SODI INDUSTRIEPARK AG</t>
  </si>
  <si>
    <t>BAD ZURZACH</t>
  </si>
  <si>
    <t>75</t>
  </si>
  <si>
    <t>ZÜRCHERSTRASSE 42</t>
  </si>
  <si>
    <t>5330</t>
  </si>
  <si>
    <t>SÖHNER GMBH</t>
  </si>
  <si>
    <t>SCHEFFLENZ</t>
  </si>
  <si>
    <t>ZEILWEG 11</t>
  </si>
  <si>
    <t>74850</t>
  </si>
  <si>
    <t>Neckar-Odenwald</t>
  </si>
  <si>
    <t>SOL NEDERLAND B.V.</t>
  </si>
  <si>
    <t>TILBURG</t>
  </si>
  <si>
    <t>SWAARDVENSTRAAT 11</t>
  </si>
  <si>
    <t>5048 AV</t>
  </si>
  <si>
    <t>Tilburg</t>
  </si>
  <si>
    <t>SOLARPARK BRONKOW LUCKAITZTAL GMBH</t>
  </si>
  <si>
    <t>PARKGÜRTEL</t>
  </si>
  <si>
    <t>50823</t>
  </si>
  <si>
    <t>SOLVAY ÖSTERREICH GMBH</t>
  </si>
  <si>
    <t>EBENSEE</t>
  </si>
  <si>
    <t>BAHNHOFSTRAßE 22</t>
  </si>
  <si>
    <t>4802</t>
  </si>
  <si>
    <t>АКЦИОНЕРНОЕ ОБЩЕСТВО СПЕЦИАЛЬНОЕ КОНСТРУКТОРСКО-ТЕХНОЛОГИЧЕСКОЕ БЮРО ПО ЭЛЕКТРОХИМИИ С ОПЫТНЫМ ЗАВОДОМ</t>
  </si>
  <si>
    <t>УЛ. СЕЛЬСКОХОЗЯЙСТВЕННАЯ Д. 12</t>
  </si>
  <si>
    <t>129226</t>
  </si>
  <si>
    <t>SSE THERMAL GENERATION HOLDINGS LIMITED</t>
  </si>
  <si>
    <t>ONE FORBURY PLACE, 43 FORBURY ROAD</t>
  </si>
  <si>
    <t>SSPI GMBH</t>
  </si>
  <si>
    <t>LUZERN</t>
  </si>
  <si>
    <t>GROSSMATTE 4</t>
  </si>
  <si>
    <t>6014</t>
  </si>
  <si>
    <t>Lucerne</t>
  </si>
  <si>
    <t>STONY ENERGY STORAGE LTD</t>
  </si>
  <si>
    <t>8TH FLOOR 100 BISHOPSGATE</t>
  </si>
  <si>
    <t>EC2N 4AG</t>
  </si>
  <si>
    <t>SUNFIRE GMBH</t>
  </si>
  <si>
    <t>238</t>
  </si>
  <si>
    <t>GASANSTALTSTR. 2</t>
  </si>
  <si>
    <t>01237</t>
  </si>
  <si>
    <t>SUVIC AB</t>
  </si>
  <si>
    <t>C/O METRIC, KUNGSGATAN 59</t>
  </si>
  <si>
    <t>111 22</t>
  </si>
  <si>
    <t>TESA MANUFACTURING HAMBURG GMBH</t>
  </si>
  <si>
    <t>SCHNACKENBURGALLEE 160</t>
  </si>
  <si>
    <t>22525</t>
  </si>
  <si>
    <t>THE SCOTTISH HYDROGEN AND FUEL CELL ASSOCIATION LIMITED</t>
  </si>
  <si>
    <t>14B JOHNSTON TERRACE</t>
  </si>
  <si>
    <t>EH1 2PW</t>
  </si>
  <si>
    <t>THE SHELL TRANSPORT AND TRADING COMPANY LIMITED</t>
  </si>
  <si>
    <t>THEODOR HENRICHS GESELLSCHAFT MIT BESCHRÄNKTER HAFTUNG</t>
  </si>
  <si>
    <t>NEUNKIRCHEN</t>
  </si>
  <si>
    <t>AM HELLERBERG 16</t>
  </si>
  <si>
    <t>57290</t>
  </si>
  <si>
    <t>TOX PRESSOTECHNIK INTERNATIONAL GMBH &amp; CO. KG</t>
  </si>
  <si>
    <t>WEINGARTEN</t>
  </si>
  <si>
    <t>RIEDSTR. 4</t>
  </si>
  <si>
    <t>88250</t>
  </si>
  <si>
    <t>Ravensburg</t>
  </si>
  <si>
    <t>TUNUR (UK) LTD</t>
  </si>
  <si>
    <t>C/O PEACHEY &amp; CO, 95 ALDWYCH</t>
  </si>
  <si>
    <t>WC2B 4JF</t>
  </si>
  <si>
    <t>London WC2B</t>
  </si>
  <si>
    <t>UNIPER SYSTEMSTABILITÄT GMBH</t>
  </si>
  <si>
    <t>HOLZSTR. 6</t>
  </si>
  <si>
    <t>40221</t>
  </si>
  <si>
    <t>VERSO ENERGY</t>
  </si>
  <si>
    <t>49 B AVENUE FRANKLIN DELANO ROOSEVELT</t>
  </si>
  <si>
    <t>VICI SCHWEIZ AG</t>
  </si>
  <si>
    <t>NEUHEIM</t>
  </si>
  <si>
    <t>SARBACHSTRASSE 5</t>
  </si>
  <si>
    <t>6345</t>
  </si>
  <si>
    <t>Zug</t>
  </si>
  <si>
    <t>VIRHTECH GMBH</t>
  </si>
  <si>
    <t>OFFAKAMP 9 F</t>
  </si>
  <si>
    <t>22529</t>
  </si>
  <si>
    <t>Pinneberg</t>
  </si>
  <si>
    <t>WALTER MÜLLER (GMBH &amp; CO.KG)</t>
  </si>
  <si>
    <t>OEHLECKERRING 15</t>
  </si>
  <si>
    <t>22419</t>
  </si>
  <si>
    <t>WARDOWN ENGINEERING LIMITED</t>
  </si>
  <si>
    <t>DUNSTABLE</t>
  </si>
  <si>
    <t>TOWNSEND FARM ROAD, TOWNSEND INDUSTRIAL ESTATE, HOUGHTON REGIS</t>
  </si>
  <si>
    <t>LU5 5BA</t>
  </si>
  <si>
    <t>Dunstable</t>
  </si>
  <si>
    <t>WHITE HYDROGEN GMBH</t>
  </si>
  <si>
    <t>SCHAFFHAUSEN</t>
  </si>
  <si>
    <t>BACHSTRASSE 56</t>
  </si>
  <si>
    <t>8200</t>
  </si>
  <si>
    <t>Schaffhausen</t>
  </si>
  <si>
    <t>WIEDE'S CARBIDWERK FREYUNG MIT BESCHRÄNKTER HAFTUNG</t>
  </si>
  <si>
    <t>FREYUNG</t>
  </si>
  <si>
    <t>AIGENSTADL 1</t>
  </si>
  <si>
    <t>94078</t>
  </si>
  <si>
    <t>Freyung-Grafenau</t>
  </si>
  <si>
    <t>WINDPARK SCHIMMENDORF GMBH &amp; CO. KG</t>
  </si>
  <si>
    <t>ZEROAVIA LTD</t>
  </si>
  <si>
    <t>CIRENCESTER</t>
  </si>
  <si>
    <t>104</t>
  </si>
  <si>
    <t>HANGAR C2 COTSWOLD AIRPORT, KEMBLE</t>
  </si>
  <si>
    <t>GL7 6BA</t>
  </si>
  <si>
    <t>Cirencester</t>
  </si>
  <si>
    <t>ZIEMER CHODELKA DIAMOND TECHNOLOGIES AG</t>
  </si>
  <si>
    <t>PORT</t>
  </si>
  <si>
    <t>ALLMENDSTRASSE 11</t>
  </si>
  <si>
    <t>SHELL DEUTSCHLAND GMBH</t>
  </si>
  <si>
    <t>2689</t>
  </si>
  <si>
    <t>JET TANKSTELLEN DEUTSCHLAND GMBH</t>
  </si>
  <si>
    <t>257</t>
  </si>
  <si>
    <t>CAFFAMACHERREIHE 1</t>
  </si>
  <si>
    <t>20355</t>
  </si>
  <si>
    <t>STADTWERKE DÜSSELDORF AG</t>
  </si>
  <si>
    <t>1093</t>
  </si>
  <si>
    <t>HÖHERWEG</t>
  </si>
  <si>
    <t>40233</t>
  </si>
  <si>
    <t>ENVIA MITTELDEUTSCHE ENERGIE AG</t>
  </si>
  <si>
    <t>CHEMNITZ</t>
  </si>
  <si>
    <t>618</t>
  </si>
  <si>
    <t>CHEMNITZTALSTR. 13</t>
  </si>
  <si>
    <t>09114</t>
  </si>
  <si>
    <t>Chemnitz, Stadt</t>
  </si>
  <si>
    <t>EG DEUTSCHLAND RETAIL &amp; ENERGY GMBH</t>
  </si>
  <si>
    <t>BURGHAUSEN</t>
  </si>
  <si>
    <t>HAIMINGER STR. 1</t>
  </si>
  <si>
    <t>84489</t>
  </si>
  <si>
    <t>2G ENERGY AG</t>
  </si>
  <si>
    <t>HEEK</t>
  </si>
  <si>
    <t>842</t>
  </si>
  <si>
    <t>BENZSTR. 3</t>
  </si>
  <si>
    <t>48619</t>
  </si>
  <si>
    <t>Borken</t>
  </si>
  <si>
    <t>SCHMIDT, KRANZ &amp; CO. GESELLSCHAFT MIT BESCHRÄNKTER HAFTUNG</t>
  </si>
  <si>
    <t>VELBERT</t>
  </si>
  <si>
    <t>1691</t>
  </si>
  <si>
    <t>HAUPTSTR. 123</t>
  </si>
  <si>
    <t>42555</t>
  </si>
  <si>
    <t>Mettmann</t>
  </si>
  <si>
    <t>DOW STADE PRODUKTIONS GMBH &amp; CO. OHG</t>
  </si>
  <si>
    <t>1135</t>
  </si>
  <si>
    <t>EWE GASSPEICHER GMBH</t>
  </si>
  <si>
    <t>OLDENBURG</t>
  </si>
  <si>
    <t>RUMMELWEG 18</t>
  </si>
  <si>
    <t>26122</t>
  </si>
  <si>
    <t>Oldenburg</t>
  </si>
  <si>
    <t>AIR PRODUCTS GMBH</t>
  </si>
  <si>
    <t>231</t>
  </si>
  <si>
    <t>AN DER KOST 3</t>
  </si>
  <si>
    <t>GRTGAZ DEUTSCHLAND GMBH</t>
  </si>
  <si>
    <t>3530</t>
  </si>
  <si>
    <t>ENGIE</t>
  </si>
  <si>
    <t>ROSENTHALER STR. 40 /41</t>
  </si>
  <si>
    <t>10178</t>
  </si>
  <si>
    <t>VIGO BIOENERGY GMBH</t>
  </si>
  <si>
    <t>5220</t>
  </si>
  <si>
    <t>KURFÜRSTENDAMM</t>
  </si>
  <si>
    <t>10711</t>
  </si>
  <si>
    <t>KNAPSACK POWER GMBH &amp; CO. KG</t>
  </si>
  <si>
    <t>45</t>
  </si>
  <si>
    <t>DERENDORFER ALLEE 2 A</t>
  </si>
  <si>
    <t>LINDE HYDROGEN FUELTECH GMBH</t>
  </si>
  <si>
    <t>ERDBERGSTRAßE 197 -199</t>
  </si>
  <si>
    <t>1030</t>
  </si>
  <si>
    <t>GASVERSORGUNG DESSAU GMBH</t>
  </si>
  <si>
    <t>DESSAU-ROßLAU</t>
  </si>
  <si>
    <t>ALBRECHTSTR. 48</t>
  </si>
  <si>
    <t>06844</t>
  </si>
  <si>
    <t>Dessau-Roßlau</t>
  </si>
  <si>
    <t>NEOLYSE IBBENBÜREN GMBH</t>
  </si>
  <si>
    <t>IBBENBÜREN</t>
  </si>
  <si>
    <t>HAUPTSTR. 47</t>
  </si>
  <si>
    <t>49479</t>
  </si>
  <si>
    <t>CELLCENTRIC GMBH &amp; CO. KG</t>
  </si>
  <si>
    <t>KIRCHHEIM</t>
  </si>
  <si>
    <t>367</t>
  </si>
  <si>
    <t>NEUE STR. 95</t>
  </si>
  <si>
    <t>73230</t>
  </si>
  <si>
    <t>Esslingen</t>
  </si>
  <si>
    <t>STADTWERKE GEORGSMARIENHÜTTE NETZ GMBH</t>
  </si>
  <si>
    <t>GEORGSMARIENHÜTTE</t>
  </si>
  <si>
    <t>MALBERGER STR. 13</t>
  </si>
  <si>
    <t>49124</t>
  </si>
  <si>
    <t>Osnabrück, Landkreis</t>
  </si>
  <si>
    <t>STADTWERKE INGOLSTADT BETEILIGUNGEN GMBH</t>
  </si>
  <si>
    <t>INGOLSTADT</t>
  </si>
  <si>
    <t>RINGLERSTR. 28</t>
  </si>
  <si>
    <t>85057</t>
  </si>
  <si>
    <t>Ingolstadt</t>
  </si>
  <si>
    <t>AVACON AG</t>
  </si>
  <si>
    <t>HELMSTEDT</t>
  </si>
  <si>
    <t>SCHILLERSTR. 3</t>
  </si>
  <si>
    <t>38350</t>
  </si>
  <si>
    <t>Helmstedt</t>
  </si>
  <si>
    <t>BISPLINGHOFF AG</t>
  </si>
  <si>
    <t>SENDENHORST</t>
  </si>
  <si>
    <t>WESTSTR. 7</t>
  </si>
  <si>
    <t>48324</t>
  </si>
  <si>
    <t>Warendorf</t>
  </si>
  <si>
    <t>GVW GMBH</t>
  </si>
  <si>
    <t>ROT-KREUZ-STR. 6</t>
  </si>
  <si>
    <t>SERA HYDROGEN GMBH</t>
  </si>
  <si>
    <t>IMMENHAUSEN</t>
  </si>
  <si>
    <t>SERASTR. 1</t>
  </si>
  <si>
    <t>34376</t>
  </si>
  <si>
    <t>Kassel, Landkreis</t>
  </si>
  <si>
    <t>ZUKUNFT GAS GMBH</t>
  </si>
  <si>
    <t>ZUKUNFT ERDGAS E. V.</t>
  </si>
  <si>
    <t>NEUSTÄDTISCHE KIRCHSTR.</t>
  </si>
  <si>
    <t>RAACH SOLAR GMBH</t>
  </si>
  <si>
    <t>EROLZHEIM</t>
  </si>
  <si>
    <t>SANDGRUBENWEG 1</t>
  </si>
  <si>
    <t>88453</t>
  </si>
  <si>
    <t>Biberach</t>
  </si>
  <si>
    <t>ENOVOS STORAGE GMBH</t>
  </si>
  <si>
    <t>SAARBRÜCKEN</t>
  </si>
  <si>
    <t>AM HALBERG 3</t>
  </si>
  <si>
    <t>66121</t>
  </si>
  <si>
    <t>Saarbrücken, Regionalverband</t>
  </si>
  <si>
    <t>RAASCH UND SCHÄFERS GMBH</t>
  </si>
  <si>
    <t>LADEMANNBOGEN 9</t>
  </si>
  <si>
    <t>22339</t>
  </si>
  <si>
    <t>EGS STROMTANKSTELLEN AG</t>
  </si>
  <si>
    <t>STUTTGARTER STR. 7</t>
  </si>
  <si>
    <t>70469</t>
  </si>
  <si>
    <t>HAZWEI GMBH</t>
  </si>
  <si>
    <t>HANNOVER</t>
  </si>
  <si>
    <t>GEORGSTR. 56</t>
  </si>
  <si>
    <t>30159</t>
  </si>
  <si>
    <t>SCHAKNAT ELEKTRONIK GMBH</t>
  </si>
  <si>
    <t>GROß-ROHRHEIM</t>
  </si>
  <si>
    <t>CARL-BENZ-STR. 12</t>
  </si>
  <si>
    <t>68649</t>
  </si>
  <si>
    <t>Bergstraße</t>
  </si>
  <si>
    <t>HYPTEC GMBH</t>
  </si>
  <si>
    <t>LEBRING</t>
  </si>
  <si>
    <t>GEWERBEGEBIET WEST 20</t>
  </si>
  <si>
    <t>8403</t>
  </si>
  <si>
    <t>HYSON - INSTITUT FÜR ANGEWANDTE WASSERSTOFFFORSCHUNG SONNEBERG GGMBH</t>
  </si>
  <si>
    <t>SONNEBERG</t>
  </si>
  <si>
    <t>DAMMSTR. 1</t>
  </si>
  <si>
    <t>96515</t>
  </si>
  <si>
    <t>WIESBADEN</t>
  </si>
  <si>
    <t>KLINGHOLZSTR. 7</t>
  </si>
  <si>
    <t>65189</t>
  </si>
  <si>
    <t>Wiesbaden</t>
  </si>
  <si>
    <t>Q ENERGY EUROPE GMBH</t>
  </si>
  <si>
    <t>HECHT - CRYO &amp; GAS EXPERT GMBH</t>
  </si>
  <si>
    <t>FRONREUTE</t>
  </si>
  <si>
    <t>AM FRIEDHOF 1</t>
  </si>
  <si>
    <t>88273</t>
  </si>
  <si>
    <t>XBLUE VISION AG</t>
  </si>
  <si>
    <t>FREIBURG</t>
  </si>
  <si>
    <t>TULLASTR. 89</t>
  </si>
  <si>
    <t>79108</t>
  </si>
  <si>
    <t>Freiburg im Breisgau</t>
  </si>
  <si>
    <t>GLOBE FUEL CELL SYSTEMS GMBH</t>
  </si>
  <si>
    <t>SCHELMENWASENSTR. 35</t>
  </si>
  <si>
    <t>70567</t>
  </si>
  <si>
    <t>WESTHOLSTEIN WÄRME GMBH</t>
  </si>
  <si>
    <t>EDDELAKER STR. 123 D</t>
  </si>
  <si>
    <t>DIENSTLEISTUNGS- UND CONTAINERDIENST GMBH</t>
  </si>
  <si>
    <t>KLÖTZE</t>
  </si>
  <si>
    <t>KAHLENBERG 30</t>
  </si>
  <si>
    <t>38486</t>
  </si>
  <si>
    <t>Altmarkkreis Salzwedel</t>
  </si>
  <si>
    <t>IQONY GMBH</t>
  </si>
  <si>
    <t>RÜTTENSCHEIDER STR.</t>
  </si>
  <si>
    <t>45128</t>
  </si>
  <si>
    <t>KBSW-ENERGY GMBH</t>
  </si>
  <si>
    <t>THALLWITZ</t>
  </si>
  <si>
    <t>ALTE DORFSTR. 4</t>
  </si>
  <si>
    <t>04808</t>
  </si>
  <si>
    <t>Leipziger Land</t>
  </si>
  <si>
    <t>WINDGAS HAßFURT GMBH &amp; CO. KG</t>
  </si>
  <si>
    <t>HAßFURT</t>
  </si>
  <si>
    <t>AUGSFELDER STR. 6</t>
  </si>
  <si>
    <t>97437</t>
  </si>
  <si>
    <t>Hassberge</t>
  </si>
  <si>
    <t>TSL POWER 2 GAS GMBH</t>
  </si>
  <si>
    <t>BAD LANGENSALZA</t>
  </si>
  <si>
    <t>BRUNNENBAU-CONRAD-STR. 1</t>
  </si>
  <si>
    <t>99947</t>
  </si>
  <si>
    <t>Unstrut-Hainich</t>
  </si>
  <si>
    <t>NPS NEW ENERGY POWER SYSTEMS GMBH</t>
  </si>
  <si>
    <t>MICHENDORF</t>
  </si>
  <si>
    <t>POSTSTR. 11</t>
  </si>
  <si>
    <t>14552</t>
  </si>
  <si>
    <t>Postdam-Mittelmark</t>
  </si>
  <si>
    <t>"GERMAN ASSOCIATION FOR GAS TECHNOLOGY" E.V.</t>
  </si>
  <si>
    <t>BAD CAMBERG</t>
  </si>
  <si>
    <t>WEIßERDSTR.</t>
  </si>
  <si>
    <t>65520</t>
  </si>
  <si>
    <t>Limburg-Weilburg</t>
  </si>
  <si>
    <t>A.I.H ALTERNATIVE INVESTMENT HANDELSGESELLSCHAFT HOLDING GMBH</t>
  </si>
  <si>
    <t>HOLZGERLINGEN</t>
  </si>
  <si>
    <t>MAX-EYTH-STR. 21</t>
  </si>
  <si>
    <t>71088</t>
  </si>
  <si>
    <t>Böblingen</t>
  </si>
  <si>
    <t>ABL 2005 GMBH</t>
  </si>
  <si>
    <t>DREIEICH</t>
  </si>
  <si>
    <t>6830</t>
  </si>
  <si>
    <t>ILSE-POHL-STR. 51</t>
  </si>
  <si>
    <t>63303</t>
  </si>
  <si>
    <t>Offenbach, Landkreis</t>
  </si>
  <si>
    <t>ADIBELLI MY WAY - OUR WAY UG (HAFTUNGSBESCHRÄNKT)</t>
  </si>
  <si>
    <t>STUBENRAUCHSTR. 115</t>
  </si>
  <si>
    <t>12357</t>
  </si>
  <si>
    <t>AFEA ENERGY GMBH</t>
  </si>
  <si>
    <t>HAGEN</t>
  </si>
  <si>
    <t>AUF DEM GRASKAMP 22</t>
  </si>
  <si>
    <t>58099</t>
  </si>
  <si>
    <t>Hagen</t>
  </si>
  <si>
    <t>AGRIVERSA PRO BOVES VERWALTUNG GMBH</t>
  </si>
  <si>
    <t>POTSDAM</t>
  </si>
  <si>
    <t>HERMANN-ELFLEIN-STR. 17</t>
  </si>
  <si>
    <t>14467</t>
  </si>
  <si>
    <t>Postdam</t>
  </si>
  <si>
    <t>AKROS ENERGY GMBH</t>
  </si>
  <si>
    <t>LAAGE</t>
  </si>
  <si>
    <t>HANS-ADAM-ALLEE 1</t>
  </si>
  <si>
    <t>18299</t>
  </si>
  <si>
    <t>Mecklenburg-Vorpommern</t>
  </si>
  <si>
    <t>ALLOTHERME-ENERGIE 24 UG (HAFTUNGSBESCHRÄNKT)</t>
  </si>
  <si>
    <t>AMPFING</t>
  </si>
  <si>
    <t>HOFGASSE 3</t>
  </si>
  <si>
    <t>84539</t>
  </si>
  <si>
    <t>Mühldorf</t>
  </si>
  <si>
    <t>ALPENA ENERGY SOLUTIONS GMBH</t>
  </si>
  <si>
    <t>BAD REICHENHALL</t>
  </si>
  <si>
    <t>LUDWIGSTR. 31 C</t>
  </si>
  <si>
    <t>83435</t>
  </si>
  <si>
    <t>Berchtesgadener Land</t>
  </si>
  <si>
    <t>ALPHA E-STREAM GMBH</t>
  </si>
  <si>
    <t>WANDSBEKER ALLEE 77</t>
  </si>
  <si>
    <t>22041</t>
  </si>
  <si>
    <t>ALTEREGO INNOVATION GMBH</t>
  </si>
  <si>
    <t>KLAGENFURT AM WÖRTHERSEE</t>
  </si>
  <si>
    <t>PRIMOSCHGASSE 3</t>
  </si>
  <si>
    <t>9020</t>
  </si>
  <si>
    <t>ANWENDERZENTRUM H2HERTEN GMBH</t>
  </si>
  <si>
    <t>HERNER STR. 21</t>
  </si>
  <si>
    <t>APEX AG</t>
  </si>
  <si>
    <t>DÄNIKEN SO</t>
  </si>
  <si>
    <t>INDUSTRIESTRASSE 31</t>
  </si>
  <si>
    <t>4658</t>
  </si>
  <si>
    <t>Solothurn</t>
  </si>
  <si>
    <t>ARGO-ANLEG TANK SYSTEMS GMBH</t>
  </si>
  <si>
    <t>WESEL</t>
  </si>
  <si>
    <t>AM SCHORNACKER 59</t>
  </si>
  <si>
    <t>46485</t>
  </si>
  <si>
    <t>ARGOVIA HYDROGEN AG</t>
  </si>
  <si>
    <t>MÖHLIN</t>
  </si>
  <si>
    <t>GERMANENSTRASSE 10</t>
  </si>
  <si>
    <t>AXIOSUS ENERGY GMBH</t>
  </si>
  <si>
    <t>FRANZ-EHRLICH-STR. 12</t>
  </si>
  <si>
    <t>12489</t>
  </si>
  <si>
    <t>AZURE ENERGY GMBH</t>
  </si>
  <si>
    <t>REDNITZHEMBACH</t>
  </si>
  <si>
    <t>SIEMENSSTR. 1</t>
  </si>
  <si>
    <t>91126</t>
  </si>
  <si>
    <t>Roth</t>
  </si>
  <si>
    <t>BASF RENEWABLE ENERGY GMBH</t>
  </si>
  <si>
    <t>BENCKISERPLATZ 1</t>
  </si>
  <si>
    <t>67059</t>
  </si>
  <si>
    <t>BATAROW SENSORIK GMBH</t>
  </si>
  <si>
    <t>LÜSSOW</t>
  </si>
  <si>
    <t>GEWERBEGEBIET 4</t>
  </si>
  <si>
    <t>18276</t>
  </si>
  <si>
    <t>Landkreis Rostock</t>
  </si>
  <si>
    <t>BAYWA POWER LIQUIDS GMBH</t>
  </si>
  <si>
    <t>ARABELLASTR. 4</t>
  </si>
  <si>
    <t>81925</t>
  </si>
  <si>
    <t>BERKSHIRE GRIFFIN CAPITAL AG</t>
  </si>
  <si>
    <t>ZUG</t>
  </si>
  <si>
    <t>C/O CENTRALIS SWITZERLAND GMBH, BAHNHOFSTRASSE 10</t>
  </si>
  <si>
    <t>BHYO GMBH</t>
  </si>
  <si>
    <t>OSTRING 128</t>
  </si>
  <si>
    <t>67069</t>
  </si>
  <si>
    <t>BIOENERGIE AHLINTEL GMBH &amp; CO. KG</t>
  </si>
  <si>
    <t>EMSDETTEN</t>
  </si>
  <si>
    <t>AHLINTEL 26</t>
  </si>
  <si>
    <t>48282</t>
  </si>
  <si>
    <t>BIOGEM EXPRESS AG</t>
  </si>
  <si>
    <t>ZÄHRINGERSTRASSE 26</t>
  </si>
  <si>
    <t>8001</t>
  </si>
  <si>
    <t>BIONIC-TEC AG</t>
  </si>
  <si>
    <t>WIPPLINGERSTRAßE</t>
  </si>
  <si>
    <t>1010</t>
  </si>
  <si>
    <t>BITVISOR HOLDING GMBH</t>
  </si>
  <si>
    <t>PADERBORN</t>
  </si>
  <si>
    <t>TECHNOLOGIEPARK 12</t>
  </si>
  <si>
    <t>33100</t>
  </si>
  <si>
    <t>BKO ENERGY TRADING GMBH</t>
  </si>
  <si>
    <t>COTTBUS</t>
  </si>
  <si>
    <t>SASPOWER HAUPTSTR. 11</t>
  </si>
  <si>
    <t>03044</t>
  </si>
  <si>
    <t>Cottbus</t>
  </si>
  <si>
    <t>BLUE TOWER GMBH</t>
  </si>
  <si>
    <t>DONCASTER-PLATZ 5</t>
  </si>
  <si>
    <t>BMR METALL- UND KABELRECYCLING GMBH</t>
  </si>
  <si>
    <t>MITTENWALDE</t>
  </si>
  <si>
    <t>31</t>
  </si>
  <si>
    <t>IN DER MUNA 12</t>
  </si>
  <si>
    <t>15749</t>
  </si>
  <si>
    <t>BRAINFLEET HYDROGEN SOLUTIONS GMBH</t>
  </si>
  <si>
    <t>DUISBURGER STR. 6</t>
  </si>
  <si>
    <t>10707</t>
  </si>
  <si>
    <t>BRAINPOWER ENERGY GMBH</t>
  </si>
  <si>
    <t>HERZOGENAURACH</t>
  </si>
  <si>
    <t>GUSTAV-HERTZ-STR. 9</t>
  </si>
  <si>
    <t>91074</t>
  </si>
  <si>
    <t>Bayern</t>
  </si>
  <si>
    <t>BREMER WASSERSTOFF GMBH</t>
  </si>
  <si>
    <t>BREMEN</t>
  </si>
  <si>
    <t>AUF DEN DELBEN 35</t>
  </si>
  <si>
    <t>28237</t>
  </si>
  <si>
    <t>Bremen</t>
  </si>
  <si>
    <t>BÜRGERSOLARPARK BUNDORF GMBH &amp; CO. KG</t>
  </si>
  <si>
    <t>TRAUNSTEIN</t>
  </si>
  <si>
    <t>SCHMIDHAMER STR. 22</t>
  </si>
  <si>
    <t>83278</t>
  </si>
  <si>
    <t>CARDEX AUTOTEILE UND ZUBEHÖR GMBH</t>
  </si>
  <si>
    <t>HÖHNE</t>
  </si>
  <si>
    <t>42275</t>
  </si>
  <si>
    <t>CARNEADES HYDROGEN GMBH</t>
  </si>
  <si>
    <t>ÜBERSEERING</t>
  </si>
  <si>
    <t>22297</t>
  </si>
  <si>
    <t>CCE ASSETS AUT GMBH</t>
  </si>
  <si>
    <t>KLOSTERSTRAßE</t>
  </si>
  <si>
    <t>CCE ASSETS CHL GMBH</t>
  </si>
  <si>
    <t>CCE ASSETS DEU GMBH</t>
  </si>
  <si>
    <t>CCE ASSETS FRA GMBH</t>
  </si>
  <si>
    <t>CCE ASSETS ITA GMBH</t>
  </si>
  <si>
    <t>CCE ASSETS NLD GMBH</t>
  </si>
  <si>
    <t>CCE ASSETS ROU GMBH</t>
  </si>
  <si>
    <t>CCE HOLDING AUT GMBH</t>
  </si>
  <si>
    <t>CCE HOLDING CHL GMBH</t>
  </si>
  <si>
    <t>CCE HOLDING DEU GMBH</t>
  </si>
  <si>
    <t>CCE HOLDING ITA GMBH</t>
  </si>
  <si>
    <t>CCE HOLDING NLD GMBH</t>
  </si>
  <si>
    <t>CCE HOLDING ROU GMBH</t>
  </si>
  <si>
    <t>CCE MIDCO1 CHL GMBH</t>
  </si>
  <si>
    <t>CE58 MINING INDUSTRY GMBH</t>
  </si>
  <si>
    <t>HOHE BLEICHEN 22</t>
  </si>
  <si>
    <t>CEC HAREN GMBH &amp; CO. KG</t>
  </si>
  <si>
    <t>HAREN</t>
  </si>
  <si>
    <t>LINDENALLEE 2</t>
  </si>
  <si>
    <t>49733</t>
  </si>
  <si>
    <t>Emsland</t>
  </si>
  <si>
    <t>CLEAN ENERGY PARTNERSHIP (CEP) E.V.</t>
  </si>
  <si>
    <t>SCHÖNEBERGER STR.</t>
  </si>
  <si>
    <t>10963</t>
  </si>
  <si>
    <t>COASTAL INVEST REALTY GMBH</t>
  </si>
  <si>
    <t>AIDLINGEN</t>
  </si>
  <si>
    <t>TAUSCHFELDSTR. 6</t>
  </si>
  <si>
    <t>71134</t>
  </si>
  <si>
    <t>CODEX-ENGINEERING GMBH</t>
  </si>
  <si>
    <t>FÜRTH</t>
  </si>
  <si>
    <t>RICHARD-WAGNER-STR. 43</t>
  </si>
  <si>
    <t>90763</t>
  </si>
  <si>
    <t>Fürth</t>
  </si>
  <si>
    <t>COMBIFUEL SWISS AG</t>
  </si>
  <si>
    <t>WANGEN SZ</t>
  </si>
  <si>
    <t>LEUHOLZ 14</t>
  </si>
  <si>
    <t>8855</t>
  </si>
  <si>
    <t>Schwyz</t>
  </si>
  <si>
    <t>COMMON SENSE INVEST GMBH &amp; CO. KG</t>
  </si>
  <si>
    <t>ARZBERG</t>
  </si>
  <si>
    <t>HAUPTSTR. 15</t>
  </si>
  <si>
    <t>95659</t>
  </si>
  <si>
    <t>CREOS DEUTSCHLAND WASSERSTOFF GMBH</t>
  </si>
  <si>
    <t>HOMBURG</t>
  </si>
  <si>
    <t>AM ZUNDERBAUM 9</t>
  </si>
  <si>
    <t>66424</t>
  </si>
  <si>
    <t>DECARB GMBH &amp; CO. KG</t>
  </si>
  <si>
    <t>ROSWITHASTR. 26</t>
  </si>
  <si>
    <t>45131</t>
  </si>
  <si>
    <t>DEINLAND SOLAR DEVELOPMENT GMBH</t>
  </si>
  <si>
    <t>NEUER WALL 80</t>
  </si>
  <si>
    <t>DEUTSCHE REGAS GMBH &amp; CO. KGAA</t>
  </si>
  <si>
    <t>LUBMIN</t>
  </si>
  <si>
    <t>AM HAFEN 10</t>
  </si>
  <si>
    <t>17509</t>
  </si>
  <si>
    <t>Vorpommern-Greifswald</t>
  </si>
  <si>
    <t>DEUTSCHE REGAS WASSERSTOFF GMBH</t>
  </si>
  <si>
    <t>DEUTSCHER WASSERSTOFF- UND BRENNSTOFFZELLEN-VERBAND (DWV) E.V.</t>
  </si>
  <si>
    <t>MOLTKESTR. 42</t>
  </si>
  <si>
    <t>12203</t>
  </si>
  <si>
    <t>DGMK DEUTSCHE WISSENSCHAFTLICHE GESELLSCHAFT FÜR NACHHALTIGE ENERGIETRÄGER, MOBILITÄT UND KOHLENSTOFFKREISLÄUFE E.V.</t>
  </si>
  <si>
    <t>GROßE ELBSTR.</t>
  </si>
  <si>
    <t>E2S ENERGY SMART SYSTEMS GMBH</t>
  </si>
  <si>
    <t>VILLACH</t>
  </si>
  <si>
    <t>OTHMAR-CRUSIZ-STRAßE 13</t>
  </si>
  <si>
    <t>9500</t>
  </si>
  <si>
    <t>EAST ENERGY GMBH</t>
  </si>
  <si>
    <t>ROSTOCK</t>
  </si>
  <si>
    <t>SCHWARZER WEG 2</t>
  </si>
  <si>
    <t>18069</t>
  </si>
  <si>
    <t>Rostock</t>
  </si>
  <si>
    <t>EBS WASSERSTOFF AG</t>
  </si>
  <si>
    <t>SCHWYZ</t>
  </si>
  <si>
    <t>RIEDSTRASSE 17</t>
  </si>
  <si>
    <t>ECOGY-GTL GMBH</t>
  </si>
  <si>
    <t>PETERSBERG</t>
  </si>
  <si>
    <t>MARIENKÜPPEL</t>
  </si>
  <si>
    <t>36100</t>
  </si>
  <si>
    <t>EEC - EUROPEAN ENERGY CONSULTING GMBH</t>
  </si>
  <si>
    <t>BUNTENTORSTEINWEG 435</t>
  </si>
  <si>
    <t>28201</t>
  </si>
  <si>
    <t>ELECTROCHAEA GMBH</t>
  </si>
  <si>
    <t>PLANEGG</t>
  </si>
  <si>
    <t>SEMMELWEISSTR. 3</t>
  </si>
  <si>
    <t>82152</t>
  </si>
  <si>
    <t>ELEKTRO CAR LONG RENT UG (HAFTUNGSBESCHRÄNKT)</t>
  </si>
  <si>
    <t>BRAUNSCHWEIG</t>
  </si>
  <si>
    <t>WILHELMSTR. 74</t>
  </si>
  <si>
    <t>Braunschweig</t>
  </si>
  <si>
    <t>ELEKTROLYSE MITTELDEUTSCHLAND GMBH</t>
  </si>
  <si>
    <t>ELEKTROTECHNIK SCHEINGRABER GMBH</t>
  </si>
  <si>
    <t>WINZER</t>
  </si>
  <si>
    <t>XAVER-BAUER-STR. 10</t>
  </si>
  <si>
    <t>94577</t>
  </si>
  <si>
    <t>ELOGEN GMBH</t>
  </si>
  <si>
    <t>EUPENER STR. 165</t>
  </si>
  <si>
    <t>EMB KONSTRUKTION GMBH</t>
  </si>
  <si>
    <t>APEN</t>
  </si>
  <si>
    <t>SÜDGEORGSFEHNER STR.</t>
  </si>
  <si>
    <t>26689</t>
  </si>
  <si>
    <t>Ammerland</t>
  </si>
  <si>
    <t>ENBW INTERNATIONAL MARKETS GMBH</t>
  </si>
  <si>
    <t>KARLSRUHE</t>
  </si>
  <si>
    <t>DURLACHER ALLEE 93</t>
  </si>
  <si>
    <t>76131</t>
  </si>
  <si>
    <t>Karlsruhe</t>
  </si>
  <si>
    <t>ENBW NEUE ENERGIEN GMBH</t>
  </si>
  <si>
    <t>SCHELMENWASENSTR. 15</t>
  </si>
  <si>
    <t>ENERCOLL AG</t>
  </si>
  <si>
    <t>PORTENLÄNGERSTR.</t>
  </si>
  <si>
    <t>ENERGIEPARK EMDEN GMBH &amp; CO. KG</t>
  </si>
  <si>
    <t>EMDEN</t>
  </si>
  <si>
    <t>NESSERLANDER STR. 5</t>
  </si>
  <si>
    <t>26721</t>
  </si>
  <si>
    <t>Emden</t>
  </si>
  <si>
    <t>ENERGIEPARK FLUMM GMBH &amp; CO. KG</t>
  </si>
  <si>
    <t>GROßEFEHN</t>
  </si>
  <si>
    <t>POSTWEG 6</t>
  </si>
  <si>
    <t>26629</t>
  </si>
  <si>
    <t>Aurich</t>
  </si>
  <si>
    <t>ENERGIEPARK LAUSITZ UMSPANNWERK GMBH &amp; CO. KG</t>
  </si>
  <si>
    <t>ENERGIEPARK LAUSITZ WASSERSTOFF GMBH &amp; CO. KG</t>
  </si>
  <si>
    <t>ENERGY CASTLE GMBH</t>
  </si>
  <si>
    <t>THALWIL</t>
  </si>
  <si>
    <t>ALTE LANDSTRASSE 195</t>
  </si>
  <si>
    <t>ENERGY EFFICIENT GREEN TECHNOLOGIES (EEGT) GMBH</t>
  </si>
  <si>
    <t>FROHBURG</t>
  </si>
  <si>
    <t>FRIEDENSSTR. 17</t>
  </si>
  <si>
    <t>04654</t>
  </si>
  <si>
    <t>ENERGY EXCHANGE SOLUTIONS GMBH</t>
  </si>
  <si>
    <t>ROTH</t>
  </si>
  <si>
    <t>GARTENSTR. 15</t>
  </si>
  <si>
    <t>91154</t>
  </si>
  <si>
    <t>ENERGY ONE SOLAR 8 GMBH &amp; CO. KG</t>
  </si>
  <si>
    <t>MORITZBURGER WEG 67</t>
  </si>
  <si>
    <t>01109</t>
  </si>
  <si>
    <t>ENERGY TRANSFORMATION GMBH</t>
  </si>
  <si>
    <t>HURDEN</t>
  </si>
  <si>
    <t>SEEFELDWEG 9</t>
  </si>
  <si>
    <t>8640</t>
  </si>
  <si>
    <t>ENER-NET ENERGIESYSTEME GMBH</t>
  </si>
  <si>
    <t>ALTENSTADT</t>
  </si>
  <si>
    <t>FABRIKSTR. 7</t>
  </si>
  <si>
    <t>89281</t>
  </si>
  <si>
    <t>Kempten im Allgäu</t>
  </si>
  <si>
    <t>ENERTRAG ENERGIEWERK BARNIM GMBH &amp; CO. KG</t>
  </si>
  <si>
    <t>DAUERTHAL 3</t>
  </si>
  <si>
    <t>ENERTRAG WASSERSTOFF VERWALTUNGSGESELLSCHAFT MBH</t>
  </si>
  <si>
    <t>ENNOBLE POWER UG (HAFTUNGSBESCHRÄNKT)</t>
  </si>
  <si>
    <t>MAINZ</t>
  </si>
  <si>
    <t>HINTER DEN WIESEN 18</t>
  </si>
  <si>
    <t>55127</t>
  </si>
  <si>
    <t>Mainz</t>
  </si>
  <si>
    <t>ENREGO ENERGY GMBH</t>
  </si>
  <si>
    <t>WESTERSTEDE</t>
  </si>
  <si>
    <t>PETERSTR. 20 A</t>
  </si>
  <si>
    <t>26655</t>
  </si>
  <si>
    <t>ENROI RENEWABLE ENERGY CONSULTING UG (HAFTUNGSBESCHRÄNKT)</t>
  </si>
  <si>
    <t>NEUFÄHRER STEIG</t>
  </si>
  <si>
    <t>13503</t>
  </si>
  <si>
    <t>Frankfurt (Oder)</t>
  </si>
  <si>
    <t>ENTEC HYDROGEN GMBH</t>
  </si>
  <si>
    <t>CUXHAVEN</t>
  </si>
  <si>
    <t>HELGOLÄNDER KAI</t>
  </si>
  <si>
    <t>27472</t>
  </si>
  <si>
    <t>Cuxhaven</t>
  </si>
  <si>
    <t>ENTWICKLUNGSGESELLSCHAFT DER SAMTGEMEINDE GELLERSEN MBH</t>
  </si>
  <si>
    <t>REPPENSTEDT</t>
  </si>
  <si>
    <t>DACHTMISSER STR. 1</t>
  </si>
  <si>
    <t>21391</t>
  </si>
  <si>
    <t>Lüneburg</t>
  </si>
  <si>
    <t>EPOS ONE (SCHWEIZ) GMBH</t>
  </si>
  <si>
    <t>ROTKREUZ</t>
  </si>
  <si>
    <t>C/O RETO BUECHEL TOP IMMOBILIEN, GRUNDSTRASSE 10</t>
  </si>
  <si>
    <t>6343</t>
  </si>
  <si>
    <t>ERACRON GMBH</t>
  </si>
  <si>
    <t>BERNAU</t>
  </si>
  <si>
    <t>CHIEMSEESTR. 21</t>
  </si>
  <si>
    <t>83233</t>
  </si>
  <si>
    <t>Rosenheim, Landkreis</t>
  </si>
  <si>
    <t>ERC ENGINEERING XPERTS GMBH</t>
  </si>
  <si>
    <t>BUCHHOLZ</t>
  </si>
  <si>
    <t>BÄCKERSTR.</t>
  </si>
  <si>
    <t>21244</t>
  </si>
  <si>
    <t>ESWIFT SWISS GMBH</t>
  </si>
  <si>
    <t>WETTINGEN</t>
  </si>
  <si>
    <t>KONRADSTRASSE 4D</t>
  </si>
  <si>
    <t>5430</t>
  </si>
  <si>
    <t>ETERNAL POWER GMBH</t>
  </si>
  <si>
    <t>HAYNSTR. 33</t>
  </si>
  <si>
    <t>20249</t>
  </si>
  <si>
    <t>EWE HYDROGEN GMBH</t>
  </si>
  <si>
    <t>FAST SIMULATIONS UG (HAFTUNGSBESCHRÄNKT)</t>
  </si>
  <si>
    <t>KULMBACH</t>
  </si>
  <si>
    <t>LORENZ-SANDLER-STR. 13</t>
  </si>
  <si>
    <t>95326</t>
  </si>
  <si>
    <t>Kulmbach</t>
  </si>
  <si>
    <t>FEST GMBH</t>
  </si>
  <si>
    <t>GOSLAR</t>
  </si>
  <si>
    <t>HARZBURGER STR. 14</t>
  </si>
  <si>
    <t>38642</t>
  </si>
  <si>
    <t>Goslar</t>
  </si>
  <si>
    <t>FIP GREEN ENERGY GMBH</t>
  </si>
  <si>
    <t>DAMME</t>
  </si>
  <si>
    <t>ROBERT-BOSCH-STR. 20</t>
  </si>
  <si>
    <t>49401</t>
  </si>
  <si>
    <t>Vechta</t>
  </si>
  <si>
    <t>FLORESTAN KA HYDROGEN GMBH</t>
  </si>
  <si>
    <t>TÜRKENSTRAßE 9</t>
  </si>
  <si>
    <t>1090</t>
  </si>
  <si>
    <t>FÖRDER- UND ENTWICKLUNGSGESELLSCHAFT VORPOMMERN-GREIFSWALD MBH</t>
  </si>
  <si>
    <t>PASEWALK</t>
  </si>
  <si>
    <t>AM SCHLACHTHOF 6</t>
  </si>
  <si>
    <t>17309</t>
  </si>
  <si>
    <t>FONDATION E-SANKT MORITZ</t>
  </si>
  <si>
    <t>ST. MORITZ</t>
  </si>
  <si>
    <t>VIA SOMPLAZ 1</t>
  </si>
  <si>
    <t>7500</t>
  </si>
  <si>
    <t>FORESIGHT HYDROGEN HOLDCO GMBH</t>
  </si>
  <si>
    <t>FRANKFURT</t>
  </si>
  <si>
    <t>ESCHERSHEIMER LANDSTR. 14</t>
  </si>
  <si>
    <t>60322</t>
  </si>
  <si>
    <t>Frankfurt am Main</t>
  </si>
  <si>
    <t>FRIESEN ELEKTRA GREEN ENERGY AG</t>
  </si>
  <si>
    <t>SANDE</t>
  </si>
  <si>
    <t>SCHLOß GÖDENS</t>
  </si>
  <si>
    <t>26452</t>
  </si>
  <si>
    <t>Friesland</t>
  </si>
  <si>
    <t>FUTURE FUELS &amp; CHEMICALS GMBH</t>
  </si>
  <si>
    <t>SPREETAL</t>
  </si>
  <si>
    <t>FUTURE FUELS AG</t>
  </si>
  <si>
    <t>STRAßE 10</t>
  </si>
  <si>
    <t>02979</t>
  </si>
  <si>
    <t>Bautzen</t>
  </si>
  <si>
    <t>LUNGERN</t>
  </si>
  <si>
    <t>WICHELMATTE 5</t>
  </si>
  <si>
    <t>6078</t>
  </si>
  <si>
    <t>Obwalden</t>
  </si>
  <si>
    <t>FUTURE WORLD WATER AG</t>
  </si>
  <si>
    <t>SCHINDELLEGI</t>
  </si>
  <si>
    <t>EINSIEDLERSTRASSE 21</t>
  </si>
  <si>
    <t>8834</t>
  </si>
  <si>
    <t>FUTURECAMP HOLDING GMBH</t>
  </si>
  <si>
    <t>ASCHAUER STR. 30</t>
  </si>
  <si>
    <t>81549</t>
  </si>
  <si>
    <t>G4W-HOLDING GMBH</t>
  </si>
  <si>
    <t>KÖNIGSBRÜCKER STR.</t>
  </si>
  <si>
    <t>01099</t>
  </si>
  <si>
    <t>GAIA ENERGY GMBH</t>
  </si>
  <si>
    <t>LOTTBEKKOPPELN 19</t>
  </si>
  <si>
    <t>22395</t>
  </si>
  <si>
    <t>GAS LINK LUBMIN GMBH</t>
  </si>
  <si>
    <t>RWE PLATZ 6</t>
  </si>
  <si>
    <t>45141</t>
  </si>
  <si>
    <t>GEG INTEGRATED SOLUTIONS GMBH</t>
  </si>
  <si>
    <t>SCHLÜTERSTR.</t>
  </si>
  <si>
    <t>10629</t>
  </si>
  <si>
    <t>GELBE UG (HAFTUNGSBESCHRÄNKT)</t>
  </si>
  <si>
    <t>ECKENTAL</t>
  </si>
  <si>
    <t>SANDSTR. 8</t>
  </si>
  <si>
    <t>90542</t>
  </si>
  <si>
    <t>Erlangen-Höchstadt</t>
  </si>
  <si>
    <t>GEMEINDEWERKE BIRKENFELD</t>
  </si>
  <si>
    <t>BIRKENFELD</t>
  </si>
  <si>
    <t>3600</t>
  </si>
  <si>
    <t>MARKTPLATZ 6</t>
  </si>
  <si>
    <t>75217</t>
  </si>
  <si>
    <t>Enzkreis</t>
  </si>
  <si>
    <t>GEOSOLERGY UG (HAFTUNGSBESCHRÄNKT)</t>
  </si>
  <si>
    <t>MEDEBACH</t>
  </si>
  <si>
    <t>AM WEDDEL 18</t>
  </si>
  <si>
    <t>59964</t>
  </si>
  <si>
    <t>Hochsauerlandkreis</t>
  </si>
  <si>
    <t>GERMAN LNG TERMINAL GMBH</t>
  </si>
  <si>
    <t>ELBEHAFEN</t>
  </si>
  <si>
    <t>GETEC GREEN H2 ZERBST GMBH</t>
  </si>
  <si>
    <t>ZERBST</t>
  </si>
  <si>
    <t>DESSAUER STR. 76</t>
  </si>
  <si>
    <t>39261</t>
  </si>
  <si>
    <t>GF HYDROGEN EUROPE GMBH</t>
  </si>
  <si>
    <t>BRÜSSELER STR.</t>
  </si>
  <si>
    <t>60327</t>
  </si>
  <si>
    <t>GH2 GREEN HYDROGEN GMBH</t>
  </si>
  <si>
    <t>HÜNSTETTEN</t>
  </si>
  <si>
    <t>RABENWEG 16</t>
  </si>
  <si>
    <t>65510</t>
  </si>
  <si>
    <t>Rheingau-Taunus</t>
  </si>
  <si>
    <t>GKN HYDROGEN GMBH</t>
  </si>
  <si>
    <t>PENNEFELDSWEG 11- 15</t>
  </si>
  <si>
    <t>53177</t>
  </si>
  <si>
    <t>GLOBAL TRANSACTION CENTER GMBH</t>
  </si>
  <si>
    <t>MONTABAUR</t>
  </si>
  <si>
    <t>VORDERER REBSTOCK 8</t>
  </si>
  <si>
    <t>56410</t>
  </si>
  <si>
    <t>GP JOULE HYDROGEN HOLDING GMBH &amp; CO. KG</t>
  </si>
  <si>
    <t>GP WIND GMBH</t>
  </si>
  <si>
    <t>ANDERTER STR. 99 D</t>
  </si>
  <si>
    <t>30559</t>
  </si>
  <si>
    <t>GPECOENERGY AG</t>
  </si>
  <si>
    <t>BAARERSTRASSE 19</t>
  </si>
  <si>
    <t>GRAFORCE HYDROCARB GMBH</t>
  </si>
  <si>
    <t>JOHANN-HITTORF-STR. 8</t>
  </si>
  <si>
    <t>GREEN ENERGY FOR YOU ERWS GMBH</t>
  </si>
  <si>
    <t>BAD GRIESBACH</t>
  </si>
  <si>
    <t>DORFSTR. 9</t>
  </si>
  <si>
    <t>94086</t>
  </si>
  <si>
    <t>Passau, Landkreis</t>
  </si>
  <si>
    <t>GREEN ENERGY ORIGIN GERMANY GMBH C/O EVERSHEDS SUTHERLAND (GERMANY) RECHTSANWÄLTE STEUERBERATER SOLICITORS PARTG MBB</t>
  </si>
  <si>
    <t>MAINZER LANDSTR. 18</t>
  </si>
  <si>
    <t>60325</t>
  </si>
  <si>
    <t>GREEN H2 GMBH</t>
  </si>
  <si>
    <t>ASCHHEIM</t>
  </si>
  <si>
    <t>EINSTEINRING 43</t>
  </si>
  <si>
    <t>85609</t>
  </si>
  <si>
    <t>GREEN H2 GMBH &amp; COKG</t>
  </si>
  <si>
    <t>SIERNING</t>
  </si>
  <si>
    <t>NEUSTRAßE 29</t>
  </si>
  <si>
    <t>4522</t>
  </si>
  <si>
    <t>GREEN HYDROGEN ESSLINGEN GMBH</t>
  </si>
  <si>
    <t>ESSLINGEN</t>
  </si>
  <si>
    <t>ABT-FULRAD-STR. 3- 5</t>
  </si>
  <si>
    <t>73728</t>
  </si>
  <si>
    <t>GREEN HYDROGEN GROUP AG</t>
  </si>
  <si>
    <t>FELDBACH</t>
  </si>
  <si>
    <t>ALTE LANDSTRASSE 3</t>
  </si>
  <si>
    <t>8714</t>
  </si>
  <si>
    <t>GREEN HYDROGEN TECHNOLOGY GMBH</t>
  </si>
  <si>
    <t>AUGSBURG</t>
  </si>
  <si>
    <t>KOBLENZER STR. 2</t>
  </si>
  <si>
    <t>86156</t>
  </si>
  <si>
    <t>Unterallgäu</t>
  </si>
  <si>
    <t>GREEN SOLUTIONS RÜGEN GMBH</t>
  </si>
  <si>
    <t>GINGST</t>
  </si>
  <si>
    <t>KLUISER DREIECK 1</t>
  </si>
  <si>
    <t>18569</t>
  </si>
  <si>
    <t>Vorpommern-Rügen</t>
  </si>
  <si>
    <t>GREEN VENTURE INVEST AG</t>
  </si>
  <si>
    <t>SCHMERIKON</t>
  </si>
  <si>
    <t>ROSENGARTENSTRASSE 22</t>
  </si>
  <si>
    <t>8716</t>
  </si>
  <si>
    <t>GREEN2ENERGY AG</t>
  </si>
  <si>
    <t>JONA</t>
  </si>
  <si>
    <t>ENGELHÖLZLISTRASSE 21</t>
  </si>
  <si>
    <t>8645</t>
  </si>
  <si>
    <t>GREENAGE AG</t>
  </si>
  <si>
    <t>HEINRICH-HERTZ-STR. 3</t>
  </si>
  <si>
    <t>GREENH2 AG</t>
  </si>
  <si>
    <t>BIRSFELDEN</t>
  </si>
  <si>
    <t>C/O KRAFTWERK BIRSFELDEN AG, HOFSTRASSE 82</t>
  </si>
  <si>
    <t>4127</t>
  </si>
  <si>
    <t>Basel-Country</t>
  </si>
  <si>
    <t>GREENPOWER EUROPE AG</t>
  </si>
  <si>
    <t>BAYREUTH</t>
  </si>
  <si>
    <t>NIBELUNGENSTR. 32</t>
  </si>
  <si>
    <t>95444</t>
  </si>
  <si>
    <t>Bayreuth</t>
  </si>
  <si>
    <t>GROUPE CURIE AG</t>
  </si>
  <si>
    <t>WINTERTHUR</t>
  </si>
  <si>
    <t>PFLANZSCHULSTRASSE 3</t>
  </si>
  <si>
    <t>8400</t>
  </si>
  <si>
    <t>GRÜNHAUS IMMOBILIENVERWALTUNG &amp; DIENSTLEISTUNGS GMBH</t>
  </si>
  <si>
    <t>SAYDAER STR. 21</t>
  </si>
  <si>
    <t>09125</t>
  </si>
  <si>
    <t>GSH2 - VERWALTUNGS - UND BETEILIGUNGSGESELLSCHAFT MBH GRAFSCHAFT BENTHEIM</t>
  </si>
  <si>
    <t>NORDHORN</t>
  </si>
  <si>
    <t>OTTO-HAHN-STR. 1</t>
  </si>
  <si>
    <t>48529</t>
  </si>
  <si>
    <t>Bentheim, Grafschaft</t>
  </si>
  <si>
    <t>GUTTROFF GASE &amp; INDUSTRIEBEDARF GMBH</t>
  </si>
  <si>
    <t>PÖßNECK</t>
  </si>
  <si>
    <t>NAßÄCKERSTR.</t>
  </si>
  <si>
    <t>07381</t>
  </si>
  <si>
    <t>Saale-Orla</t>
  </si>
  <si>
    <t>H NEXT ENGINEERED MOBILITY GMBH</t>
  </si>
  <si>
    <t>SCHWANAU</t>
  </si>
  <si>
    <t>SCHLEHENWEG 2</t>
  </si>
  <si>
    <t>77963</t>
  </si>
  <si>
    <t>Ortenaukreis</t>
  </si>
  <si>
    <t>H.I.A.T. GGMBH</t>
  </si>
  <si>
    <t>SCHWERIN</t>
  </si>
  <si>
    <t>HAGENOWER STR. 73</t>
  </si>
  <si>
    <t>19061</t>
  </si>
  <si>
    <t>Schwerin</t>
  </si>
  <si>
    <t>H2 CORE SERVICES GMBH</t>
  </si>
  <si>
    <t>HEIDE</t>
  </si>
  <si>
    <t>RÜSDORFER STR.</t>
  </si>
  <si>
    <t>25746</t>
  </si>
  <si>
    <t>H2 CORE SYSTEMS GMBH</t>
  </si>
  <si>
    <t>H2 DELIVERY TRUCK POOL GMBH &amp; CO. KG</t>
  </si>
  <si>
    <t>MAGDEBURG</t>
  </si>
  <si>
    <t>GLINDENBERGER WEG 5</t>
  </si>
  <si>
    <t>39126</t>
  </si>
  <si>
    <t>Magdeburg</t>
  </si>
  <si>
    <t>H2 ENERGY URI AG</t>
  </si>
  <si>
    <t>SILENEN</t>
  </si>
  <si>
    <t>C/O R+R IMMOBILIEN AG, EFIBACH 38</t>
  </si>
  <si>
    <t>6473</t>
  </si>
  <si>
    <t>Uri</t>
  </si>
  <si>
    <t>H2 GO GMBH</t>
  </si>
  <si>
    <t>AM KAISERKAI 69</t>
  </si>
  <si>
    <t>H2 GREEN POWER &amp; LOGISTICS GMBH</t>
  </si>
  <si>
    <t>ROXELER STR. 394 A</t>
  </si>
  <si>
    <t>48161</t>
  </si>
  <si>
    <t>H2 GREEN POWER KG</t>
  </si>
  <si>
    <t>LANGEN</t>
  </si>
  <si>
    <t>GOETHESTR. 66</t>
  </si>
  <si>
    <t>63225</t>
  </si>
  <si>
    <t>H2 GWI DACHWIG GMBH &amp; CO. KG</t>
  </si>
  <si>
    <t>GROß PANKOW</t>
  </si>
  <si>
    <t>STEINDAMM 21</t>
  </si>
  <si>
    <t>16928</t>
  </si>
  <si>
    <t>Prignitz</t>
  </si>
  <si>
    <t>H2 MOBILITY DEUTSCHLAND GMBH &amp; CO. KG</t>
  </si>
  <si>
    <t>EUREF-CAMPUS 10-11</t>
  </si>
  <si>
    <t>H2 MOBILITY DEUTSCHLAND VERWALTUNGS GMBH</t>
  </si>
  <si>
    <t>H2 NOW GMBH</t>
  </si>
  <si>
    <t>10719</t>
  </si>
  <si>
    <t>H2 PROJEKTENTWICKLUNGSGESELLSCHAFT MBH</t>
  </si>
  <si>
    <t>ORSOYER STR. 8</t>
  </si>
  <si>
    <t>H2 SOLAR - WASSERSTOFFTECHNOLOGIE GMBH</t>
  </si>
  <si>
    <t>BISMARCKSTR. 10</t>
  </si>
  <si>
    <t>14109</t>
  </si>
  <si>
    <t>H2 SÜD E.V.</t>
  </si>
  <si>
    <t>KAFLERSTR. 4</t>
  </si>
  <si>
    <t>81241</t>
  </si>
  <si>
    <t>H2 WIND FLUMM GMBH &amp; CO. KG</t>
  </si>
  <si>
    <t>H2CLOUD GMBH</t>
  </si>
  <si>
    <t>HEILIGENGEISTHÖFE</t>
  </si>
  <si>
    <t>26121</t>
  </si>
  <si>
    <t>H2ENERGY SOLUTIONS GMBH</t>
  </si>
  <si>
    <t>BRÜHL</t>
  </si>
  <si>
    <t>BAVINGANSTR. 12</t>
  </si>
  <si>
    <t>50321</t>
  </si>
  <si>
    <t>Rhein-Erft-Kreis</t>
  </si>
  <si>
    <t>H2-GREENFORCE DEUTSCHLAND GMBH</t>
  </si>
  <si>
    <t>TILSITER STR. 1</t>
  </si>
  <si>
    <t>60487</t>
  </si>
  <si>
    <t>H2-GREENFORCE NEUENKIRCHEN GMBH</t>
  </si>
  <si>
    <t>NEUENKIRCHEN</t>
  </si>
  <si>
    <t>ROTE ERDE 7</t>
  </si>
  <si>
    <t>48485</t>
  </si>
  <si>
    <t>H2-HUB SCHWEIZ</t>
  </si>
  <si>
    <t>BASEL</t>
  </si>
  <si>
    <t>C/O HANDELSKAMMER BEIDER BASEL, ST. JAKOBS-STRASSE 25</t>
  </si>
  <si>
    <t>4052</t>
  </si>
  <si>
    <t>Basel-City</t>
  </si>
  <si>
    <t>H2PERFORM GMBH</t>
  </si>
  <si>
    <t>GRÖMITZ</t>
  </si>
  <si>
    <t>HOF KÖRNICK</t>
  </si>
  <si>
    <t>23743</t>
  </si>
  <si>
    <t>Ostholstein</t>
  </si>
  <si>
    <t>H2PLAS GMBH</t>
  </si>
  <si>
    <t>MARKOMANNENSTR. 73</t>
  </si>
  <si>
    <t>12524</t>
  </si>
  <si>
    <t>H2-PROGRESS UG (HAFTUNGSBESCHRÄNKT)</t>
  </si>
  <si>
    <t>REKEN</t>
  </si>
  <si>
    <t>INDUSTRIESTR. 5 A</t>
  </si>
  <si>
    <t>48734</t>
  </si>
  <si>
    <t>H2RANGE GMBH</t>
  </si>
  <si>
    <t>AACHEN</t>
  </si>
  <si>
    <t>BOHR 12</t>
  </si>
  <si>
    <t>52072</t>
  </si>
  <si>
    <t>Städteregion Aachen</t>
  </si>
  <si>
    <t>H2-SPHERE GMBH</t>
  </si>
  <si>
    <t>KONSTANZ</t>
  </si>
  <si>
    <t>HÖRIBLICK</t>
  </si>
  <si>
    <t>78467</t>
  </si>
  <si>
    <t>Konstanz</t>
  </si>
  <si>
    <t>H2SUSTAIN UG (HAFTUNGSBESCHRÄNKT)</t>
  </si>
  <si>
    <t>HAMM</t>
  </si>
  <si>
    <t>BRANDENBURGER STR. 24</t>
  </si>
  <si>
    <t>59067</t>
  </si>
  <si>
    <t>Hamm</t>
  </si>
  <si>
    <t>H2URI AG</t>
  </si>
  <si>
    <t>ALTDORF UR</t>
  </si>
  <si>
    <t>C/O EWA-ENERGIEURI AG, HERRENGASSE 1</t>
  </si>
  <si>
    <t>6460</t>
  </si>
  <si>
    <t>HAMBURG GREEN HYDROGEN GMBH &amp; CO. KG</t>
  </si>
  <si>
    <t>HAZWEI 1. BETEILIGUNGSGESELLSCHAFT MBH</t>
  </si>
  <si>
    <t>HAZWEI 2. BETEILIGUNGSGESELLSCHAFT MBH</t>
  </si>
  <si>
    <t>HAZWEI 3. BETEILIGUNGSGESELLSCHAFT MBH</t>
  </si>
  <si>
    <t>HDF ENERGY DEUTSCHLAND GMBH</t>
  </si>
  <si>
    <t>WALLSTR. 9</t>
  </si>
  <si>
    <t>10179</t>
  </si>
  <si>
    <t>HEE TECHNOLOGIES GMBH</t>
  </si>
  <si>
    <t>AM WASSERMANN 28 A</t>
  </si>
  <si>
    <t>50829</t>
  </si>
  <si>
    <t>HEMTRON GMBH</t>
  </si>
  <si>
    <t>ALSTERUFER 5</t>
  </si>
  <si>
    <t>HET HOCHLEISTUNGS- EISENBAHN- UND TRANSPORTTECHNIK ENTWICKLUNGS-GMBH</t>
  </si>
  <si>
    <t>NEUMARKT AM WALLERSEE</t>
  </si>
  <si>
    <t>EISENHUTSTRAßE 3</t>
  </si>
  <si>
    <t>5202</t>
  </si>
  <si>
    <t>Salzburg</t>
  </si>
  <si>
    <t>HH2E WERK LUBMIN GMBH</t>
  </si>
  <si>
    <t>SÜDRING</t>
  </si>
  <si>
    <t>HHYDROBIS AG</t>
  </si>
  <si>
    <t>GLÜCKSBURG</t>
  </si>
  <si>
    <t>GILDESTR. 2 /4</t>
  </si>
  <si>
    <t>24960</t>
  </si>
  <si>
    <t>Schleswig-Flensburg</t>
  </si>
  <si>
    <t>HI ENERGY AG</t>
  </si>
  <si>
    <t>C/O AFL TREUHAND- UND REVISIONS AG, GARTENSTRASSE 2</t>
  </si>
  <si>
    <t>6302</t>
  </si>
  <si>
    <t>HIF EMEA GMBH</t>
  </si>
  <si>
    <t>LENNESTR. 3</t>
  </si>
  <si>
    <t>10785</t>
  </si>
  <si>
    <t>HITACHI ZOSEN INOVA ETOGAS GMBH</t>
  </si>
  <si>
    <t>LUDWIG-ELSBETT-STR. 1</t>
  </si>
  <si>
    <t>HITES HOLDING GMBH</t>
  </si>
  <si>
    <t>SULZBACH-ROSENBERG</t>
  </si>
  <si>
    <t>AN DER MAXHÜTTE</t>
  </si>
  <si>
    <t>92237</t>
  </si>
  <si>
    <t>Amberg-Sulzbach</t>
  </si>
  <si>
    <t>HOPHYDRO GMBH</t>
  </si>
  <si>
    <t>REGENSBURG</t>
  </si>
  <si>
    <t>AGNES-PÜTREICH-STR.</t>
  </si>
  <si>
    <t>93053</t>
  </si>
  <si>
    <t>Regensburg</t>
  </si>
  <si>
    <t>HPS HOME POWER SOLUTIONS AG</t>
  </si>
  <si>
    <t>CARL-SCHEELE-STR. 16</t>
  </si>
  <si>
    <t>HY2B WASSERSTOFF GMBH</t>
  </si>
  <si>
    <t>GRASBRUNN</t>
  </si>
  <si>
    <t>HAUPTSTR. 8 B</t>
  </si>
  <si>
    <t>85630</t>
  </si>
  <si>
    <t>HY2CHARGE GMBH</t>
  </si>
  <si>
    <t>ZUM HECKESHORN 42 K</t>
  </si>
  <si>
    <t>HY2GEN DEUTSCHLAND GMBH</t>
  </si>
  <si>
    <t>HY2GEN NAUTILUS GMBH</t>
  </si>
  <si>
    <t>FRIESOYTHE</t>
  </si>
  <si>
    <t>MOORSTR. 15</t>
  </si>
  <si>
    <t>26169</t>
  </si>
  <si>
    <t>Niedersachsen</t>
  </si>
  <si>
    <t>HY2SERV GMBH</t>
  </si>
  <si>
    <t>DIEBURG</t>
  </si>
  <si>
    <t>AUBERGENVILLER ALLEE 65</t>
  </si>
  <si>
    <t>64807</t>
  </si>
  <si>
    <t>Darmstadt-Dieburg</t>
  </si>
  <si>
    <t>HYCENTA RESEARCH GMBH</t>
  </si>
  <si>
    <t>INFFELDGASSE 15</t>
  </si>
  <si>
    <t>8010</t>
  </si>
  <si>
    <t>HYCOLOGNE - WASSERSTOFF REGION RHEINLAND E.V.</t>
  </si>
  <si>
    <t>HÜRTH</t>
  </si>
  <si>
    <t>GOLDENBERGSTR. 2</t>
  </si>
  <si>
    <t>50354</t>
  </si>
  <si>
    <t>HYCON ENERGY-SYSTEMS GMBH</t>
  </si>
  <si>
    <t>HATHUMARSTR. 16</t>
  </si>
  <si>
    <t>33098</t>
  </si>
  <si>
    <t>HYDROFY GMBH</t>
  </si>
  <si>
    <t>LIECHTENSTEINSTRAßE 111 -115</t>
  </si>
  <si>
    <t>HYDROGEN COMPETENCE CENAU GMBH</t>
  </si>
  <si>
    <t>KLOSTERNEUBURG</t>
  </si>
  <si>
    <t>LESSINGGASSE 5 /22</t>
  </si>
  <si>
    <t>3400</t>
  </si>
  <si>
    <t>HYDROGEN GRUBER SCHMIDT GMBH</t>
  </si>
  <si>
    <t>HEILIGENKREUZ IM LAFNITZTAL</t>
  </si>
  <si>
    <t>NEUHEILIGENKREUZER STRAßE 7</t>
  </si>
  <si>
    <t>7561</t>
  </si>
  <si>
    <t>Burgenland</t>
  </si>
  <si>
    <t>HYDROGEN HÖFE FREIENBACH AG</t>
  </si>
  <si>
    <t>FREIENBACH</t>
  </si>
  <si>
    <t>C/O EW HOEFE AG, SCHWERZISTRASSE 37</t>
  </si>
  <si>
    <t>8807</t>
  </si>
  <si>
    <t>HYDROGEN NOW GMBH</t>
  </si>
  <si>
    <t>LAUF</t>
  </si>
  <si>
    <t>WEIGMANNSTR. 26</t>
  </si>
  <si>
    <t>91207</t>
  </si>
  <si>
    <t>Nürnberger Land</t>
  </si>
  <si>
    <t>HYDROGEN POWER STORAGE &amp; SOLUTIONS EAST GERMANY E.V.</t>
  </si>
  <si>
    <t>HALLE</t>
  </si>
  <si>
    <t>HEINRICH-DAMEROW-STR. 3</t>
  </si>
  <si>
    <t>06120</t>
  </si>
  <si>
    <t>Halle (Saale)</t>
  </si>
  <si>
    <t>HYDROGEN RISE AG</t>
  </si>
  <si>
    <t>NYMPHENBURGER STR. 3</t>
  </si>
  <si>
    <t>HYDROGEN ZERO AG</t>
  </si>
  <si>
    <t>ANGENSTEINERSTRASSE 21</t>
  </si>
  <si>
    <t>HYDRO-GENERATION GMBH</t>
  </si>
  <si>
    <t>RHEINE</t>
  </si>
  <si>
    <t>DAIMLERSTR. 2</t>
  </si>
  <si>
    <t>48432</t>
  </si>
  <si>
    <t>HYDROHOLDING MANAGEMENT GMBH</t>
  </si>
  <si>
    <t>HAINBURG AN DER DONAU</t>
  </si>
  <si>
    <t>DONAULÄNDE</t>
  </si>
  <si>
    <t>HYDROSOLID GMBH</t>
  </si>
  <si>
    <t>WILHELMSBURG</t>
  </si>
  <si>
    <t>SIEDLERSTRAßE 31</t>
  </si>
  <si>
    <t>HYDRO-SOURCE LAUSITZ GMBH</t>
  </si>
  <si>
    <t>EWALD-HAASE-STR. 18</t>
  </si>
  <si>
    <t>HYDROSPIDER AG</t>
  </si>
  <si>
    <t>NIEDERGÖSGEN</t>
  </si>
  <si>
    <t>WERKSTRASSE 63</t>
  </si>
  <si>
    <t>5013</t>
  </si>
  <si>
    <t>HYDRUI GMBH</t>
  </si>
  <si>
    <t>BIRNBAUMSMÜHLE</t>
  </si>
  <si>
    <t>15234</t>
  </si>
  <si>
    <t>HYFINDR GMBH</t>
  </si>
  <si>
    <t>EPPLESTR. 5 A</t>
  </si>
  <si>
    <t>70597</t>
  </si>
  <si>
    <t>HYFUTURE GMBH</t>
  </si>
  <si>
    <t>LANDSHUT</t>
  </si>
  <si>
    <t>AM MITTERFELD 20</t>
  </si>
  <si>
    <t>84028</t>
  </si>
  <si>
    <t>Landshut</t>
  </si>
  <si>
    <t>HYGENOX GMBH</t>
  </si>
  <si>
    <t>SCHRENKSTR. 7</t>
  </si>
  <si>
    <t>80339</t>
  </si>
  <si>
    <t>HYG-NATURE GMBH</t>
  </si>
  <si>
    <t>GALGENEN</t>
  </si>
  <si>
    <t>MARTINSTRASSE 4</t>
  </si>
  <si>
    <t>8854</t>
  </si>
  <si>
    <t>HYNAMICS DEUTSCHLAND GMBH</t>
  </si>
  <si>
    <t>FRIEDRICHSTR. 94</t>
  </si>
  <si>
    <t>HYSOLUTIONS GMBH</t>
  </si>
  <si>
    <t>BURCHARDSTR. 19 /21</t>
  </si>
  <si>
    <t>20095</t>
  </si>
  <si>
    <t>HYTING GMBH</t>
  </si>
  <si>
    <t>GALILEISTR. 4 A</t>
  </si>
  <si>
    <t>65193</t>
  </si>
  <si>
    <t>HYTRIB CORPORATION GMBH</t>
  </si>
  <si>
    <t>HIRSCHMATTENSTR. 1</t>
  </si>
  <si>
    <t>79111</t>
  </si>
  <si>
    <t>HY-X INTERNATIONAL HYDROGEN AND HIGH VOLTAGE COMPETENCE CENTER GMBH</t>
  </si>
  <si>
    <t>DÜREN</t>
  </si>
  <si>
    <t>HANS-BRÜCKMANN-STR.</t>
  </si>
  <si>
    <t>52351</t>
  </si>
  <si>
    <t>Düren</t>
  </si>
  <si>
    <t>IBERDROLA STROM GMBH</t>
  </si>
  <si>
    <t>CHARLOTTENSTR. 63</t>
  </si>
  <si>
    <t>ICEBERG.ENGINEERING GMBH</t>
  </si>
  <si>
    <t>ICEBERG.HYDROGEN GMBH</t>
  </si>
  <si>
    <t>AUE-BAD SCHLEMA</t>
  </si>
  <si>
    <t>Sachsen</t>
  </si>
  <si>
    <t>IDROGEN ENGIADINAIS SA</t>
  </si>
  <si>
    <t>SAMEDAN</t>
  </si>
  <si>
    <t>SAN BASTIAUN 55</t>
  </si>
  <si>
    <t>7503</t>
  </si>
  <si>
    <t>80333</t>
  </si>
  <si>
    <t>IHT INTERNATIONAL HYDROGEN TECHNOLOGIES AG</t>
  </si>
  <si>
    <t>OBERRIET SG</t>
  </si>
  <si>
    <t>STAATSSTRASSE 44</t>
  </si>
  <si>
    <t>9463</t>
  </si>
  <si>
    <t>INTERNEXCO GMBH</t>
  </si>
  <si>
    <t>DAMMSTRASSE 19</t>
  </si>
  <si>
    <t>IPT GMBH</t>
  </si>
  <si>
    <t>NEUSS</t>
  </si>
  <si>
    <t>BÜDERICHER STR.</t>
  </si>
  <si>
    <t>41460</t>
  </si>
  <si>
    <t>Neuss</t>
  </si>
  <si>
    <t>ISM VERWALTUNGS- UND BETEILIGUNGS II GMBH</t>
  </si>
  <si>
    <t>RÖHRENSTR.</t>
  </si>
  <si>
    <t>06749</t>
  </si>
  <si>
    <t>JÄGER TECHNOLOGY CONSULTING GMBH</t>
  </si>
  <si>
    <t>ZUSAMALTHEIM</t>
  </si>
  <si>
    <t>LEHBERGRING 19</t>
  </si>
  <si>
    <t>86637</t>
  </si>
  <si>
    <t>Günzburg</t>
  </si>
  <si>
    <t>JAG HYDROGEN GMBH</t>
  </si>
  <si>
    <t>NEUWARMBÜCHENER STR.</t>
  </si>
  <si>
    <t>JENSEN GESELLSCHAFT FÜR PROJEKTE REGENERATIVER PORJEKTE MBH</t>
  </si>
  <si>
    <t>CLENZE</t>
  </si>
  <si>
    <t>BÖSEN</t>
  </si>
  <si>
    <t>29459</t>
  </si>
  <si>
    <t>Lüchow-Dannenberg</t>
  </si>
  <si>
    <t>JERA LOW CARBON ENERGY EUROPE GMBH</t>
  </si>
  <si>
    <t>THEATINERSTR. 11</t>
  </si>
  <si>
    <t>JUNOVA VENTURES AG</t>
  </si>
  <si>
    <t>WOLLERAU</t>
  </si>
  <si>
    <t>WILENSTRASSE 4</t>
  </si>
  <si>
    <t>8832</t>
  </si>
  <si>
    <t>JUSHAPE GMBH</t>
  </si>
  <si>
    <t>ULM</t>
  </si>
  <si>
    <t>MITTLERER KUHBERG 39</t>
  </si>
  <si>
    <t>89077</t>
  </si>
  <si>
    <t>Ulm</t>
  </si>
  <si>
    <t>KÄPPELI WASSERSTOFF AG</t>
  </si>
  <si>
    <t>SEEWEN SZ</t>
  </si>
  <si>
    <t>RIEDMATTLI 3</t>
  </si>
  <si>
    <t>6423</t>
  </si>
  <si>
    <t>KÄRCHER ENERGY GMBH</t>
  </si>
  <si>
    <t>EGGENSTEIN-LEOPOLDSHAFEN</t>
  </si>
  <si>
    <t>MOLTKESTR. 14</t>
  </si>
  <si>
    <t>76344</t>
  </si>
  <si>
    <t>Karlsruhe, Landkreis</t>
  </si>
  <si>
    <t>KLOCKNER FAMILIEN GMBH</t>
  </si>
  <si>
    <t>WINDHAGEN</t>
  </si>
  <si>
    <t>JOHANNISBERG 6 A</t>
  </si>
  <si>
    <t>53578</t>
  </si>
  <si>
    <t>Neuwied</t>
  </si>
  <si>
    <t>KOMPENZA (SCHWEIZ) AG</t>
  </si>
  <si>
    <t>FREIENSTEIN</t>
  </si>
  <si>
    <t>RIEDHALDEN 3A</t>
  </si>
  <si>
    <t>8427</t>
  </si>
  <si>
    <t>KRAFT GREEN ENERGY UG (HAFTUNGSBESCHRÄNKT)</t>
  </si>
  <si>
    <t>ORTENBERG</t>
  </si>
  <si>
    <t>GLAUBURGSTR. 30</t>
  </si>
  <si>
    <t>63683</t>
  </si>
  <si>
    <t>Wetteraukreis</t>
  </si>
  <si>
    <t>KVYREEN AG</t>
  </si>
  <si>
    <t>HOHLSTRASSE 188</t>
  </si>
  <si>
    <t>8004</t>
  </si>
  <si>
    <t>KW ENERGIE GMBH</t>
  </si>
  <si>
    <t>HERZEBROCK-CLARHOLZ</t>
  </si>
  <si>
    <t>UTHOFSTR. 40</t>
  </si>
  <si>
    <t>33442</t>
  </si>
  <si>
    <t>Gütersloh</t>
  </si>
  <si>
    <t>LADEWATT GMBH</t>
  </si>
  <si>
    <t>AM SANDWERDER 40</t>
  </si>
  <si>
    <t>LAVO GERMANY GMBH</t>
  </si>
  <si>
    <t>MULACKSTR. 22</t>
  </si>
  <si>
    <t>10119</t>
  </si>
  <si>
    <t>LETSCHINER ODERSTROM GESELLSCHAFT MBH</t>
  </si>
  <si>
    <t>LETSCHIN</t>
  </si>
  <si>
    <t>BAHNHOFSTR. 30 A</t>
  </si>
  <si>
    <t>15324</t>
  </si>
  <si>
    <t>Märkisch-Oderland</t>
  </si>
  <si>
    <t>LHYFE NIEDERSACHSEN GMBH</t>
  </si>
  <si>
    <t>STAU 123</t>
  </si>
  <si>
    <t>LIFTE H2-GMBH</t>
  </si>
  <si>
    <t>KRONENSTR. 63</t>
  </si>
  <si>
    <t>LINDE ÖSTERREICH HOLDING GMBH</t>
  </si>
  <si>
    <t>LOGHYDROGEN TECHNOLOGY AG</t>
  </si>
  <si>
    <t>THUN</t>
  </si>
  <si>
    <t>STÖCKLIWEG 15</t>
  </si>
  <si>
    <t>3604</t>
  </si>
  <si>
    <t>LOHC INDUSTRIAL SOLUTIONS NRW GMBH</t>
  </si>
  <si>
    <t>HAMMFELDDAMM 4 A</t>
  </si>
  <si>
    <t>MACH SOLAR GMBH</t>
  </si>
  <si>
    <t>WALLUF</t>
  </si>
  <si>
    <t>IM SAND 35</t>
  </si>
  <si>
    <t>65396</t>
  </si>
  <si>
    <t>MAXIMATOR HYDROGEN GMBH</t>
  </si>
  <si>
    <t>NORDHAUSEN</t>
  </si>
  <si>
    <t>PETRIBLICK 2</t>
  </si>
  <si>
    <t>99734</t>
  </si>
  <si>
    <t>Nordhausen</t>
  </si>
  <si>
    <t>MCKINLEY INTERNATIONAL GMBH</t>
  </si>
  <si>
    <t>STANSSTAD</t>
  </si>
  <si>
    <t>UNTER SAGI 6</t>
  </si>
  <si>
    <t>6362</t>
  </si>
  <si>
    <t>Nidwalden</t>
  </si>
  <si>
    <t>MCPHY ENERGY DEUTSCHLAND GMBH</t>
  </si>
  <si>
    <t>WILDAU</t>
  </si>
  <si>
    <t>SCHWARTZKOPFFSTR. 1</t>
  </si>
  <si>
    <t>15745</t>
  </si>
  <si>
    <t>MDP NEUE ENERGIEN GMBH &amp; CO. KG</t>
  </si>
  <si>
    <t>ANGELIKASTR. 11</t>
  </si>
  <si>
    <t>MESSER SCHWEIZ AG</t>
  </si>
  <si>
    <t>LENZBURG</t>
  </si>
  <si>
    <t>SEONERSTRASSE 75</t>
  </si>
  <si>
    <t>5600</t>
  </si>
  <si>
    <t>MH2 CONCEPT AG</t>
  </si>
  <si>
    <t>HÖRI</t>
  </si>
  <si>
    <t>WEINGARTENSTRASSE 11</t>
  </si>
  <si>
    <t>MKH VERWALTUNG AG</t>
  </si>
  <si>
    <t>KÖNIGSALLEE</t>
  </si>
  <si>
    <t>MOS ENERGIE GMBH</t>
  </si>
  <si>
    <t>MR H2 AG</t>
  </si>
  <si>
    <t>SPITALGASSE 5</t>
  </si>
  <si>
    <t>MRS ENERGY INTERNATIONAL GMBH</t>
  </si>
  <si>
    <t>RUDOLFPLATZ 3</t>
  </si>
  <si>
    <t>50674</t>
  </si>
  <si>
    <t>MULTIPLY AG</t>
  </si>
  <si>
    <t>LEIPZIGER PLATZ 11</t>
  </si>
  <si>
    <t>NANOWATER HYDROTECH AG</t>
  </si>
  <si>
    <t>WALDSTÄTTERSTRASSE 6</t>
  </si>
  <si>
    <t>6003</t>
  </si>
  <si>
    <t>NATUR ENERGIE NIEDERRHEIN GMBH</t>
  </si>
  <si>
    <t>ALPEN</t>
  </si>
  <si>
    <t>WIESENSTR. 17 B</t>
  </si>
  <si>
    <t>46519</t>
  </si>
  <si>
    <t>NEIS GMBH</t>
  </si>
  <si>
    <t>LUSTENAU</t>
  </si>
  <si>
    <t>RASIS BÜNDT 10</t>
  </si>
  <si>
    <t>6890</t>
  </si>
  <si>
    <t>NEUE ENERGIEN PREMNITZ GMBH</t>
  </si>
  <si>
    <t>PREMNITZ</t>
  </si>
  <si>
    <t>VISTRASTR. 7</t>
  </si>
  <si>
    <t>14727</t>
  </si>
  <si>
    <t>Havelland</t>
  </si>
  <si>
    <t>NORDPFALZENERGIE EG</t>
  </si>
  <si>
    <t>IMSWEILER</t>
  </si>
  <si>
    <t>RAIFFEISENSTR. 4</t>
  </si>
  <si>
    <t>67808</t>
  </si>
  <si>
    <t>Donnersbergkreis</t>
  </si>
  <si>
    <t>NRGSYNC VERTRIEBS GMBH</t>
  </si>
  <si>
    <t>MALLINCKRODTSTR. 320</t>
  </si>
  <si>
    <t>44147</t>
  </si>
  <si>
    <t>NUEHYDROGEN UG (HAFTUNGSBESCHRÄNKT)</t>
  </si>
  <si>
    <t>NÜRNBERG</t>
  </si>
  <si>
    <t>FÜRTHER STR.</t>
  </si>
  <si>
    <t>90429</t>
  </si>
  <si>
    <t>OE POWER GMBH</t>
  </si>
  <si>
    <t>FORSTENRIEDER ALLEE 213 B</t>
  </si>
  <si>
    <t>81476</t>
  </si>
  <si>
    <t>OHD OFFSHORE HYDROGEN DEVELOPMENT ONE GMBH</t>
  </si>
  <si>
    <t>RWE PLATZ 4</t>
  </si>
  <si>
    <t>OIL &amp; ENERGY CONSULTING GMBH</t>
  </si>
  <si>
    <t>BECKENRIED</t>
  </si>
  <si>
    <t>KIRCHWEG 8</t>
  </si>
  <si>
    <t>6375</t>
  </si>
  <si>
    <t>OLF DEUTSCHLAND GMBH</t>
  </si>
  <si>
    <t>BROOK 2 /BLOCK H</t>
  </si>
  <si>
    <t>OWW OBERPFÄLZER WASSERSTOFFWERKE GMBH</t>
  </si>
  <si>
    <t>PILSACH</t>
  </si>
  <si>
    <t>WALDECK 2</t>
  </si>
  <si>
    <t>92367</t>
  </si>
  <si>
    <t>P3 ENERGY SOLUTIONS GMBH</t>
  </si>
  <si>
    <t>WILHELM-WAGENFELD-STR. 22</t>
  </si>
  <si>
    <t>80807</t>
  </si>
  <si>
    <t>PANKE WIND GMBH</t>
  </si>
  <si>
    <t>RYKESTR. 3</t>
  </si>
  <si>
    <t>10405</t>
  </si>
  <si>
    <t>PHILIPP GREBER GMBH</t>
  </si>
  <si>
    <t>SCHWEINFURT</t>
  </si>
  <si>
    <t>SCHOPPERSTR. 29</t>
  </si>
  <si>
    <t>97421</t>
  </si>
  <si>
    <t>Schweinfurt</t>
  </si>
  <si>
    <t>PKD BIOGAS INVEST VERWALTUNGS GMBH</t>
  </si>
  <si>
    <t>STOCKELSDORF</t>
  </si>
  <si>
    <t>CURAUER DORFSTR. 19</t>
  </si>
  <si>
    <t>23617</t>
  </si>
  <si>
    <t>PLAGAZI SWITZERLAND GMBH</t>
  </si>
  <si>
    <t>TECHNIKUMSTRASSE 92-94</t>
  </si>
  <si>
    <t>PLANUNGSGESELLSCHAFT ZUKÜNFTIGER ENERGIEWERKE GMBH</t>
  </si>
  <si>
    <t>KIRCHHUNDEM</t>
  </si>
  <si>
    <t>AM SCHARFEN OHR 4</t>
  </si>
  <si>
    <t>57399</t>
  </si>
  <si>
    <t>Olpe</t>
  </si>
  <si>
    <t>PLUG POWER GERMANY GMBH</t>
  </si>
  <si>
    <t>DUISBURG</t>
  </si>
  <si>
    <t>IM FREIHAFEN 6 A</t>
  </si>
  <si>
    <t>47138</t>
  </si>
  <si>
    <t>Duisburg</t>
  </si>
  <si>
    <t>PMR TECH UG (HAFTUNGSBESCHRÄNKT)</t>
  </si>
  <si>
    <t>HERNE</t>
  </si>
  <si>
    <t>HERZOGSTR. 18</t>
  </si>
  <si>
    <t>44651</t>
  </si>
  <si>
    <t>Herne</t>
  </si>
  <si>
    <t>PORTA SOLAR GMBH</t>
  </si>
  <si>
    <t>MINDEN</t>
  </si>
  <si>
    <t>LÜBBECKER STR.</t>
  </si>
  <si>
    <t>32429</t>
  </si>
  <si>
    <t>Minden-Lübbecke</t>
  </si>
  <si>
    <t>POURKIAN GROUP BETEILIGUNG GMBH</t>
  </si>
  <si>
    <t>KARLSTR. 1 A</t>
  </si>
  <si>
    <t>22085</t>
  </si>
  <si>
    <t>PRO UND CONTRA ENERGIE MANAGEMENT GMBH &amp; CO. KG</t>
  </si>
  <si>
    <t>STAHNSDORF</t>
  </si>
  <si>
    <t>WILHELM-KÜLZ-STR.</t>
  </si>
  <si>
    <t>14532</t>
  </si>
  <si>
    <t>PTX DEVELOPMENT GMBH</t>
  </si>
  <si>
    <t>LIMONENSTR. 14</t>
  </si>
  <si>
    <t>QUANTRON AG</t>
  </si>
  <si>
    <t>GERSTHOFEN</t>
  </si>
  <si>
    <t>86368</t>
  </si>
  <si>
    <t>QUANTRON SWITZERLAND AG</t>
  </si>
  <si>
    <t>BIRKENSTRASSE 47</t>
  </si>
  <si>
    <t>R.E.S. RENEWABLE ENERGY SYSTEMS GMBH</t>
  </si>
  <si>
    <t>MANSFELD</t>
  </si>
  <si>
    <t>MANSFELDER STR. 1</t>
  </si>
  <si>
    <t>06343</t>
  </si>
  <si>
    <t>Mansfeld-Südharz</t>
  </si>
  <si>
    <t>RAKELBUSCH &amp; HARTING ENERGIE GMBH &amp; CO. KG</t>
  </si>
  <si>
    <t>HAGENBURG</t>
  </si>
  <si>
    <t>AM BREITEN GRABEN 13 A</t>
  </si>
  <si>
    <t>31558</t>
  </si>
  <si>
    <t>Schaumburg</t>
  </si>
  <si>
    <t>RE:NAH2 GMBH</t>
  </si>
  <si>
    <t>BUNDESALLEE 187</t>
  </si>
  <si>
    <t>10717</t>
  </si>
  <si>
    <t>REALLABOR BURGHAUSEN - CHEMDELTA BAVARIA GGMBH</t>
  </si>
  <si>
    <t>MARKTLER STR. 61</t>
  </si>
  <si>
    <t>Altötting</t>
  </si>
  <si>
    <t>REFERENZKRAFTWERK LAUSITZ GMBH</t>
  </si>
  <si>
    <t>SPREMBERG</t>
  </si>
  <si>
    <t>AN DER HEIDE A MITTE</t>
  </si>
  <si>
    <t>03130</t>
  </si>
  <si>
    <t>Spree-Neisse</t>
  </si>
  <si>
    <t>RENALFA HYDROGENE GMBH</t>
  </si>
  <si>
    <t>SCHOTTENRING 16</t>
  </si>
  <si>
    <t>RGR BAUWEGE CONCEPT GMBH</t>
  </si>
  <si>
    <t>WALDSÄNGERPFAD</t>
  </si>
  <si>
    <t>14129</t>
  </si>
  <si>
    <t>RIEDWERKE VERSORGUNGS GMBH</t>
  </si>
  <si>
    <t>BÜTTELBORN</t>
  </si>
  <si>
    <t>AUF DER HARDT/AN DER B42</t>
  </si>
  <si>
    <t>64572</t>
  </si>
  <si>
    <t>Groß-Gerau</t>
  </si>
  <si>
    <t>RIVERSIDE ESTATE DEVELOPMENT GMBH</t>
  </si>
  <si>
    <t>HAMELN</t>
  </si>
  <si>
    <t>ERICHSTR. 16</t>
  </si>
  <si>
    <t>31785</t>
  </si>
  <si>
    <t>Hameln-Pyrmont</t>
  </si>
  <si>
    <t>ROOFSHARE GMBH</t>
  </si>
  <si>
    <t>MEROWINGERSTR. 71</t>
  </si>
  <si>
    <t>40225</t>
  </si>
  <si>
    <t>ROSTOCK ENERGYPORT COOPERATION GMBH</t>
  </si>
  <si>
    <t>AM KÜHLTURM</t>
  </si>
  <si>
    <t>18147</t>
  </si>
  <si>
    <t>SAARLÄNDISCHE WASSERSTOFFAGENTUR GMBH</t>
  </si>
  <si>
    <t>BALTHASAR-GOLDSTEIN-STR. 31</t>
  </si>
  <si>
    <t>66131</t>
  </si>
  <si>
    <t>SBT SERVICEGESELLSCHAFT FÜR DAS BERLINER TAXIGEWERBE GMBH</t>
  </si>
  <si>
    <t>EBERSSTR. 60</t>
  </si>
  <si>
    <t>10827</t>
  </si>
  <si>
    <t>SCHNEPF RE.SOLUTIONS GMBH</t>
  </si>
  <si>
    <t>NAGOLD</t>
  </si>
  <si>
    <t>WERNER-VON-SIEMENS-STR. 4</t>
  </si>
  <si>
    <t>72202</t>
  </si>
  <si>
    <t>Calw</t>
  </si>
  <si>
    <t>SCHRAND.ENERGY GMBH &amp; CO. KG</t>
  </si>
  <si>
    <t>JOHANNES-GUTENBERG-STR. 3</t>
  </si>
  <si>
    <t>49632</t>
  </si>
  <si>
    <t>Cloppenburg</t>
  </si>
  <si>
    <t>SEIDL ENERGY GMBH</t>
  </si>
  <si>
    <t>LAA/THAYA</t>
  </si>
  <si>
    <t>UNGERNDORF 62</t>
  </si>
  <si>
    <t>2133</t>
  </si>
  <si>
    <t>SFS UG (HAFTUNGSBESCHRÄNKT)</t>
  </si>
  <si>
    <t>GROßKAYNA</t>
  </si>
  <si>
    <t>KARL-MARX-STR. 22 A</t>
  </si>
  <si>
    <t>06242</t>
  </si>
  <si>
    <t>S-H2 - SUSTAINABLE HYDROGEN GMBH</t>
  </si>
  <si>
    <t>LEIPZIGER STR. 96</t>
  </si>
  <si>
    <t>SHELL HYDROGEN DEUTSCHLAND GMBH</t>
  </si>
  <si>
    <t>SIEKMANN ECONOSTO GMBH</t>
  </si>
  <si>
    <t>69</t>
  </si>
  <si>
    <t>LISSABONER ALLEE 3</t>
  </si>
  <si>
    <t>44269</t>
  </si>
  <si>
    <t>SINO WIN (EUROPE) GMBH</t>
  </si>
  <si>
    <t>BAD SODEN-SALMÜNSTER</t>
  </si>
  <si>
    <t>FICHTENSTR. 3</t>
  </si>
  <si>
    <t>63628</t>
  </si>
  <si>
    <t>SMARTENERGY EPC SOLUTIONS AG</t>
  </si>
  <si>
    <t>SIHLEGGSTRASSE 17</t>
  </si>
  <si>
    <t>SOLARPARK HOCHKIPPE SALLGAST GMBH &amp; CO. KG</t>
  </si>
  <si>
    <t>SOLARPARK KLETTWITZ SÜD GMBH &amp; CO. KG</t>
  </si>
  <si>
    <t>SOLARVERTRIEB G &amp; W GMBH</t>
  </si>
  <si>
    <t>STANS</t>
  </si>
  <si>
    <t>DORFPLATZ 7A</t>
  </si>
  <si>
    <t>6370</t>
  </si>
  <si>
    <t>SOLARVERTRIEB G&amp;W UG (HAFTUNGSBESCHRÄNKT)</t>
  </si>
  <si>
    <t>SYRGENSTEIN</t>
  </si>
  <si>
    <t>GEWERBESTR. 10 B</t>
  </si>
  <si>
    <t>89428</t>
  </si>
  <si>
    <t>SONNE TANKEN GMBH</t>
  </si>
  <si>
    <t>SOLINGEN</t>
  </si>
  <si>
    <t>MANGENBERGER STR. 229</t>
  </si>
  <si>
    <t>42655</t>
  </si>
  <si>
    <t>Solingen</t>
  </si>
  <si>
    <t>STADTWERKE ZERBST GMBH</t>
  </si>
  <si>
    <t>STAR SCIENTIFIC EUROPE GMBH</t>
  </si>
  <si>
    <t>PFÄFFIKON SZ</t>
  </si>
  <si>
    <t>UNTERDORFSTRASSE 12</t>
  </si>
  <si>
    <t>8808</t>
  </si>
  <si>
    <t>STIFTUNG SUSTAINABLE ENERGY SYSTEMS ENGADINE ST. MORITZ (SESES)</t>
  </si>
  <si>
    <t>C/O RBT AG, PLAZZA DAL MULIN 6</t>
  </si>
  <si>
    <t>STOCKLEX AG</t>
  </si>
  <si>
    <t>HEMSBACH</t>
  </si>
  <si>
    <t>KÖNIGSBERGER STR.</t>
  </si>
  <si>
    <t>69502</t>
  </si>
  <si>
    <t>SUN2H AG</t>
  </si>
  <si>
    <t>KLOTEN</t>
  </si>
  <si>
    <t>MARKTGASSE 11</t>
  </si>
  <si>
    <t>8302</t>
  </si>
  <si>
    <t>SUNFARMING WEST GMBH</t>
  </si>
  <si>
    <t>ERKNER</t>
  </si>
  <si>
    <t>ZUM WASSERWERK 11</t>
  </si>
  <si>
    <t>15537</t>
  </si>
  <si>
    <t>Oder-Spree</t>
  </si>
  <si>
    <t>SUNHORSE TRADING GMBH ("STG")</t>
  </si>
  <si>
    <t>LÜBECK</t>
  </si>
  <si>
    <t>MARIA-GOEPPERT-STR. 3</t>
  </si>
  <si>
    <t>23562</t>
  </si>
  <si>
    <t>Lübeck</t>
  </si>
  <si>
    <t>SUPERSONNIG GMBH</t>
  </si>
  <si>
    <t>BAD ESSEN</t>
  </si>
  <si>
    <t>ESSENER STR. 18</t>
  </si>
  <si>
    <t>49152</t>
  </si>
  <si>
    <t>SUSTAINABLE FUELS AND ENERGY PROJECTS GMBH</t>
  </si>
  <si>
    <t>WENTORF</t>
  </si>
  <si>
    <t>SÜDREDDER</t>
  </si>
  <si>
    <t>21465</t>
  </si>
  <si>
    <t>Lauenburg</t>
  </si>
  <si>
    <t>SYMBIONIK GMBH</t>
  </si>
  <si>
    <t>BERCKHUSENSTR. 33</t>
  </si>
  <si>
    <t>30625</t>
  </si>
  <si>
    <t>SYNC NEURAL GENESIS AG</t>
  </si>
  <si>
    <t>ALPENSTRASSE 9</t>
  </si>
  <si>
    <t>6004</t>
  </si>
  <si>
    <t>SYNREFORM GMBH</t>
  </si>
  <si>
    <t>2800</t>
  </si>
  <si>
    <t>SYNTHEC FUELS GMBH</t>
  </si>
  <si>
    <t>NEUER ZOLLHOF 3</t>
  </si>
  <si>
    <t>TANK 'N' GO GMBH</t>
  </si>
  <si>
    <t>TÜBACH</t>
  </si>
  <si>
    <t>WIESENSTRASSE 17</t>
  </si>
  <si>
    <t>9327</t>
  </si>
  <si>
    <t>TAOSUN GMBH</t>
  </si>
  <si>
    <t>AMMERSBEK</t>
  </si>
  <si>
    <t>GEORG-SASSE-STR. 24</t>
  </si>
  <si>
    <t>22949</t>
  </si>
  <si>
    <t>Stormarn</t>
  </si>
  <si>
    <t>TECHNOLOGIEPARK NEDLITZ GMBH</t>
  </si>
  <si>
    <t>LÜTZEN</t>
  </si>
  <si>
    <t>STRAßE DER FREUNDSCHAFT</t>
  </si>
  <si>
    <t>06686</t>
  </si>
  <si>
    <t>Burgenlandkreis</t>
  </si>
  <si>
    <t>TERRAVENT MANAGEMENT GMBH</t>
  </si>
  <si>
    <t>LEER</t>
  </si>
  <si>
    <t>AM NESSEUFER 40</t>
  </si>
  <si>
    <t>26789</t>
  </si>
  <si>
    <t>TESTNET ENGINEERING GMBH</t>
  </si>
  <si>
    <t>OBERDING</t>
  </si>
  <si>
    <t>ESCHENALLEE 11</t>
  </si>
  <si>
    <t>85445</t>
  </si>
  <si>
    <t>Erding</t>
  </si>
  <si>
    <t>TKB-TECHNOLOGIEKONTOR BREMERHAVEN F &amp; E GESELLSCHAFT FÜR DIE NUTZUNG REGENERATIVER ENERGIEN MBH</t>
  </si>
  <si>
    <t>BREMERHAVEN</t>
  </si>
  <si>
    <t>AM LUNEDEICH 156</t>
  </si>
  <si>
    <t>27572</t>
  </si>
  <si>
    <t>Bremerhaven</t>
  </si>
  <si>
    <t>TO EUROPE COMMERCE &amp; TRADING GMBH</t>
  </si>
  <si>
    <t>ESCHBORN</t>
  </si>
  <si>
    <t>MERGENTHALERALLEE 79-81</t>
  </si>
  <si>
    <t>65760</t>
  </si>
  <si>
    <t>Main-Taunus</t>
  </si>
  <si>
    <t>TORPEDO H2 TECHNOLOGIES GMBH</t>
  </si>
  <si>
    <t>LEIPZIG</t>
  </si>
  <si>
    <t>KARL-LIEBKNECHT-STR. 12</t>
  </si>
  <si>
    <t>04107</t>
  </si>
  <si>
    <t>Leipzig</t>
  </si>
  <si>
    <t>TRIA ENERGY GMBH</t>
  </si>
  <si>
    <t>ALDINGEN</t>
  </si>
  <si>
    <t>HINTERE DORFSTRAß E</t>
  </si>
  <si>
    <t>78554</t>
  </si>
  <si>
    <t>Tuttlingen</t>
  </si>
  <si>
    <t>TRIVEDA GMBH</t>
  </si>
  <si>
    <t>ERFURT</t>
  </si>
  <si>
    <t>JUSTUS-LIEBIG-STR. 3</t>
  </si>
  <si>
    <t>99087</t>
  </si>
  <si>
    <t>Erfurt</t>
  </si>
  <si>
    <t>TURN ENERGY GMBH</t>
  </si>
  <si>
    <t>LEOPOLDSTR. 173 E</t>
  </si>
  <si>
    <t>80804</t>
  </si>
  <si>
    <t>TURNEO GMBH</t>
  </si>
  <si>
    <t>UNDERGROUND ENERGY STORAGE TECHNOLOGIES GMBH</t>
  </si>
  <si>
    <t>SCHWARZENBERGPLATZ 16</t>
  </si>
  <si>
    <t>UNITED WORLD BUSINESS GMBH</t>
  </si>
  <si>
    <t>BUTZWEILERHOF-ALLEE 3</t>
  </si>
  <si>
    <t>UNIVERS GMBH</t>
  </si>
  <si>
    <t>LEOPOLDSTR. 248</t>
  </si>
  <si>
    <t>UNIVERS OPERATIONS GMBH</t>
  </si>
  <si>
    <t>VABECK® GMBH</t>
  </si>
  <si>
    <t>AM ZEPPELINPARK 22</t>
  </si>
  <si>
    <t>13591</t>
  </si>
  <si>
    <t>VANZETTI ENGINEERING-RESEARCH &amp; DEVELOPMENT GMBH</t>
  </si>
  <si>
    <t>MUTTENZ</t>
  </si>
  <si>
    <t>HEISSGLÄNDSTRASSE 26</t>
  </si>
  <si>
    <t>4132</t>
  </si>
  <si>
    <t>VENDURA INSTITUT FÜR ENERGIEMANAGEMENT UND -TECHNIK AG</t>
  </si>
  <si>
    <t>WAIBLINGEN</t>
  </si>
  <si>
    <t>IM BURGMÄUERLE</t>
  </si>
  <si>
    <t>71334</t>
  </si>
  <si>
    <t>Rems-Murr</t>
  </si>
  <si>
    <t>VENTOGENE GMBH</t>
  </si>
  <si>
    <t>NEUSTADT</t>
  </si>
  <si>
    <t>RAFFINERIESTR. 100</t>
  </si>
  <si>
    <t>93333</t>
  </si>
  <si>
    <t>Kelheim</t>
  </si>
  <si>
    <t>VERBUND GREEN HYDROGEN SALES GMBH</t>
  </si>
  <si>
    <t>AM HOF 6 A</t>
  </si>
  <si>
    <t>VERNCONEX AG</t>
  </si>
  <si>
    <t>VGBE ENERGY SERVICE GMBH</t>
  </si>
  <si>
    <t>DEILBACHTAL 173</t>
  </si>
  <si>
    <t>45257</t>
  </si>
  <si>
    <t>VIA SOLUTIONS GMBH</t>
  </si>
  <si>
    <t>PITTEN</t>
  </si>
  <si>
    <t>DR. THEODOR KÖRNER-STRAßE 470</t>
  </si>
  <si>
    <t>2823</t>
  </si>
  <si>
    <t>VIAWA GMBH</t>
  </si>
  <si>
    <t>HENNEF</t>
  </si>
  <si>
    <t>ANNOSTR. 64</t>
  </si>
  <si>
    <t>53773</t>
  </si>
  <si>
    <t>Rhein-Sieg</t>
  </si>
  <si>
    <t>VIGORHYDROGEN AG</t>
  </si>
  <si>
    <t>RUDOWER CHAUSSEE 29</t>
  </si>
  <si>
    <t>VOLTH2 ESSEN GMBH</t>
  </si>
  <si>
    <t>RUHRALLEE 185</t>
  </si>
  <si>
    <t>45136</t>
  </si>
  <si>
    <t>Nordrhein-Westfalen</t>
  </si>
  <si>
    <t>WÄRMEVERSORGUNG REGION HEIDE GMBH</t>
  </si>
  <si>
    <t>POSTELWEG 1</t>
  </si>
  <si>
    <t>WASSERSTOFF BAR GMBH</t>
  </si>
  <si>
    <t>STRALSUND</t>
  </si>
  <si>
    <t>BADENSTR. 24 /25</t>
  </si>
  <si>
    <t>18439</t>
  </si>
  <si>
    <t>WASSERSTOFF DOMAT/EMS AG</t>
  </si>
  <si>
    <t>DOMAT/EMS</t>
  </si>
  <si>
    <t>C/O AXPO TEGRA AG, VIA INNOVATIVA 11</t>
  </si>
  <si>
    <t>7013</t>
  </si>
  <si>
    <t>WASSERSTOFF ENTWICKLUNGS GMBH &amp; CO. KG</t>
  </si>
  <si>
    <t>AHAUS</t>
  </si>
  <si>
    <t>HOHER WEG 2</t>
  </si>
  <si>
    <t>48683</t>
  </si>
  <si>
    <t>WASSERSTOFF WEIßENFELS GMBH</t>
  </si>
  <si>
    <t>WEIßENFELS</t>
  </si>
  <si>
    <t>NIKOLAISTR. 12</t>
  </si>
  <si>
    <t>06667</t>
  </si>
  <si>
    <t>WASSERSTOFF-GESELLSCHAFT HAMBURG E.V.</t>
  </si>
  <si>
    <t>ADOLPHSPLATZ 1</t>
  </si>
  <si>
    <t>WASSERSTOFFPRODUKTION OSTSCHWEIZ AG</t>
  </si>
  <si>
    <t>WEW GMBH</t>
  </si>
  <si>
    <t>FELICITASSTR. 2</t>
  </si>
  <si>
    <t>44263</t>
  </si>
  <si>
    <t>WHITECELL EISENHUTH GMBH &amp; CO. KG</t>
  </si>
  <si>
    <t>OSTERODE</t>
  </si>
  <si>
    <t>FRIEDRICH-EBERT-STR. 203</t>
  </si>
  <si>
    <t>37520</t>
  </si>
  <si>
    <t>WIENER WASSERSTOFF GMBH</t>
  </si>
  <si>
    <t>ERDBERGSTRAßE 236</t>
  </si>
  <si>
    <t>1110</t>
  </si>
  <si>
    <t>WILLER UNTERNEHMENSBETEILIGUNG GMBH</t>
  </si>
  <si>
    <t>KIEL</t>
  </si>
  <si>
    <t>GUTENBERGSTR. 80-86</t>
  </si>
  <si>
    <t>24118</t>
  </si>
  <si>
    <t>Kiel</t>
  </si>
  <si>
    <t>WILLER VERWALTUNGSGESELLSCHAFT MBH</t>
  </si>
  <si>
    <t>WINDKRAFT BINSELBERG GMBH &amp; CO. ANLAGEN KG</t>
  </si>
  <si>
    <t>GERABRONN</t>
  </si>
  <si>
    <t>BINSELBERG 10</t>
  </si>
  <si>
    <t>74582</t>
  </si>
  <si>
    <t>Shwäbisch Hall</t>
  </si>
  <si>
    <t>WIRTZ MEYER GMBH</t>
  </si>
  <si>
    <t>ZITTAU</t>
  </si>
  <si>
    <t>MANDAUSTR. 14</t>
  </si>
  <si>
    <t>02763</t>
  </si>
  <si>
    <t>Görlitz</t>
  </si>
  <si>
    <t>WOLFTANK DEUTSCHLAND GMBH</t>
  </si>
  <si>
    <t>ILLERTISSEN</t>
  </si>
  <si>
    <t>DIETENHEIMER STR. 13</t>
  </si>
  <si>
    <t>89257</t>
  </si>
  <si>
    <t>WOLTU ENERGY GMBH</t>
  </si>
  <si>
    <t>DELLENFELD 25</t>
  </si>
  <si>
    <t>42653</t>
  </si>
  <si>
    <t>WTE AG</t>
  </si>
  <si>
    <t>AN DER ALSTER 6</t>
  </si>
  <si>
    <t>Hamburg</t>
  </si>
  <si>
    <t>WUN H2 GMBH</t>
  </si>
  <si>
    <t>YEO HYDROGEN GMBH</t>
  </si>
  <si>
    <t>TAUNUSTOR 1</t>
  </si>
  <si>
    <t>60310</t>
  </si>
  <si>
    <t>YUAN SU AUTOMOTIV GMBH</t>
  </si>
  <si>
    <t>ERNA-ECKSTEIN-STR. 14</t>
  </si>
  <si>
    <t>ZSW-TECHNOLOGIETRANSFER UND SERVICE GMBH</t>
  </si>
  <si>
    <t>MEITNERSTR. 1</t>
  </si>
  <si>
    <t>70563</t>
  </si>
  <si>
    <t>Company Name</t>
  </si>
  <si>
    <t>Additional Name</t>
  </si>
  <si>
    <t>Employees</t>
  </si>
  <si>
    <t>Legal Form</t>
  </si>
  <si>
    <t>Registration Number</t>
  </si>
  <si>
    <t>Year Established</t>
  </si>
  <si>
    <t>Member</t>
  </si>
  <si>
    <t>Street</t>
  </si>
  <si>
    <t>ZIP</t>
  </si>
  <si>
    <t>City</t>
  </si>
  <si>
    <t>Phone</t>
  </si>
  <si>
    <t>Email</t>
  </si>
  <si>
    <t>Website</t>
  </si>
  <si>
    <t>ACONVEST GMBH</t>
  </si>
  <si>
    <t>Styrian Hydrogen</t>
  </si>
  <si>
    <t>&lt;= 5</t>
  </si>
  <si>
    <t>Gesellschaft mit beschränkter Haftung</t>
  </si>
  <si>
    <t>553127y</t>
  </si>
  <si>
    <t>H2</t>
  </si>
  <si>
    <t>Saumgasse 20</t>
  </si>
  <si>
    <t>Graz</t>
  </si>
  <si>
    <t>+43 316 90 74 17</t>
  </si>
  <si>
    <t>https://aconvest.com</t>
  </si>
  <si>
    <t>Saumgasse 20, 8010, Graz, Österreich</t>
  </si>
  <si>
    <t>AA-Solutions GmbH</t>
  </si>
  <si>
    <t>Swagelok Austria</t>
  </si>
  <si>
    <t>6 - 10</t>
  </si>
  <si>
    <t>457045a</t>
  </si>
  <si>
    <t>Industriezentrum NÖ-Süd Straße 16</t>
  </si>
  <si>
    <t>Wiener Neudorf</t>
  </si>
  <si>
    <t>+43 2236 677 079</t>
  </si>
  <si>
    <t>https://austria.swagelok.com/de</t>
  </si>
  <si>
    <t>Industriezentrum NÖ-Süd Straße 16, 2355, Wiener Neudorf, Österreich</t>
  </si>
  <si>
    <t>ACstyria Mobilitätscluster GmbH</t>
  </si>
  <si>
    <t>11 - 20</t>
  </si>
  <si>
    <t>Parkring 1</t>
  </si>
  <si>
    <t>Raaba-Grambach</t>
  </si>
  <si>
    <t>+43 316 4096 9626</t>
  </si>
  <si>
    <t>https://www.acstyria.com</t>
  </si>
  <si>
    <t>Parkring 1, 8074, Raaba-Grambach, Österreich</t>
  </si>
  <si>
    <t>AGGM Austrian Gas Grid Management AG</t>
  </si>
  <si>
    <t>21 - 50</t>
  </si>
  <si>
    <t>Aktiengesellschaft</t>
  </si>
  <si>
    <t>212990X</t>
  </si>
  <si>
    <t>Floridsdorfer Hauptstr. 1, Peak Vienna</t>
  </si>
  <si>
    <t>+43 1 275 602 8813</t>
  </si>
  <si>
    <t>https://www.aggm.at invoice@aggm.at</t>
  </si>
  <si>
    <t>Floridsdorfer Hauptstr. 1, Peak Vienna, 1210, Wien, Österreich</t>
  </si>
  <si>
    <t>AIT Austrian Institute of Technology GmbH</t>
  </si>
  <si>
    <t>Center for Energy</t>
  </si>
  <si>
    <t>&gt; 250</t>
  </si>
  <si>
    <t>115980i</t>
  </si>
  <si>
    <t>Giefinggasse 4</t>
  </si>
  <si>
    <t>+43 664 235 1937</t>
  </si>
  <si>
    <t>https://www.ait.ac.at</t>
  </si>
  <si>
    <t>Giefinggasse 4, 1210, Wien, Österreich</t>
  </si>
  <si>
    <t>AllWin-consult e.U.</t>
  </si>
  <si>
    <t>Einzelunternehmen</t>
  </si>
  <si>
    <t>544895t</t>
  </si>
  <si>
    <t>Stöcklhubstrasse 15</t>
  </si>
  <si>
    <t>St. Johann in Salzburg</t>
  </si>
  <si>
    <t>+43 676 593 8002</t>
  </si>
  <si>
    <t>http://www.AllWin-consult.at</t>
  </si>
  <si>
    <t>Stöcklhubstrasse 15, 5600, St. Johann in Salzburg, Österreich</t>
  </si>
  <si>
    <t>Andritz AG</t>
  </si>
  <si>
    <t>50935f</t>
  </si>
  <si>
    <t>Eibesbrunnergasse 20</t>
  </si>
  <si>
    <t>+43 508 055 5159</t>
  </si>
  <si>
    <t>https://andritz.com</t>
  </si>
  <si>
    <t>Eibesbrunnergasse 20, 1120, Wien, Österreich</t>
  </si>
  <si>
    <t>Atlanto e.U.</t>
  </si>
  <si>
    <t>551277b</t>
  </si>
  <si>
    <t>Franz-Baumann-Weg 22 / 37</t>
  </si>
  <si>
    <t>Innsbruck</t>
  </si>
  <si>
    <t>+43 699 8183 7121</t>
  </si>
  <si>
    <t>https://www.atlanto.at</t>
  </si>
  <si>
    <t>Franz-Baumann-Weg 22 / 37, 6020, Innsbruck, Österreich</t>
  </si>
  <si>
    <t>AVL List GmbH</t>
  </si>
  <si>
    <t>53507m</t>
  </si>
  <si>
    <t>Hans-List-Platz 1</t>
  </si>
  <si>
    <t>+43 316 787 1484</t>
  </si>
  <si>
    <t>http://www.avl.com</t>
  </si>
  <si>
    <t>Hans-List-Platz 1, 8020, Graz, Österreich</t>
  </si>
  <si>
    <t>BERNARD Gruppe Holding ZT GmbH</t>
  </si>
  <si>
    <t>50 - 250</t>
  </si>
  <si>
    <t>260331s</t>
  </si>
  <si>
    <t>Bahnhofstraße 19</t>
  </si>
  <si>
    <t>Hall in Tirol</t>
  </si>
  <si>
    <t>+43 5223 5840 0</t>
  </si>
  <si>
    <t>https://bernard-gruppe.com</t>
  </si>
  <si>
    <t>Bahnhofstraße 19, 6060, Hall in Tirol, Österreich</t>
  </si>
  <si>
    <t>BHDT GmbH</t>
  </si>
  <si>
    <t>77835P</t>
  </si>
  <si>
    <t>Werk-VI-Strasse 52</t>
  </si>
  <si>
    <t>Kapfenberg</t>
  </si>
  <si>
    <t>+43 3862 303 249</t>
  </si>
  <si>
    <t>https://www.bhdt.at</t>
  </si>
  <si>
    <t>Werk-VI-Strasse 52, 8605, Kapfenberg, Österreich</t>
  </si>
  <si>
    <t>Breitenfeld Edelstahl AG</t>
  </si>
  <si>
    <t>74471t</t>
  </si>
  <si>
    <t>Breitenfeldstraße 22</t>
  </si>
  <si>
    <t>St. Barbara</t>
  </si>
  <si>
    <t>+43 676 840 616 219</t>
  </si>
  <si>
    <t>https://www.breitenfeld.at</t>
  </si>
  <si>
    <t>Breitenfeldstraße 22, 8662, St. Barbara, Österreich</t>
  </si>
  <si>
    <t>Central European Gas Hub AG</t>
  </si>
  <si>
    <t>203485v</t>
  </si>
  <si>
    <t>Floridsdorfer Hauptstraße 1</t>
  </si>
  <si>
    <t>+43 664 612 2843</t>
  </si>
  <si>
    <t>https://www.cegh.at</t>
  </si>
  <si>
    <t>Floridsdorfer Hauptstraße 1, 1210, Wien, Österreich</t>
  </si>
  <si>
    <t>DACHGWA Wasserstoff e.G.</t>
  </si>
  <si>
    <t>Erwerbs- und Wirtschaftsgenossenschaft</t>
  </si>
  <si>
    <t>594215x</t>
  </si>
  <si>
    <t>Viktor Kaplan-Straße 2</t>
  </si>
  <si>
    <t>Wiener Neustadt</t>
  </si>
  <si>
    <t>+43 676 513 456 8</t>
  </si>
  <si>
    <t>https://www.dachgwa.eu</t>
  </si>
  <si>
    <t>Viktor Kaplan-Straße 2, 2700, Wiener Neustadt, Österreich</t>
  </si>
  <si>
    <t>Dr. Ryll Lab GmbH</t>
  </si>
  <si>
    <t>Kompetenz-Zentrum Wasserstoff (KZW)</t>
  </si>
  <si>
    <t>535278z</t>
  </si>
  <si>
    <t>Hauptplatz 6-7/7</t>
  </si>
  <si>
    <t>Tulln</t>
  </si>
  <si>
    <t>+49 30 682 382 25</t>
  </si>
  <si>
    <t>https://www.dr-ryll-lab.de</t>
  </si>
  <si>
    <t>Hauptplatz 6-7/7, 3430, Tulln, Österreich</t>
  </si>
  <si>
    <t>Delphi Data Labs GmbH</t>
  </si>
  <si>
    <t>550614b</t>
  </si>
  <si>
    <t>Stella-Klein-Löw-Weg 8</t>
  </si>
  <si>
    <t>+43 664 512 6288</t>
  </si>
  <si>
    <t>https://www.delphidata.io</t>
  </si>
  <si>
    <t>Stella-Klein-Löw-Weg 8, 1020, Wien, Österreich</t>
  </si>
  <si>
    <t>Elektrizitätswerke Reutte AG</t>
  </si>
  <si>
    <t>122143y</t>
  </si>
  <si>
    <t>Großfeldstraße 10 -14</t>
  </si>
  <si>
    <t>Reutte</t>
  </si>
  <si>
    <t>+43 5672 607 215</t>
  </si>
  <si>
    <t>https://www.ewr-energie.com</t>
  </si>
  <si>
    <t>Großfeldstraße 10 -14, 6600, Reutte, Österreich</t>
  </si>
  <si>
    <t>Elogen GmbH</t>
  </si>
  <si>
    <t>Eupener Str. 165</t>
  </si>
  <si>
    <t>+49 221 291 907 30</t>
  </si>
  <si>
    <t>https://www.elogenh2.com</t>
  </si>
  <si>
    <t>Eupener Str. 165, 50933, Köln, Deutschland</t>
  </si>
  <si>
    <t>ENABLING.network GmbH</t>
  </si>
  <si>
    <t>596142 f</t>
  </si>
  <si>
    <t>Schützengasse 16</t>
  </si>
  <si>
    <t>Baden</t>
  </si>
  <si>
    <t>+43 664 217 0530</t>
  </si>
  <si>
    <t>https://www.enabling.network</t>
  </si>
  <si>
    <t>Schützengasse 16, 2500, Baden, Österreich</t>
  </si>
  <si>
    <t>Energie Steiermark Green Power GmbH</t>
  </si>
  <si>
    <t>FN37211y</t>
  </si>
  <si>
    <t>Leonhardgürtel 10</t>
  </si>
  <si>
    <t>+43 316 9000 0</t>
  </si>
  <si>
    <t>https://www.e-steiermark.com</t>
  </si>
  <si>
    <t>Leonhardgürtel 10, 8010, Graz, Österreich</t>
  </si>
  <si>
    <t>Energiebüro Stanzl</t>
  </si>
  <si>
    <t>Sternenweg 2</t>
  </si>
  <si>
    <t>Bad Traunstein</t>
  </si>
  <si>
    <t>+43 287 860 00</t>
  </si>
  <si>
    <t>https://www.energiebuero-stanzl.at/</t>
  </si>
  <si>
    <t>Sternenweg 2, 3632, Bad Traunstein, Österreich</t>
  </si>
  <si>
    <t>Fest GmbH</t>
  </si>
  <si>
    <t>HRB207604</t>
  </si>
  <si>
    <t>Harzburgerstraße 14</t>
  </si>
  <si>
    <t>+49 152 900 400 22</t>
  </si>
  <si>
    <t>https://www.fest-group.de</t>
  </si>
  <si>
    <t>Harzburgerstraße 14, 38642, Goslar, Deutschland</t>
  </si>
  <si>
    <t>FI Freiberg Institut für Energie- und Klimaökonomie GmbH</t>
  </si>
  <si>
    <t>HRB 30448</t>
  </si>
  <si>
    <t>Am St.-Niclas-Schacht 13</t>
  </si>
  <si>
    <t>Freiberg</t>
  </si>
  <si>
    <t>+49 173 353 0012</t>
  </si>
  <si>
    <t>https://go-edgar.de</t>
  </si>
  <si>
    <t>Am St.-Niclas-Schacht 13, 9599, Freiberg, Deutschland</t>
  </si>
  <si>
    <t>GAS CONNECT AUSTRIA GmbH</t>
  </si>
  <si>
    <t>208827z</t>
  </si>
  <si>
    <t>+43 1 27500 88522</t>
  </si>
  <si>
    <t>https://www.gasconnect.at</t>
  </si>
  <si>
    <t>Gebrüder Weiss GmbH</t>
  </si>
  <si>
    <t>61717k</t>
  </si>
  <si>
    <t>Bundesstraße 110</t>
  </si>
  <si>
    <t>Lauterach</t>
  </si>
  <si>
    <t>+43 557 4 696 2535</t>
  </si>
  <si>
    <t>https://www.gw-world.com/at</t>
  </si>
  <si>
    <t>Bundesstraße 110, 6923, Lauterach, Österreich</t>
  </si>
  <si>
    <t>Glaunach GmbH</t>
  </si>
  <si>
    <t>Vent Silencers</t>
  </si>
  <si>
    <t>102965w</t>
  </si>
  <si>
    <t>Koningsbergerstrasse 22</t>
  </si>
  <si>
    <t>Klagenfurt</t>
  </si>
  <si>
    <t>+43 463 32369 60</t>
  </si>
  <si>
    <t>https://www.glaunach.com</t>
  </si>
  <si>
    <t>Koningsbergerstrasse 22, 9020, Klagenfurt, Österreich</t>
  </si>
  <si>
    <t>GLOCK Technology GmbH</t>
  </si>
  <si>
    <t>363986z</t>
  </si>
  <si>
    <t>Gaston-Glock-Park 1</t>
  </si>
  <si>
    <t>Ferlach</t>
  </si>
  <si>
    <t>+43 2247 903 00</t>
  </si>
  <si>
    <t>https://www.glock-ecoenergy.com</t>
  </si>
  <si>
    <t>Gaston-Glock-Park 1, 9170, Ferlach, Österreich</t>
  </si>
  <si>
    <t>GP JOULE Hydrogen GmbH</t>
  </si>
  <si>
    <t>15445FL</t>
  </si>
  <si>
    <t>Cecilienkoog 16</t>
  </si>
  <si>
    <t>Reußenköge</t>
  </si>
  <si>
    <t>+49 4671 60740</t>
  </si>
  <si>
    <t>https://www.gp-joule.de/</t>
  </si>
  <si>
    <t>Cecilienkoog 16, 25821, Reußenköge, Deutschland</t>
  </si>
  <si>
    <t>Green Gas Service GmbH</t>
  </si>
  <si>
    <t>573639m</t>
  </si>
  <si>
    <t>Franz-Josefs-Kai 13</t>
  </si>
  <si>
    <t>+43 664 304 0761</t>
  </si>
  <si>
    <t>https://www.greengasservice.at</t>
  </si>
  <si>
    <t>Franz-Josefs-Kai 13, 1010, Wien, Österreich</t>
  </si>
  <si>
    <t>Green Tech Valley Cluster GmbH</t>
  </si>
  <si>
    <t>257894g</t>
  </si>
  <si>
    <t>Waagner-Biro-Straße 100</t>
  </si>
  <si>
    <t>+43 316 40 77 44 14</t>
  </si>
  <si>
    <t>https://www.greentech.at/</t>
  </si>
  <si>
    <t>Waagner-Biro-Straße 100, 8020, Graz, Österreich</t>
  </si>
  <si>
    <t>Griesemann Engineering AT</t>
  </si>
  <si>
    <t>195916m</t>
  </si>
  <si>
    <t>Concorde Business Park 2/F/7</t>
  </si>
  <si>
    <t>Schwechat</t>
  </si>
  <si>
    <t>+43 1 706 5822 131</t>
  </si>
  <si>
    <t>https://www.griesemann.com</t>
  </si>
  <si>
    <t>Concorde Business Park 2/F/7, 2320, Schwechat, Österreich</t>
  </si>
  <si>
    <t>H2Motion GmbH</t>
  </si>
  <si>
    <t>537546i</t>
  </si>
  <si>
    <t>Rudolfinergasse 3A Block II, Top 7</t>
  </si>
  <si>
    <t>+43 699 1 888 0038</t>
  </si>
  <si>
    <t>https://h2motion.at/</t>
  </si>
  <si>
    <t>Rudolfinergasse 3A Block II, Top 7, 1190, Wien, Österreich</t>
  </si>
  <si>
    <t>HAINZL Industriesysteme GmbH</t>
  </si>
  <si>
    <t>247528m</t>
  </si>
  <si>
    <t>Industriezeile 56</t>
  </si>
  <si>
    <t>Linz</t>
  </si>
  <si>
    <t>+43 732 789 2528</t>
  </si>
  <si>
    <t>https://www.hainzl.at/de</t>
  </si>
  <si>
    <t>Industriezeile 56, 4021, Linz, Österreich</t>
  </si>
  <si>
    <t>HYBEC GmbH</t>
  </si>
  <si>
    <t>597556i</t>
  </si>
  <si>
    <t>Peter Mitterbauer Staße 3</t>
  </si>
  <si>
    <t>Roitham</t>
  </si>
  <si>
    <t>+43 664 263 745 5</t>
  </si>
  <si>
    <t>http://www.hybec.at</t>
  </si>
  <si>
    <t>Peter Mitterbauer Staße 3, 4661, Roitham, Österreich</t>
  </si>
  <si>
    <t>HyDepot GmbH</t>
  </si>
  <si>
    <t>565915d</t>
  </si>
  <si>
    <t>Weisstraße 9</t>
  </si>
  <si>
    <t>Wattens</t>
  </si>
  <si>
    <t>+43 660 22 33 655</t>
  </si>
  <si>
    <t>https://www.hydepot.com</t>
  </si>
  <si>
    <t>Weisstraße 9, 6112, Wattens, Österreich</t>
  </si>
  <si>
    <t>Hydrofy GmbH</t>
  </si>
  <si>
    <t>523408v</t>
  </si>
  <si>
    <t>Liechtensteinstr. 111-115</t>
  </si>
  <si>
    <t>+43 699 1230 4664</t>
  </si>
  <si>
    <t>https://www.hydrofy.com</t>
  </si>
  <si>
    <t>Liechtensteinstr. 111-115, 1090, Wien, Österreich</t>
  </si>
  <si>
    <t>HydroSolid GmbH</t>
  </si>
  <si>
    <t>561506w</t>
  </si>
  <si>
    <t>Siedlerstrasse 31</t>
  </si>
  <si>
    <t>Wilhelmsburg</t>
  </si>
  <si>
    <t>+ 43 2742 44353</t>
  </si>
  <si>
    <t>https://www.hydrosolid.com</t>
  </si>
  <si>
    <t>Siedlerstrasse 31, 3150, Wilhelmsburg, Österreich</t>
  </si>
  <si>
    <t>hyfuels GmbH</t>
  </si>
  <si>
    <t>Wittgensteiner Straße 14</t>
  </si>
  <si>
    <t>Siegen</t>
  </si>
  <si>
    <t>0043 681 10752993</t>
  </si>
  <si>
    <t>https://www.hyfuels.eu</t>
  </si>
  <si>
    <t>Wittgensteiner Straße 14, 57076, Siegen, Deutschland</t>
  </si>
  <si>
    <t>Hyundai Import GmbH</t>
  </si>
  <si>
    <t>47654f</t>
  </si>
  <si>
    <t>Richard Strauss Straße 14</t>
  </si>
  <si>
    <t>+43 1 610 400</t>
  </si>
  <si>
    <t>https://www.hyundai.at</t>
  </si>
  <si>
    <t>Richard Strauss Straße 14, 1230, Wien, Österreich</t>
  </si>
  <si>
    <t>ILF Consulting Engineers Austria Gmbh</t>
  </si>
  <si>
    <t>106300z</t>
  </si>
  <si>
    <t>Würtzlerstraße 3/7</t>
  </si>
  <si>
    <t>+43 170 177 334</t>
  </si>
  <si>
    <t>https://www.ilf.com/</t>
  </si>
  <si>
    <t>Würtzlerstraße 3/7, 1030, Wien, Österreich</t>
  </si>
  <si>
    <t>illwerke vkw AG</t>
  </si>
  <si>
    <t>Weidachstraße 6</t>
  </si>
  <si>
    <t>Bregenz</t>
  </si>
  <si>
    <t>+43 5574 601 736 84</t>
  </si>
  <si>
    <t>http://www.illwerke.at</t>
  </si>
  <si>
    <t>Weidachstraße 6, 6900, Bregenz, Österreich</t>
  </si>
  <si>
    <t>Ingenieurbüro Der Energiearchitekt</t>
  </si>
  <si>
    <t>Sonnendorf 36</t>
  </si>
  <si>
    <t>Schwoich</t>
  </si>
  <si>
    <t>+43 664 171 203 75</t>
  </si>
  <si>
    <t>http://www.derenergiearchitekt.at</t>
  </si>
  <si>
    <t>Sonnendorf 36, 6334, Schwoich, Österreich</t>
  </si>
  <si>
    <t>INNIO Jenbacher GmbH &amp; CO OG</t>
  </si>
  <si>
    <t>239923d</t>
  </si>
  <si>
    <t>Achenseestraße 1-3</t>
  </si>
  <si>
    <t>Jenbach</t>
  </si>
  <si>
    <t>+43 5244 600 2976</t>
  </si>
  <si>
    <t>https://www.jenbacher.com/de</t>
  </si>
  <si>
    <t>Achenseestraße 1-3, 6200, Jenbach, Österreich</t>
  </si>
  <si>
    <t>INRAG AG</t>
  </si>
  <si>
    <t>Auhafenstrasse 3a</t>
  </si>
  <si>
    <t>Muttenz</t>
  </si>
  <si>
    <t>+41 613 789 600</t>
  </si>
  <si>
    <t>https://www.inrag.ch</t>
  </si>
  <si>
    <t>Auhafenstrasse 3a, 4132, Muttenz, Schweiz</t>
  </si>
  <si>
    <t>JOANNEUM RESEARCH</t>
  </si>
  <si>
    <t>Forschungsgesellschaft mbH</t>
  </si>
  <si>
    <t>48282d</t>
  </si>
  <si>
    <t>Leonhardstraße 59</t>
  </si>
  <si>
    <t>+43 316 876 1151</t>
  </si>
  <si>
    <t>https://www.joanneum.at/</t>
  </si>
  <si>
    <t>Leonhardstraße 59, 8010, Graz, Österreich</t>
  </si>
  <si>
    <t>Kälte- und Systemtechnik GmbH</t>
  </si>
  <si>
    <t>KUSTEC</t>
  </si>
  <si>
    <t>351976</t>
  </si>
  <si>
    <t>Strassfeld 5</t>
  </si>
  <si>
    <t>Freundorf</t>
  </si>
  <si>
    <t>+43 2274 44109</t>
  </si>
  <si>
    <t>https://www.kustec.at</t>
  </si>
  <si>
    <t>Strassfeld 5, 3441, Freundorf, Österreich</t>
  </si>
  <si>
    <t>LEC GmbH</t>
  </si>
  <si>
    <t>430130w</t>
  </si>
  <si>
    <t>Inffeldgasse 19</t>
  </si>
  <si>
    <t>+43 316 873 301 20</t>
  </si>
  <si>
    <t>https://www.lec.at</t>
  </si>
  <si>
    <t>Inffeldgasse 19, 8010, Graz, Österreich</t>
  </si>
  <si>
    <t>Liebherr-Werk</t>
  </si>
  <si>
    <t>Bischofshofen GmbH und Telfs GmbH</t>
  </si>
  <si>
    <t>37715p</t>
  </si>
  <si>
    <t>Dr. Hans Liebherr Straße 4</t>
  </si>
  <si>
    <t>Bischofshofen</t>
  </si>
  <si>
    <t>+43 508 091 1427</t>
  </si>
  <si>
    <t>https://www.liebherr.com</t>
  </si>
  <si>
    <t>Dr. Hans Liebherr Straße 4, 5500, Bischofshofen, Österreich</t>
  </si>
  <si>
    <t>LINZ AG</t>
  </si>
  <si>
    <t>198666g</t>
  </si>
  <si>
    <t>Wiener Straße 151</t>
  </si>
  <si>
    <t>+43 732 3400 6384</t>
  </si>
  <si>
    <t>https://www.linzag.at</t>
  </si>
  <si>
    <t>Wiener Straße 151, 4021, Linz, Österreich</t>
  </si>
  <si>
    <t>Linz Center of Mechatronics GmbH</t>
  </si>
  <si>
    <t>207547t</t>
  </si>
  <si>
    <t>Altenberger Straße 69</t>
  </si>
  <si>
    <t>+43 732 2468 6002</t>
  </si>
  <si>
    <t>https://www.lcm.at</t>
  </si>
  <si>
    <t>Altenberger Straße 69, 4040, Linz, Österreich</t>
  </si>
  <si>
    <t>MaMi-Reifenzubehör e.U.</t>
  </si>
  <si>
    <t>555748b</t>
  </si>
  <si>
    <t>Oberzeiss 20</t>
  </si>
  <si>
    <t>Neumarkt</t>
  </si>
  <si>
    <t>+43 7941 8493</t>
  </si>
  <si>
    <t>https://www.mami-reifenzubehoer.at</t>
  </si>
  <si>
    <t>Oberzeiss 20, 4212, Neumarkt, Österreich</t>
  </si>
  <si>
    <t>Materials Center Leoben Forschung GmbH</t>
  </si>
  <si>
    <t>187396h</t>
  </si>
  <si>
    <t>Roseggerstrasse 12</t>
  </si>
  <si>
    <t>Leoben</t>
  </si>
  <si>
    <t>+43 3842 45922 69</t>
  </si>
  <si>
    <t>https://www.mcl.at</t>
  </si>
  <si>
    <t>Roseggerstrasse 12, 8700, Leoben, Österreich</t>
  </si>
  <si>
    <t>MPREIS Warenvertriebs GmbH</t>
  </si>
  <si>
    <t>43603y</t>
  </si>
  <si>
    <t>Landesstr 16</t>
  </si>
  <si>
    <t>Völs</t>
  </si>
  <si>
    <t>+43 50321 4555</t>
  </si>
  <si>
    <t>https://www.mpreis.at</t>
  </si>
  <si>
    <t>Landesstr 16, 6176, Völs, Österreich</t>
  </si>
  <si>
    <t>MSR-Austria GmbH</t>
  </si>
  <si>
    <t>505331</t>
  </si>
  <si>
    <t>Stockerauer Straße 181</t>
  </si>
  <si>
    <t>Korneuburg</t>
  </si>
  <si>
    <t>+43 2262 648 19 58</t>
  </si>
  <si>
    <t>http://www.msr-austria.at</t>
  </si>
  <si>
    <t>Stockerauer Straße 181, 2100, Korneuburg, Österreich</t>
  </si>
  <si>
    <t>ÖAMTC</t>
  </si>
  <si>
    <t>Registrierter Verein</t>
  </si>
  <si>
    <t>ZVR730335108</t>
  </si>
  <si>
    <t>Baumgasse 129</t>
  </si>
  <si>
    <t>+43 1 711 99 21 222</t>
  </si>
  <si>
    <t>https://www.oeamtc.at</t>
  </si>
  <si>
    <t>Baumgasse 129, 1030, Wien, Österreich</t>
  </si>
  <si>
    <t>Panasonic Heating &amp; Ventilation Air-Conditioning Europe</t>
  </si>
  <si>
    <t>Josef Madersperger-Straße 2</t>
  </si>
  <si>
    <t>Biedermannsdorf</t>
  </si>
  <si>
    <t>+43 664 829 0396</t>
  </si>
  <si>
    <t>https://www.aircon.panasonic.at</t>
  </si>
  <si>
    <t>Josef Madersperger-Straße 2, 2362, Biedermannsdorf, Österreich</t>
  </si>
  <si>
    <t>Primagaz GmbH</t>
  </si>
  <si>
    <t>36656g</t>
  </si>
  <si>
    <t>Europastraße 8</t>
  </si>
  <si>
    <t>Kirchbichl</t>
  </si>
  <si>
    <t>+43 664 620 1487</t>
  </si>
  <si>
    <t>https://www.primagaz.at</t>
  </si>
  <si>
    <t>Europastraße 8, 6322, Kirchbichl, Österreich</t>
  </si>
  <si>
    <t>Project Managers PM GmbH</t>
  </si>
  <si>
    <t>449716y</t>
  </si>
  <si>
    <t>Dreifaltigkeitsplatz 23</t>
  </si>
  <si>
    <t>Hohe Wand</t>
  </si>
  <si>
    <t>+43 2638 81255</t>
  </si>
  <si>
    <t>http://www.projectmanagers.at</t>
  </si>
  <si>
    <t>Dreifaltigkeitsplatz 23, 2724, Hohe Wand, Österreich</t>
  </si>
  <si>
    <t>RAG Austria AG</t>
  </si>
  <si>
    <t>78563i</t>
  </si>
  <si>
    <t>Schwarzenbergplatz 16</t>
  </si>
  <si>
    <t>+43 507 245 350</t>
  </si>
  <si>
    <t>https://www.rag-austria.at</t>
  </si>
  <si>
    <t>Schwarzenbergplatz 16, 1015, Wien, Österreich</t>
  </si>
  <si>
    <t>Ranggertech GmbH</t>
  </si>
  <si>
    <t>520956m</t>
  </si>
  <si>
    <t>Grabenweg 68</t>
  </si>
  <si>
    <t>+43 512 574750</t>
  </si>
  <si>
    <t>https://www.ranggertech.at</t>
  </si>
  <si>
    <t>Grabenweg 68, 6020, Innsbruck, Österreich</t>
  </si>
  <si>
    <t>Rissbacher Walter GmbH</t>
  </si>
  <si>
    <t>Mineralölhandel</t>
  </si>
  <si>
    <t>186501t</t>
  </si>
  <si>
    <t>Innsbrucker Staße 47</t>
  </si>
  <si>
    <t>Brixlegg</t>
  </si>
  <si>
    <t>+43 5337 626 26</t>
  </si>
  <si>
    <t>https://www.rissbacher.at</t>
  </si>
  <si>
    <t>Innsbrucker Staße 47, 6230, Brixlegg, Österreich</t>
  </si>
  <si>
    <t>Robert Bosch Holding Austria GmbH</t>
  </si>
  <si>
    <t>206544t</t>
  </si>
  <si>
    <t>Göllnergasse 15-17</t>
  </si>
  <si>
    <t>+43 732 766 7200</t>
  </si>
  <si>
    <t>https://www.bosch.at</t>
  </si>
  <si>
    <t>Göllnergasse 15-17, 1030, Wien, Österreich</t>
  </si>
  <si>
    <t>Rouge H2 Engineering AG</t>
  </si>
  <si>
    <t>410792</t>
  </si>
  <si>
    <t>Reininghausstr. 13</t>
  </si>
  <si>
    <t>+43 316 375 007</t>
  </si>
  <si>
    <t>https://www.rgh2.com</t>
  </si>
  <si>
    <t>Reininghausstr. 13, 8020, Graz, Österreich</t>
  </si>
  <si>
    <t>SAPOTEC® GmbH</t>
  </si>
  <si>
    <t>231102g</t>
  </si>
  <si>
    <t>Münchner Bundesstrasse 144</t>
  </si>
  <si>
    <t>+43 662 420 900 100</t>
  </si>
  <si>
    <t>https://www.sapotec.at</t>
  </si>
  <si>
    <t>Münchner Bundesstrasse 144, 5020, Salzburg, Österreich</t>
  </si>
  <si>
    <t>Schwer Fittings GmbH</t>
  </si>
  <si>
    <t>158182x</t>
  </si>
  <si>
    <t>Leanaustraße 12</t>
  </si>
  <si>
    <t>+43 732 341 933 11</t>
  </si>
  <si>
    <t>https://www.schwer.com</t>
  </si>
  <si>
    <t>Leanaustraße 12, 4020, Linz, Österreich</t>
  </si>
  <si>
    <t>SCIOFLEX Hydrogen GmbH</t>
  </si>
  <si>
    <t>600705s</t>
  </si>
  <si>
    <t>Haydnstr. 88</t>
  </si>
  <si>
    <t>Hirm</t>
  </si>
  <si>
    <t>+43 676 476 8527</t>
  </si>
  <si>
    <t>https://www.scioflex-hydrogen.com</t>
  </si>
  <si>
    <t>Haydnstr. 88, 7024, Hirm, Österreich</t>
  </si>
  <si>
    <t>Shenion Capital Advisory GmbH</t>
  </si>
  <si>
    <t>560353z</t>
  </si>
  <si>
    <t>Obere Theningerstr. 10</t>
  </si>
  <si>
    <t>Kirchberg-Thening</t>
  </si>
  <si>
    <t>+43 664 383 8711</t>
  </si>
  <si>
    <t>https://www.shenion.com</t>
  </si>
  <si>
    <t>Obere Theningerstr. 10, 4062, Kirchberg-Thening, Österreich</t>
  </si>
  <si>
    <t>Shimadzu HandelsgmbH</t>
  </si>
  <si>
    <t>Laaer Straße 7-9</t>
  </si>
  <si>
    <t>+43 2262 62601</t>
  </si>
  <si>
    <t>https://www.shimadzu.eu.com</t>
  </si>
  <si>
    <t>Laaer Straße 7-9, 2100, Korneuburg, Österreich</t>
  </si>
  <si>
    <t>Siemens Energy Austria GmbH</t>
  </si>
  <si>
    <t>518270m</t>
  </si>
  <si>
    <t>Siemensstrasse 90</t>
  </si>
  <si>
    <t>+43 664 8855 3686</t>
  </si>
  <si>
    <t>https://www.siemens-energy.com</t>
  </si>
  <si>
    <t>Siemensstrasse 90, 1210, Wien, Österreich</t>
  </si>
  <si>
    <t>Smart Engineering GmbH</t>
  </si>
  <si>
    <t>548057t</t>
  </si>
  <si>
    <t>Faberstr. 47c Top 1</t>
  </si>
  <si>
    <t>+43 660 236 0188</t>
  </si>
  <si>
    <t>https://www.smart-engineering.at</t>
  </si>
  <si>
    <t>Faberstr. 47c Top 1, 6230, Brixlegg, Österreich</t>
  </si>
  <si>
    <t>SOLARIS Austria GmbH</t>
  </si>
  <si>
    <t>227860p</t>
  </si>
  <si>
    <t>Robinigstraße 13</t>
  </si>
  <si>
    <t>+43 662 871 928</t>
  </si>
  <si>
    <t>https://www.solarisbus.com/at</t>
  </si>
  <si>
    <t>Robinigstraße 13, 5020, Salzburg, Österreich</t>
  </si>
  <si>
    <t>STASTO Automation KG</t>
  </si>
  <si>
    <t>Kommanditgesellschaft</t>
  </si>
  <si>
    <t>442444d</t>
  </si>
  <si>
    <t>Feldstraße 9-11</t>
  </si>
  <si>
    <t>+43 512 52076 34</t>
  </si>
  <si>
    <t>https://www.stasto.eu</t>
  </si>
  <si>
    <t>Feldstraße 9-11, 6020, Innsbruck, Österreich</t>
  </si>
  <si>
    <t>STIWA Automation GmbH</t>
  </si>
  <si>
    <t>105266d</t>
  </si>
  <si>
    <t>Salzburger Straße 52</t>
  </si>
  <si>
    <t>Attnang-Puchheim</t>
  </si>
  <si>
    <t>+43 767 46038159</t>
  </si>
  <si>
    <t>https://www.stiwa.com</t>
  </si>
  <si>
    <t>Salzburger Straße 52, 4800, Attnang-Puchheim, Österreich</t>
  </si>
  <si>
    <t>Stoelzle Oberglas GmbH</t>
  </si>
  <si>
    <t>63600f</t>
  </si>
  <si>
    <t>Fabrikstraße 11</t>
  </si>
  <si>
    <t>Köflach</t>
  </si>
  <si>
    <t>+43 3144 706 282</t>
  </si>
  <si>
    <t>https://www.stoelzle.com</t>
  </si>
  <si>
    <t>Fabrikstraße 11, 8580, Köflach, Österreich</t>
  </si>
  <si>
    <t>SW Energietechnik (SWET) GmbH</t>
  </si>
  <si>
    <t>498824s</t>
  </si>
  <si>
    <t>Beethovenallee 3</t>
  </si>
  <si>
    <t>Velden am Wörthersee</t>
  </si>
  <si>
    <t>+43 699 104 355 83</t>
  </si>
  <si>
    <t>http://redox-vergaser.swet.at/</t>
  </si>
  <si>
    <t>Beethovenallee 3, 9220, Velden am Wörthersee, Österreich</t>
  </si>
  <si>
    <t>SWAN Analytische Instrumente</t>
  </si>
  <si>
    <t>206602b</t>
  </si>
  <si>
    <t>Schoellergasse 5</t>
  </si>
  <si>
    <t>Ternitz</t>
  </si>
  <si>
    <t>+43 263 022 198</t>
  </si>
  <si>
    <t>https://www.dach.swan.ch</t>
  </si>
  <si>
    <t>Schoellergasse 5, 2630, Ternitz, Österreich</t>
  </si>
  <si>
    <t>TEST-FUCHS GmbH</t>
  </si>
  <si>
    <t>318706k</t>
  </si>
  <si>
    <t>Test-Fuchs Straße 1-5</t>
  </si>
  <si>
    <t>Groß-Siegharts</t>
  </si>
  <si>
    <t>+43 2847 9001 129</t>
  </si>
  <si>
    <t>https://www.test-fuchs.com</t>
  </si>
  <si>
    <t>Test-Fuchs Straße 1-5, 3812, Groß-Siegharts, Österreich</t>
  </si>
  <si>
    <t>TITUS messtechnik GmbH</t>
  </si>
  <si>
    <t>FN320068p</t>
  </si>
  <si>
    <t>Leopold Rupp Gasse 9</t>
  </si>
  <si>
    <t>Himberg</t>
  </si>
  <si>
    <t>+43 2235 840 4013</t>
  </si>
  <si>
    <t>https://www.titus-messtechnik.com</t>
  </si>
  <si>
    <t>Leopold Rupp Gasse 9, 2325, Himberg, Österreich</t>
  </si>
  <si>
    <t>TIWAG-Next Energy Solutions GmbH</t>
  </si>
  <si>
    <t>195282f</t>
  </si>
  <si>
    <t>Eduard-Wallnöfer-Platz 2</t>
  </si>
  <si>
    <t>+43 506 072 1719</t>
  </si>
  <si>
    <t>https://www.tinext.at</t>
  </si>
  <si>
    <t>Eduard-Wallnöfer-Platz 2, 6020, Innsbruck, Österreich</t>
  </si>
  <si>
    <t>Trafag GmbH</t>
  </si>
  <si>
    <t>124690v</t>
  </si>
  <si>
    <t>Konrad-Doppelmayr -Straße 17</t>
  </si>
  <si>
    <t>Wolfurt</t>
  </si>
  <si>
    <t>+43 5574 20866</t>
  </si>
  <si>
    <t>https://www.trafag.com</t>
  </si>
  <si>
    <t>Konrad-Doppelmayr -Straße 17, 6922, Wolfurt, Österreich</t>
  </si>
  <si>
    <t>TÜV AUSTRIA GmbH</t>
  </si>
  <si>
    <t>88476f</t>
  </si>
  <si>
    <t>Dr. Franz-Werner-Straße 36/ 3</t>
  </si>
  <si>
    <t>+43 5 0454 8677</t>
  </si>
  <si>
    <t>https://www.tuv.at</t>
  </si>
  <si>
    <t>Dr. Franz-Werner-Straße 36/ 3, 6020, Innsbruck, Österreich</t>
  </si>
  <si>
    <t>UPM Meßgeräte Vertriebsges.m.b.H.</t>
  </si>
  <si>
    <t>67642z</t>
  </si>
  <si>
    <t>Viktor-Kaplan-Strasse 9B/E</t>
  </si>
  <si>
    <t>Gerasdorf bei Wien</t>
  </si>
  <si>
    <t>+43 125 922 09</t>
  </si>
  <si>
    <t>https://www.upm.at</t>
  </si>
  <si>
    <t>Viktor-Kaplan-Strasse 9B/E, 2201, Gerasdorf bei Wien, Österreich</t>
  </si>
  <si>
    <t>V&amp;F Analyse- und Messtechnik GmbH</t>
  </si>
  <si>
    <t>299913z</t>
  </si>
  <si>
    <t>Andreas Hofer Straße 15</t>
  </si>
  <si>
    <t>Absam</t>
  </si>
  <si>
    <t>+43 5223 431 05 37</t>
  </si>
  <si>
    <t>https://www.vandf.com</t>
  </si>
  <si>
    <t>Andreas Hofer Straße 15, 6067, Absam, Österreich</t>
  </si>
  <si>
    <t>VERBUND AG</t>
  </si>
  <si>
    <t>ARP - Austrian Renewable Power GmbH</t>
  </si>
  <si>
    <t>76023z</t>
  </si>
  <si>
    <t>Am Hof 6a</t>
  </si>
  <si>
    <t>+43 664 828 6682</t>
  </si>
  <si>
    <t>https://www.verbund.at</t>
  </si>
  <si>
    <t>Am Hof 6a, 1010, Wien, Österreich</t>
  </si>
  <si>
    <t>Virtual Vehicle Research GmbH</t>
  </si>
  <si>
    <t>224755y</t>
  </si>
  <si>
    <t>Inffeldgasse 21A</t>
  </si>
  <si>
    <t>+43 316 873 4004</t>
  </si>
  <si>
    <t>https://www.v2c2.at</t>
  </si>
  <si>
    <t>Inffeldgasse 21A, 8010, Graz, Österreich</t>
  </si>
  <si>
    <t>Wien Energie GmbH</t>
  </si>
  <si>
    <t>215854h</t>
  </si>
  <si>
    <t>Thomas-Klestil-Platz 14</t>
  </si>
  <si>
    <t>+43 664 884 45 444</t>
  </si>
  <si>
    <t>https://www.wienenergie.at/</t>
  </si>
  <si>
    <t>Thomas-Klestil-Platz 14, 1030, Wien, Österreich</t>
  </si>
  <si>
    <t>Wolftank-Adisa Holding AG</t>
  </si>
  <si>
    <t>Wolftank Group</t>
  </si>
  <si>
    <t>306731a</t>
  </si>
  <si>
    <t>Grabenweg 58</t>
  </si>
  <si>
    <t>+43 512 345 726</t>
  </si>
  <si>
    <t>https://www.wolftankgroup.com</t>
  </si>
  <si>
    <t>Grabenweg 58, 6020, Innsbruck, Österreich</t>
  </si>
  <si>
    <t>Worthington Cylinders GmbH</t>
  </si>
  <si>
    <t>167898i</t>
  </si>
  <si>
    <t>Beim Flaschenwerk 1</t>
  </si>
  <si>
    <t>Kienberg bei Gamig</t>
  </si>
  <si>
    <t>+43 7485 606 204</t>
  </si>
  <si>
    <t>https://www.worthingtonindustries.eu</t>
  </si>
  <si>
    <t>Beim Flaschenwerk 1, 3291, Kienberg bei Gamig, Österreich</t>
  </si>
  <si>
    <t>ZIEGLERVERBAND</t>
  </si>
  <si>
    <t>Anastasius-Grün-Straße 20</t>
  </si>
  <si>
    <t>+43 664 382 1660</t>
  </si>
  <si>
    <t>https://www.zieglerverband.at</t>
  </si>
  <si>
    <t>Anastasius-Grün-Straße 20, 4020, Linz, Österreich</t>
  </si>
  <si>
    <t>Name</t>
  </si>
  <si>
    <t>Representative</t>
  </si>
  <si>
    <t>Address</t>
  </si>
  <si>
    <t>Air Liquide</t>
  </si>
  <si>
    <t>Cécilia FOUVRY-RENZI</t>
  </si>
  <si>
    <t>75 quai d'Orsay 75007 PARIS</t>
  </si>
  <si>
    <t>Caisse des Dépôts</t>
  </si>
  <si>
    <t>Margot LE GUEN</t>
  </si>
  <si>
    <t>72, avenue Pierre Mendès France 75914 PARIS CEDEX 13</t>
  </si>
  <si>
    <t>Compagnie Nationale du Rhône</t>
  </si>
  <si>
    <t>Frédéric STORCK</t>
  </si>
  <si>
    <t>2 rue André Bonin 69004 LYON</t>
  </si>
  <si>
    <t>Neopolia</t>
  </si>
  <si>
    <t>Benoit LEBRET</t>
  </si>
  <si>
    <t>35 avenue du Général de Gaulle 44602 Saint-Nazaire</t>
  </si>
  <si>
    <t>Communauté d'Agglomération du Douaisis</t>
  </si>
  <si>
    <t>Chékib BEN SMIDA</t>
  </si>
  <si>
    <t>746 rue Jean-Perrin 59351 Douai</t>
  </si>
  <si>
    <t>HY2GEN</t>
  </si>
  <si>
    <t>Cyril Dufau-Sansot</t>
  </si>
  <si>
    <t>31 Parc du Golf 13593 Aix-en-Provence Cedex 3</t>
  </si>
  <si>
    <t>NOVA SWISS</t>
  </si>
  <si>
    <t>Jacques Thimon</t>
  </si>
  <si>
    <t>31, rue Denis Papin 77240 CESSON</t>
  </si>
  <si>
    <t>HAFFNER Energy</t>
  </si>
  <si>
    <t>Philippe et Marc HAFFNER</t>
  </si>
  <si>
    <t>2 Place de la Gare 51300 VITRY LE FRANCOIS</t>
  </si>
  <si>
    <t>Symbio</t>
  </si>
  <si>
    <t>Philippe Rosier</t>
  </si>
  <si>
    <t>5, rue Simone Veil Parvis Central Ikea 69200 VENISSIEUX FRA</t>
  </si>
  <si>
    <t>SEED-Energy</t>
  </si>
  <si>
    <t>Benjamin Guinot</t>
  </si>
  <si>
    <t>17 Rue de la Frise 38000 Grenoble - France</t>
  </si>
  <si>
    <t>McPhy</t>
  </si>
  <si>
    <t>Jean-Baptiste Lucas</t>
  </si>
  <si>
    <t>1115 route de Saint Thomas 26190 LA MOTTE-FANJAS</t>
  </si>
  <si>
    <t>ATAWEY</t>
  </si>
  <si>
    <t>Jean-Michel AMARE</t>
  </si>
  <si>
    <t>BP 20335 - 17 avenue du Lac Léman 73377 LE BOURGET DU LAC</t>
  </si>
  <si>
    <t>Durance Luberon Verdon Agglomération</t>
  </si>
  <si>
    <t>Dominique Bertin</t>
  </si>
  <si>
    <t>Place de l'Hotel de Ville 04100 Manosque</t>
  </si>
  <si>
    <t>Pragma Industries</t>
  </si>
  <si>
    <t>Pierre FORTE</t>
  </si>
  <si>
    <t>ZA de la Négresse, 40 rue Chapelet 64200 BIARRITZ</t>
  </si>
  <si>
    <t>GRTgaz</t>
  </si>
  <si>
    <t>Anthony Mazzenga</t>
  </si>
  <si>
    <t>Immeuble Bora, 6 rue Raoul Nordling 92270 BOIS-COLOMBES</t>
  </si>
  <si>
    <t>VOL-V SAS</t>
  </si>
  <si>
    <t>Cédric De Saint-Jouan</t>
  </si>
  <si>
    <t>1350 avenue Albert Einstein, PAT Bât. 2 34000 Montpellier</t>
  </si>
  <si>
    <t>H24 PROJECT</t>
  </si>
  <si>
    <t>Olivier LE GAC</t>
  </si>
  <si>
    <t>Parc d'activités de Signes, Avenue de Rome, BP 729 83870 SIGNES</t>
  </si>
  <si>
    <t>Hinicio</t>
  </si>
  <si>
    <t>Jean-Christophe Lanoix, Directeur Associé France</t>
  </si>
  <si>
    <t>64-66 Rue des Archives 75003 Paris</t>
  </si>
  <si>
    <t>Hydrogène de France (HDF)</t>
  </si>
  <si>
    <t>Damien HAVARD</t>
  </si>
  <si>
    <t>20 rue Jean Jaurès 33310 LORMONT</t>
  </si>
  <si>
    <t>POWIDIAN</t>
  </si>
  <si>
    <t>Jean-Emmanuel Boucher</t>
  </si>
  <si>
    <t>20 rue Marie de Lorraine 37700 La Ville-aux-Dames</t>
  </si>
  <si>
    <t>SEIYA Consulting</t>
  </si>
  <si>
    <t>Bertrand CHAUVET</t>
  </si>
  <si>
    <t>1967 Chemin de la Vigne Ecole 82000 MONTAUBAN</t>
  </si>
  <si>
    <t>MOBILIANS</t>
  </si>
  <si>
    <t>Xavier HORENT</t>
  </si>
  <si>
    <t>50 rue Rouget de Lisle 92158 SURESNES CEDEX</t>
  </si>
  <si>
    <t>Conseil Départemental de la Manche</t>
  </si>
  <si>
    <t>Valérie NOUVEL</t>
  </si>
  <si>
    <t>50050 SAINT-LO CEDEX</t>
  </si>
  <si>
    <t>United States</t>
  </si>
  <si>
    <t>Communauté d'Agglomération du Grand Dole</t>
  </si>
  <si>
    <t>Claire BOURGEOIS-REPUBLIQUE</t>
  </si>
  <si>
    <t>Place de l'Europe 39100 DOLE</t>
  </si>
  <si>
    <t>Mission Hydrogène</t>
  </si>
  <si>
    <t>Henri MORA</t>
  </si>
  <si>
    <t>43 rue Bobby Sands - BP 80095 44814 SAINT-HERBLAIN CEDEX</t>
  </si>
  <si>
    <t>POLENERGIE</t>
  </si>
  <si>
    <t>JEAN GRAVELLIER</t>
  </si>
  <si>
    <t>2508 route de l'écluse Trystram 59140 DUNKERQUE</t>
  </si>
  <si>
    <t>TENERRDIS</t>
  </si>
  <si>
    <t>Catherine CANDELA</t>
  </si>
  <si>
    <t>Polytec - 19, rue des Berges 38024 GRENOBLE CEDEX</t>
  </si>
  <si>
    <t>H2V</t>
  </si>
  <si>
    <t>Ann-Katrin Bureau Jégo</t>
  </si>
  <si>
    <t>36, avenue Hoche 75008 Paris</t>
  </si>
  <si>
    <t>Pôle Véhicule du Futur</t>
  </si>
  <si>
    <t>Brigitte  DUCRUEZ-BERNARD</t>
  </si>
  <si>
    <t>Centre d'affaires Technoland -                                                   15 rue Armand Japy - 25460 ETUPES</t>
  </si>
  <si>
    <t>Grenoble Alpes Métropole</t>
  </si>
  <si>
    <t>Anne-Elisabeth COTTE</t>
  </si>
  <si>
    <t>3 rue Malakoff 38031 GRENOBLE</t>
  </si>
  <si>
    <t>ITM Power</t>
  </si>
  <si>
    <t>Lucas BERTRAND</t>
  </si>
  <si>
    <t>18 rue Franklin 92400 Courbevoie</t>
  </si>
  <si>
    <t>SIEL-Territoire Energie Loire</t>
  </si>
  <si>
    <t>Pierre SIMONE</t>
  </si>
  <si>
    <t>4 avenue Albert Raimond 42271 Saint-Priest-en-Jarez</t>
  </si>
  <si>
    <t>MICHELIN</t>
  </si>
  <si>
    <t>Valérie BOUILLON-DELPORTE</t>
  </si>
  <si>
    <t>27, cours de l'île Seguin 92105 BOULOGNE BILLANCOURT CEDEX</t>
  </si>
  <si>
    <t>Sylvie Denoble-Mayer</t>
  </si>
  <si>
    <t>1 Place Samuel de Champlain, 92400 Courbevoie 92400 Courbevoie</t>
  </si>
  <si>
    <t>EIFER</t>
  </si>
  <si>
    <t>Nadia HENRY</t>
  </si>
  <si>
    <t>22-30 avenue de Wagram 75008 PARIS, FRANCE</t>
  </si>
  <si>
    <t>VICAT</t>
  </si>
  <si>
    <t>Marie GODARD-PITHON</t>
  </si>
  <si>
    <t>4 Rue Aristide Bergès 38080 L'Isle d'Abeau</t>
  </si>
  <si>
    <t>SYDEV</t>
  </si>
  <si>
    <t>Laurent Favreau</t>
  </si>
  <si>
    <t>3 rue du Maréchal Juin - CS 80040 85036 LA ROCHE-SUR-YON CEDEX</t>
  </si>
  <si>
    <t>CEA</t>
  </si>
  <si>
    <t>Laurent ANTONI</t>
  </si>
  <si>
    <t>CEA / Grenoble 38054 GRENOBLE</t>
  </si>
  <si>
    <t>CNRS</t>
  </si>
  <si>
    <t>Olivier JOUBERT</t>
  </si>
  <si>
    <t>CNRS – Institut des matériaux Jean-Rouxel 44000 NANTES</t>
  </si>
  <si>
    <t>INERIS</t>
  </si>
  <si>
    <t>Benno WEINBERGER</t>
  </si>
  <si>
    <t>Parc Technologique ALATA - B.P. n° 2 60550 VERNEUIL-EN-HALATTE</t>
  </si>
  <si>
    <t>FCLab</t>
  </si>
  <si>
    <t>Marie-Cécile Péra</t>
  </si>
  <si>
    <t>rue Thierry Mieg 90010 BELFORT</t>
  </si>
  <si>
    <t>H2MINES - Carnot M.I.N.E.S</t>
  </si>
  <si>
    <t>Christian BEAUGER</t>
  </si>
  <si>
    <t>60, bd Saint-Michel - 75006 Paris</t>
  </si>
  <si>
    <t>FR-H2</t>
  </si>
  <si>
    <t>IMN, UMR 6502, CNRS-Université de Nantes, 2 rue de la Houssinière, BP 32229 44322 NANTES CEDEX 3</t>
  </si>
  <si>
    <t>AD-VENTA</t>
  </si>
  <si>
    <t>Jean-Luc MUSSOT</t>
  </si>
  <si>
    <t>140 rue du col des limouches 26300 CHATEAUNEUF SUR ISERE</t>
  </si>
  <si>
    <t>SERTRONIC</t>
  </si>
  <si>
    <t>Philippe LEGOIT</t>
  </si>
  <si>
    <t>Z.I. Nord, 3 rue des Ebénistes 77200 TORCY</t>
  </si>
  <si>
    <t>Métropole Rouen Normandie</t>
  </si>
  <si>
    <t>Alexandre BURBAN</t>
  </si>
  <si>
    <t>14 bis avenue Pasteur CS 50589 76006 ROUEN CEDEX</t>
  </si>
  <si>
    <t>PLASTIC OMNIUM</t>
  </si>
  <si>
    <t>Madame Beatrice LACOUT</t>
  </si>
  <si>
    <t>42 rue Paul Vaillant-Couturier 92593 LEVALLOIS-PERRET</t>
  </si>
  <si>
    <t>AXA</t>
  </si>
  <si>
    <t>Xavier Mandefield</t>
  </si>
  <si>
    <t>Avere France</t>
  </si>
  <si>
    <t>112 quater rue Marcadet
75018 Paris</t>
  </si>
  <si>
    <t>112 quater rue Marcadet 75018 Paris</t>
  </si>
  <si>
    <t>Faurecia</t>
  </si>
  <si>
    <t>Denis Ragot</t>
  </si>
  <si>
    <t>Centre technique de Bavans, Boi sur pré 25550 BAVANS</t>
  </si>
  <si>
    <t>BULANE</t>
  </si>
  <si>
    <t>Nicolas JEREZ</t>
  </si>
  <si>
    <t>Ecoparc, 79 rue Mézière Christin 34690 FABREGUES</t>
  </si>
  <si>
    <t>Région Grand Est</t>
  </si>
  <si>
    <t>Marion Beaudouin</t>
  </si>
  <si>
    <t>Place Gabriel Hocquard 57000 METZ</t>
  </si>
  <si>
    <t>Sylfen</t>
  </si>
  <si>
    <t>Nicolas BARDI</t>
  </si>
  <si>
    <t>Sylfen - 266 avenue de Savoie  38570 Le Cheylas</t>
  </si>
  <si>
    <t>Association Française des Gaz Comprimés</t>
  </si>
  <si>
    <t>Frederic Fillet</t>
  </si>
  <si>
    <t>14 rue de la République - Le Diamant A 92800 Puteaux</t>
  </si>
  <si>
    <t>Alca Torda Applications</t>
  </si>
  <si>
    <t>Isabelle TICOS</t>
  </si>
  <si>
    <t>Centre d'Affaires Laroiseau - 1 rue Anita Conti - 56000 VANNES</t>
  </si>
  <si>
    <t>VDN H2</t>
  </si>
  <si>
    <t>Nicolas UGALDE</t>
  </si>
  <si>
    <t>4 avenue Laurent Cély 92600 ASNIERES SUR SEINE</t>
  </si>
  <si>
    <t>SWAGELOK</t>
  </si>
  <si>
    <t>Patrick Candala</t>
  </si>
  <si>
    <t>SWAGELOK LYON : Adresse : 4 rue Armand Peugeot, 69740 Genas - Mail : info@lyon.swagelok.com - 04 72 37 05 70   SWAGELOK PARIS : Adresse : 24 avenue de la Baltique, 91140 Villebon sur Yvette - Mail : info@swagelokparis.fr - 07 56 79 71 42</t>
  </si>
  <si>
    <t>LEMTA</t>
  </si>
  <si>
    <t>Heathcliff DEMAIE</t>
  </si>
  <si>
    <t>ENSEM - 2 Avenue de la Forêt de Haye - TSA 60604 54518 Vandoeuvre-lès-Nancy cedex</t>
  </si>
  <si>
    <t>SNCF</t>
  </si>
  <si>
    <t>Vincent DELCOURT</t>
  </si>
  <si>
    <t>Immeuble Le Jade, 1/3 avenue François Mitterrand 93210 LA PLAINE SAINT-DENIS</t>
  </si>
  <si>
    <t>Gen-Hy</t>
  </si>
  <si>
    <t>LE POLLES</t>
  </si>
  <si>
    <t>RUE DE LA SOIE, LOTS A5-A7 BP 881 94551 ORLY-AEROGARE CEDEX</t>
  </si>
  <si>
    <t>SYNDICAT DEPARTEMENTAL D'ENERGIES DU TARN-TE81</t>
  </si>
  <si>
    <t>Marialis GIRAUD BILLOUD</t>
  </si>
  <si>
    <t>2 rue Gustave Eiffel – Zone Albitech 81000 ALBI</t>
  </si>
  <si>
    <t>STEP-HYPE</t>
  </si>
  <si>
    <t>Mathieu GARDIES</t>
  </si>
  <si>
    <t>CCI du Var</t>
  </si>
  <si>
    <t>Hervé MOINE</t>
  </si>
  <si>
    <t>Parc d’Activités du Plateau de Signes Centre de Vie - 429 Avenue de Paris 83870 SIGNES</t>
  </si>
  <si>
    <t>Syndicat Mixte des Transports Artois-Gohelle</t>
  </si>
  <si>
    <t>Fabrice SIROP</t>
  </si>
  <si>
    <t>39 rue du 14 juillet 62000 Lens</t>
  </si>
  <si>
    <t>Région Normandie</t>
  </si>
  <si>
    <t>Mathilde BELHACHE</t>
  </si>
  <si>
    <t>Abbaye-aux-Dames, Place Reine Mathilde, CS 50523 14035 CAEN CEDEX 1</t>
  </si>
  <si>
    <t>Nolwenn Belleguic</t>
  </si>
  <si>
    <t>182 rue Paul Bellamy 44000 NANTES</t>
  </si>
  <si>
    <t>ArianeGroup</t>
  </si>
  <si>
    <t>Veyry Sébastien</t>
  </si>
  <si>
    <t>Site du Haillan 33166 33166 Saint-Médard-En-Jalles</t>
  </si>
  <si>
    <t>Capenergies</t>
  </si>
  <si>
    <t>Anne-Marie Perez / Sylvain Bremond</t>
  </si>
  <si>
    <t>Bât. Henri Poincaré Domaine Petit Arbois, Avenue Louis Philibert - CS 30658 13547 AIX EN PROVENCE CEDEX</t>
  </si>
  <si>
    <t>TOP INDUSTRIE</t>
  </si>
  <si>
    <t>José Taborda</t>
  </si>
  <si>
    <t>79 rue Marinoni 77013 Vaux-le-Penil</t>
  </si>
  <si>
    <t>PROVIRIDIS</t>
  </si>
  <si>
    <t>Marc Buffenoir</t>
  </si>
  <si>
    <t>135 Avenue Victoire 13790 Rousset</t>
  </si>
  <si>
    <t>John Cockerill</t>
  </si>
  <si>
    <t>Raphael Tilot</t>
  </si>
  <si>
    <t>1 rue Jean Potier 4100 Seraing, Belgique</t>
  </si>
  <si>
    <t>Terega</t>
  </si>
  <si>
    <t>Marie-Claire Aoun</t>
  </si>
  <si>
    <t>8 rue de l 'Hôtel de Ville 92200 NEUILLY SUR SEINE</t>
  </si>
  <si>
    <t>Coénove</t>
  </si>
  <si>
    <t>Bernard Aulagne</t>
  </si>
  <si>
    <t>8 Terrasse Bellini 92800 Puteaux</t>
  </si>
  <si>
    <t>H2SYS</t>
  </si>
  <si>
    <t>Théophile Habermacher</t>
  </si>
  <si>
    <t>19 rue Becquerel 90000 BELFORT</t>
  </si>
  <si>
    <t>Morbihan Energies</t>
  </si>
  <si>
    <t>Jo BROHAN</t>
  </si>
  <si>
    <t>27 rue de Luscanen 56010 VANNES</t>
  </si>
  <si>
    <t>Redon Agglomération</t>
  </si>
  <si>
    <t>Christophe BIDAUD</t>
  </si>
  <si>
    <t>3 rue Charles Sillard 35600 Redon</t>
  </si>
  <si>
    <t>Région Nouvelle-Aquitaine</t>
  </si>
  <si>
    <t>Gérard MAJEWSKI</t>
  </si>
  <si>
    <t>27, boulevard de la Corderie 87000 Limoges</t>
  </si>
  <si>
    <t>Région Occitanie / Pyrénées-Méditerranée</t>
  </si>
  <si>
    <t>Benjamin FEVRE</t>
  </si>
  <si>
    <t>AD'OCC  La Cité - 55 avenue Louis Bréguet  31400 Toulouse</t>
  </si>
  <si>
    <t>Collectivité européenne d'Alsace</t>
  </si>
  <si>
    <t>Caroline Duong</t>
  </si>
  <si>
    <t>100 Avenue d'Alsace BP 20351 68006 Colmar Cedex</t>
  </si>
  <si>
    <t>Keolis</t>
  </si>
  <si>
    <t>Bruno Lapeyrie</t>
  </si>
  <si>
    <t>116, cours Lafayette 69000 Lyon</t>
  </si>
  <si>
    <t>CESAME-EXADEBIT</t>
  </si>
  <si>
    <t>Henri Foulon</t>
  </si>
  <si>
    <t>43 rue de l'Aérodrome 86000 Poitiers</t>
  </si>
  <si>
    <t>Syndicat Mixte des Transports Urbains de Pau</t>
  </si>
  <si>
    <t>Lucie Kempf</t>
  </si>
  <si>
    <t>Hôtel de France - 2, bis place Royale 64000 Pau</t>
  </si>
  <si>
    <t>Maximator-France</t>
  </si>
  <si>
    <t>Christophe MONY</t>
  </si>
  <si>
    <t>17 rue Parmentier 60290 Rantigny</t>
  </si>
  <si>
    <t>Région Centre Val de Loire</t>
  </si>
  <si>
    <t>9 rue Saint-Pierre Lentin
45000 Orléans</t>
  </si>
  <si>
    <t>9 rue Saint-Pierre Lentin 45000 Orléans</t>
  </si>
  <si>
    <t>Région Bourgogne-Franche-Comté</t>
  </si>
  <si>
    <t>17 boulevard de la Trémouille
21000 Dijon</t>
  </si>
  <si>
    <t>17 boulevard de la Trémouille 21000 Dijon</t>
  </si>
  <si>
    <t>Trifyl</t>
  </si>
  <si>
    <t>Alex De Nardi</t>
  </si>
  <si>
    <t>Route de Sieurac 81300 Labessière-Candeil</t>
  </si>
  <si>
    <t>NORMANDIE ENERGIES</t>
  </si>
  <si>
    <t>Valerie Rai-Punsola</t>
  </si>
  <si>
    <t>C/o INSA Rouen Avenue de l’Université  BP 08 76800 Saint-Etienne-du-Rouvray</t>
  </si>
  <si>
    <t>Communauté de communes Touraine Vallée de l'Indre</t>
  </si>
  <si>
    <t>Alain Esnault</t>
  </si>
  <si>
    <t>ZA ISOPARC, 6 place de Saint-Exupéry 37250 Sorigny</t>
  </si>
  <si>
    <t>Région Hauts-de-France</t>
  </si>
  <si>
    <t>Pierrick Allossery</t>
  </si>
  <si>
    <t>151 Avenue du président Hoover 59555 Lille</t>
  </si>
  <si>
    <t>BERHY</t>
  </si>
  <si>
    <t>Guy Riolet</t>
  </si>
  <si>
    <t>TotalEnergies</t>
  </si>
  <si>
    <t>Vincent BORDMANN</t>
  </si>
  <si>
    <t>Tour Coupole - 2 place Jean Millier 92078 Paris la Défense cedex</t>
  </si>
  <si>
    <t>Hyundai</t>
  </si>
  <si>
    <t>Jean NELSON</t>
  </si>
  <si>
    <t>71 boulevard National La Garenne Colombes 92250 La Garenne Colombes</t>
  </si>
  <si>
    <t>Réseaux Gaz naturel de Strasbourg (R-GDS)</t>
  </si>
  <si>
    <t>Olivier PISANI</t>
  </si>
  <si>
    <t>14, place des Halles 67000 Strasbourg</t>
  </si>
  <si>
    <t>RATP</t>
  </si>
  <si>
    <t>Côme Berbain</t>
  </si>
  <si>
    <t>54 quai de la Rapée 750012 Paris</t>
  </si>
  <si>
    <t>Métropole Aix-Marseille-Provence</t>
  </si>
  <si>
    <t>Béatrice ALIPHAT</t>
  </si>
  <si>
    <t>58, boulevard Charles Livon 13007 Marseille</t>
  </si>
  <si>
    <t>EVOLEN</t>
  </si>
  <si>
    <t>Romain PROVOST</t>
  </si>
  <si>
    <t>39/41 rue Louis Blanc - CS 30080 92038 La Défense cedex</t>
  </si>
  <si>
    <t>Hydrogen Advisors</t>
  </si>
  <si>
    <t>Raphaël SCHOENTGEN</t>
  </si>
  <si>
    <t>Communauté d'Agglomération Caux Vallée de Seine</t>
  </si>
  <si>
    <t>Marie-Annick LEROY</t>
  </si>
  <si>
    <t>Allée de Catillon 76170 Lillebonne</t>
  </si>
  <si>
    <t>Sakowin</t>
  </si>
  <si>
    <t>Gérard Gatt</t>
  </si>
  <si>
    <t>76 via Nova 83600 Fréjus</t>
  </si>
  <si>
    <t>Le Mans Métropole</t>
  </si>
  <si>
    <t>Patrick MAHOUE</t>
  </si>
  <si>
    <t>16, avenue François-Mitterrand, au Mans 72039 Le Mans</t>
  </si>
  <si>
    <t>ENERKA</t>
  </si>
  <si>
    <t>Karel HUBERT</t>
  </si>
  <si>
    <t>1 Rue Conrad Killian, 38950 Saint-Martin-le-Vinoux</t>
  </si>
  <si>
    <t>NATUREO FINANCE</t>
  </si>
  <si>
    <t>Christophe Rouvière</t>
  </si>
  <si>
    <t>21 rue du Faubourg Montmartre 75009 PARIS</t>
  </si>
  <si>
    <t>Blunomy Advisory</t>
  </si>
  <si>
    <t>Matthew CLEARY</t>
  </si>
  <si>
    <t>17-21 rue Saint-Fiacre 75002 Paris</t>
  </si>
  <si>
    <t>Hynamics - Groupe EDF</t>
  </si>
  <si>
    <t>Christelle Rouillé</t>
  </si>
  <si>
    <t>Carré Vert - rue Kléber 92300 Levallois-Perret</t>
  </si>
  <si>
    <t>SAFRA</t>
  </si>
  <si>
    <t>Jean-Christophe HOGUET</t>
  </si>
  <si>
    <t>5 rue Copernic 81000 ALBI</t>
  </si>
  <si>
    <t>Semardel</t>
  </si>
  <si>
    <t>Denis DUPLESSIER</t>
  </si>
  <si>
    <t>Ecosite Vert-le-Grand / Echarcon 91810 Vert-le-Grand</t>
  </si>
  <si>
    <t>Fabrication Conception et Essais (FCE)</t>
  </si>
  <si>
    <t>DAVID FLESIA</t>
  </si>
  <si>
    <t>10 rue Jacques de Vaucanson 13500 Martigues</t>
  </si>
  <si>
    <t>ENERTRAG</t>
  </si>
  <si>
    <t>Département Hydrogène/Power-to-X</t>
  </si>
  <si>
    <t>9, mail Gay-Lussac 95000 Neuville sur Oise</t>
  </si>
  <si>
    <t>Région Bretagne</t>
  </si>
  <si>
    <t>LE MENN Maximilien</t>
  </si>
  <si>
    <t>283, avenue du général Patton 35000 Rennes</t>
  </si>
  <si>
    <t>Storengy</t>
  </si>
  <si>
    <t>Yannick BONIN</t>
  </si>
  <si>
    <t>12 rue Raoul Nordling 92200 Bois-Colombes</t>
  </si>
  <si>
    <t>Automobile Club de l'Ouest (ACO)</t>
  </si>
  <si>
    <t>Pierre FILLON</t>
  </si>
  <si>
    <t>Circuit des 24 Heures du Mans 72000 Le Mans</t>
  </si>
  <si>
    <t>Ecole Nationale Sup. des Officiers de Sapeurs-Pompiers (ENSOSP)</t>
  </si>
  <si>
    <t>Lieutenant-colonel Laurent LECOMTE</t>
  </si>
  <si>
    <t>1070 rue Lieutenant Parayre 13001 Aix-en-Provence</t>
  </si>
  <si>
    <t>EODev (Energy Observer Developments)</t>
  </si>
  <si>
    <t>Jérémie Lagarrigue</t>
  </si>
  <si>
    <t>27 Quai Duguay-Trouin 35400 SAINT-MALO</t>
  </si>
  <si>
    <t>Siemens Energy</t>
  </si>
  <si>
    <t>Houcine Hamdi</t>
  </si>
  <si>
    <t>40 avenue des fruitiers 93527 Saint-Denis Cedex</t>
  </si>
  <si>
    <t>HRS - Hydrogen Refueling Solutions</t>
  </si>
  <si>
    <t>Olivier Dhez</t>
  </si>
  <si>
    <t>Zone Artisanale des Viallards 38560 Champ-sur-Drac</t>
  </si>
  <si>
    <t>GAUSSIN</t>
  </si>
  <si>
    <t>Christophe Gaussin</t>
  </si>
  <si>
    <t>11 rue du 47eme régiment d'artillerie 70400 HERICOURT</t>
  </si>
  <si>
    <t>GEOMETHANE</t>
  </si>
  <si>
    <t>Jean-Michel NOE</t>
  </si>
  <si>
    <t>2, rue des Martinets 92569 RUEL-MALMAISON</t>
  </si>
  <si>
    <t>VINCI ENERGIES</t>
  </si>
  <si>
    <t>Geoffroy Deygas</t>
  </si>
  <si>
    <t>2169 Bd de la Défense, 92000 Nanterre</t>
  </si>
  <si>
    <t>FillnDrive</t>
  </si>
  <si>
    <t>Gilles Bourrat</t>
  </si>
  <si>
    <t>130 rue Charenton 75012 PARIS</t>
  </si>
  <si>
    <t>Pôle de Compétitivité DERBI</t>
  </si>
  <si>
    <t>Isabelle GUICHARD</t>
  </si>
  <si>
    <t>52 avenue Paul Alduy 66860 PERPIGNAN</t>
  </si>
  <si>
    <t>Valorem</t>
  </si>
  <si>
    <t>Benjamin Le Gourierec</t>
  </si>
  <si>
    <t>213 COURS VICTOR HUGO 33130 Bègles</t>
  </si>
  <si>
    <t>Région Sud / Provence-Alpes-Côte d’Azur</t>
  </si>
  <si>
    <t>Anne CLAUDIUS-PETIT</t>
  </si>
  <si>
    <t>Hôtel de Région - 27 place Jules Guesde 13000 Marseille</t>
  </si>
  <si>
    <t>Région Ile-de-France</t>
  </si>
  <si>
    <t>Yann WERHLING</t>
  </si>
  <si>
    <t>2, rue Simone Veil 93400 Saint-Ouen</t>
  </si>
  <si>
    <t>Région Pays-de-la-Loire</t>
  </si>
  <si>
    <t>Roland Marion</t>
  </si>
  <si>
    <t>1, rue de la Loire 44000 Nantes</t>
  </si>
  <si>
    <t>Transdev</t>
  </si>
  <si>
    <t>Guillaume MILLER</t>
  </si>
  <si>
    <t>3 Allée de Grenelle 92130 ISSY-LES-MOULINEAUX</t>
  </si>
  <si>
    <t>ABB</t>
  </si>
  <si>
    <t>Sébastien Meunier</t>
  </si>
  <si>
    <t>324, Rue du Chat Botté, CS20400 Beynost 01708 Miribel CEDEX</t>
  </si>
  <si>
    <t>Montpellier Méditerranée Métropole</t>
  </si>
  <si>
    <t>Fabien Blasco</t>
  </si>
  <si>
    <t>50 place Zeus - CS 39556 34961 Montpellier cedex 02</t>
  </si>
  <si>
    <t>HYCCO</t>
  </si>
  <si>
    <t>Romain Di Costanzo</t>
  </si>
  <si>
    <t>Incubateur IMT Mines d’Albi 81000 Albi</t>
  </si>
  <si>
    <t>Grand Port Maritime de Nantes Saint-Nazaire</t>
  </si>
  <si>
    <t>Lucie Trulla</t>
  </si>
  <si>
    <t>18 quai Ernest Renaud, BP 18609 44186 Nantes Cédex 4</t>
  </si>
  <si>
    <t>ENSI Poitiers</t>
  </si>
  <si>
    <t>Anthony Thomas</t>
  </si>
  <si>
    <t>Bâtiment B1, 1 rue Marcel Doré 86703 Poitiers Cedex 9</t>
  </si>
  <si>
    <t>Gaiadis</t>
  </si>
  <si>
    <t>Hervé Buchert</t>
  </si>
  <si>
    <t>Bâtiment ARCOOP, 114 avenue de la Forêt 26000 Valence</t>
  </si>
  <si>
    <t>Région Auvergne-Rhône-Alpes</t>
  </si>
  <si>
    <t>Laurence Minne</t>
  </si>
  <si>
    <t>1 esplanade François Mitterand 69269 Lyon Cedex 2</t>
  </si>
  <si>
    <t>QAIR</t>
  </si>
  <si>
    <t>Jerome Billerey,</t>
  </si>
  <si>
    <t>7Center - Immeuble l’altis - 521, rue Georges Méliès 34000 Montpellier</t>
  </si>
  <si>
    <t>MGH</t>
  </si>
  <si>
    <t>RICHARD Laurent</t>
  </si>
  <si>
    <t>771 Avenue Alfred Sauvy - Les Corollys - 34470 PEROLS</t>
  </si>
  <si>
    <t>ETNA INDUSTRIE</t>
  </si>
  <si>
    <t>Thierry Beauchataud</t>
  </si>
  <si>
    <t>8 rue grande ceinture 95100 Argenteuil</t>
  </si>
  <si>
    <t>Oxygn</t>
  </si>
  <si>
    <t>Marc Maionchi</t>
  </si>
  <si>
    <t>6 rue trinquet 13002 Marseille</t>
  </si>
  <si>
    <t>REGAZ-BORDEAUX</t>
  </si>
  <si>
    <t>Anne-Florence CASTAING</t>
  </si>
  <si>
    <t>211 Avenue Labarde 33070 Bordeaux Cedex</t>
  </si>
  <si>
    <t>EMITECH</t>
  </si>
  <si>
    <t>Julien Floch</t>
  </si>
  <si>
    <t>3 avenue des coudriers 78180 Montigny le Bretonneux</t>
  </si>
  <si>
    <t>Emerson</t>
  </si>
  <si>
    <t>Jérôme Desmoulieres</t>
  </si>
  <si>
    <t>8 Impasse La Madelon 69800 Saint Priest France</t>
  </si>
  <si>
    <t>Tours Métropole</t>
  </si>
  <si>
    <t>Marc Kuntz</t>
  </si>
  <si>
    <t>60 avenue Marcel Dassault 37206 Tours Cedex 3</t>
  </si>
  <si>
    <t>DAM Group</t>
  </si>
  <si>
    <t>Pierre PACOT</t>
  </si>
  <si>
    <t>200 rue Léon Blum 69100 Villeurbane</t>
  </si>
  <si>
    <t>Arkema France</t>
  </si>
  <si>
    <t>Jean-Paul Moulin</t>
  </si>
  <si>
    <t>420 Rue d'Estienne d'Orves 92700 Colombes</t>
  </si>
  <si>
    <t>Vallourec</t>
  </si>
  <si>
    <t>Vincent Designolle</t>
  </si>
  <si>
    <t>12 rue de la Verrerie 92190 Meudon</t>
  </si>
  <si>
    <t>Schlumberger</t>
  </si>
  <si>
    <t>Olivier Peyret</t>
  </si>
  <si>
    <t>42 rue Saint Dominique 75007 Paris</t>
  </si>
  <si>
    <t>MOBHY</t>
  </si>
  <si>
    <t>Jean-Michel Sylvestre</t>
  </si>
  <si>
    <t>3 Place du Général de Gaulle 88000 Epinal</t>
  </si>
  <si>
    <t>ATESyn</t>
  </si>
  <si>
    <t>Claire-Emmanuelle Mercier</t>
  </si>
  <si>
    <t>NAVASOL - EcoCentre d’Affaires - ZI Les Pignès Lot 28 09270 Mazères</t>
  </si>
  <si>
    <t>Kouros France</t>
  </si>
  <si>
    <t>Florent Bergeret</t>
  </si>
  <si>
    <t>33 rue Galillée 75116 Paris</t>
  </si>
  <si>
    <t>METRA</t>
  </si>
  <si>
    <t>Yannick Couturier</t>
  </si>
  <si>
    <t>15 Rue Gustave Eiffel, ZI Jarny Giraumont 54800 Jarny</t>
  </si>
  <si>
    <t>H2TEAM</t>
  </si>
  <si>
    <t>Nicolas Daudou</t>
  </si>
  <si>
    <t>SEM EVEER'HY'PÔLE Bureau aérodrome d'Albi-Le Séquestre Circuit d’Albi 81990 LE SEQUESTRE</t>
  </si>
  <si>
    <t>France Nouvelles Energies</t>
  </si>
  <si>
    <t>Luc Poyer</t>
  </si>
  <si>
    <t>40 rue Philibert Delorme 75017 Paris</t>
  </si>
  <si>
    <t>AER Bourgogne-Franche-Comté (Agence Economique)</t>
  </si>
  <si>
    <t>Nathalie LOCH</t>
  </si>
  <si>
    <t>46 avenue Villarceau  25 000 BESANCON</t>
  </si>
  <si>
    <t>Norton Rose Fulbright</t>
  </si>
  <si>
    <t>Anne Lapierre</t>
  </si>
  <si>
    <t>40 rue de Courcelles 75008 Paris</t>
  </si>
  <si>
    <t>Bureau Veritas Exploitation</t>
  </si>
  <si>
    <t>Clément Poutriquet</t>
  </si>
  <si>
    <t>Le triangle de l'Arche, 8 cours du triangle 92937 La Défense Cedex</t>
  </si>
  <si>
    <t>CIAM Europe Technologies</t>
  </si>
  <si>
    <t>François Lefebvre</t>
  </si>
  <si>
    <t>2 rue de la fonderie 44475 Carquefou</t>
  </si>
  <si>
    <t>Commune de Châteauneuf</t>
  </si>
  <si>
    <t>Bernard Laget</t>
  </si>
  <si>
    <t>218 Route du BAJARD 42800 CHATEAUNEUF</t>
  </si>
  <si>
    <t>Elcimai</t>
  </si>
  <si>
    <t>Francis PELMONT</t>
  </si>
  <si>
    <t>3 rue de la brasserie Gruber 77000 Melun</t>
  </si>
  <si>
    <t>Gazel Energie</t>
  </si>
  <si>
    <t>Camille Jaffrelo</t>
  </si>
  <si>
    <t>9 rue du débarcadère 92700 Colombes</t>
  </si>
  <si>
    <t>Kalliopé</t>
  </si>
  <si>
    <t>Jocelyn Duval</t>
  </si>
  <si>
    <t>98 Boulevard Malesherbes 75017 Paris</t>
  </si>
  <si>
    <t>Pôle de Plasturgie de l'Est</t>
  </si>
  <si>
    <t>Mathieu Monville</t>
  </si>
  <si>
    <t>Bâtiment C2, Europort 57500 SAINT-AVOLD</t>
  </si>
  <si>
    <t>Université de Corse</t>
  </si>
  <si>
    <t>christian Cristofari</t>
  </si>
  <si>
    <t>Centre Scientifique de Vignola, Route des Sanguinaires 20000 AJACCIO</t>
  </si>
  <si>
    <t>45-8 Energy</t>
  </si>
  <si>
    <t>Thomas Guermont</t>
  </si>
  <si>
    <t>4b rue François de Curel 57000 Metz</t>
  </si>
  <si>
    <t>Pôle de Compétitivité S2E2</t>
  </si>
  <si>
    <t>Jérôme Finot</t>
  </si>
  <si>
    <t>PÔLE S2E2 - C/O ST MICROELECTRONICS 10 Rue Thalès de Milet 37071 TOURS CEDEX 2</t>
  </si>
  <si>
    <t>REUNIR</t>
  </si>
  <si>
    <t>Eric Ritter</t>
  </si>
  <si>
    <t>81 rue saint Lazare 75009 Paris</t>
  </si>
  <si>
    <t>Ingérop</t>
  </si>
  <si>
    <t>Thomas Chambon</t>
  </si>
  <si>
    <t>11 Rue Verte, 63118 Cébazat</t>
  </si>
  <si>
    <t>LAA France</t>
  </si>
  <si>
    <t>Benoît Bouras</t>
  </si>
  <si>
    <t>Parc de Bachasson, bât C, Rue de la carrière de Bachasson 13590 MEYREUIL</t>
  </si>
  <si>
    <t>TechnipEnergies</t>
  </si>
  <si>
    <t>Sébastien Viale</t>
  </si>
  <si>
    <t>6-8 Allée de l’Arche 92973 Paris</t>
  </si>
  <si>
    <t>LNE</t>
  </si>
  <si>
    <t>Soraya Amarouche</t>
  </si>
  <si>
    <t>1, rue Gaston Boissier 75724 PARIS Cedex 15 75724 Paris Cedex 15</t>
  </si>
  <si>
    <t>Normandie Maritime</t>
  </si>
  <si>
    <t>delphine lefrancois</t>
  </si>
  <si>
    <t>8 rue leopold sedar senghor 14460 colombelles</t>
  </si>
  <si>
    <t>GIP Chemparc</t>
  </si>
  <si>
    <t>Patrice Bernos</t>
  </si>
  <si>
    <t>Bâtiment Chemstart‘Up – Allée Le Corbusier – Pôle 2 64170 LACQ</t>
  </si>
  <si>
    <t>SIEIL Indre-et-Loire</t>
  </si>
  <si>
    <t>Sophie Nicolas</t>
  </si>
  <si>
    <t>12-14 rue Blaise Pascal 37013 Tours Cedex 1</t>
  </si>
  <si>
    <t>Laboratoire Cofix</t>
  </si>
  <si>
    <t>Roger Serra</t>
  </si>
  <si>
    <t>3 rue de la Chocolaterie 41000 BLOIS 41000 Blois</t>
  </si>
  <si>
    <t>BE green</t>
  </si>
  <si>
    <t>Manon Lacaze</t>
  </si>
  <si>
    <t>55 Rue Tabuteau 78530 Buc</t>
  </si>
  <si>
    <t>SPAC</t>
  </si>
  <si>
    <t>Gil Vilaça</t>
  </si>
  <si>
    <t>Immeuble Axe Seine – 1 rue du 1er mai 92752 Nanterre Cedex</t>
  </si>
  <si>
    <t>Valeco</t>
  </si>
  <si>
    <t>Daniel VOJDANI</t>
  </si>
  <si>
    <t>188 rue maurice béjart 34184 MONTPELLIER</t>
  </si>
  <si>
    <t>Antelia</t>
  </si>
  <si>
    <t>Guillaume Trutt</t>
  </si>
  <si>
    <t>ZA des Grandes Terres – 1305 Route de Lozanne 69380 Dommartin</t>
  </si>
  <si>
    <t>NAE Normandie</t>
  </si>
  <si>
    <t>Samuel Cutullic</t>
  </si>
  <si>
    <t>745 avenue de l’université – Bâtiment CRIANN 76800 St Etienne du Rouvray</t>
  </si>
  <si>
    <t>ARTIS</t>
  </si>
  <si>
    <t>Christophe Defresne</t>
  </si>
  <si>
    <t>Parc d'Activité des Estuaires, 309 avenue Lavoisier 44590 Derval</t>
  </si>
  <si>
    <t>Bretagne Développement Innovation</t>
  </si>
  <si>
    <t>Philippe des Robert</t>
  </si>
  <si>
    <t>1BIS ROUTE DE FOUGÈRES</t>
  </si>
  <si>
    <t>CARA</t>
  </si>
  <si>
    <t>Rémi Berger</t>
  </si>
  <si>
    <t>1 Boulevard Edmond Michelet 69372 Lyon Cedex 8</t>
  </si>
  <si>
    <t>FNTP</t>
  </si>
  <si>
    <t>Dominique Chevillard</t>
  </si>
  <si>
    <t>3 rue de Berri 75008 Paris</t>
  </si>
  <si>
    <t>Lannion-Trégor Communauté</t>
  </si>
  <si>
    <t>Florent Boudin</t>
  </si>
  <si>
    <t>1 rue Gaspard Monge 22300 Lannion</t>
  </si>
  <si>
    <t>MAN Energy Solutions France SAS</t>
  </si>
  <si>
    <t>Nicolas Bulot</t>
  </si>
  <si>
    <t>Avenue de Chatonay – porte 7 - BP 427 44615 Saint Nazaire Cedex</t>
  </si>
  <si>
    <t>MADIC Group</t>
  </si>
  <si>
    <t>Fabrice Chapelain</t>
  </si>
  <si>
    <t>5 Impasse des Tourmalines 44300 Nantes</t>
  </si>
  <si>
    <t>MINCATEC Energy</t>
  </si>
  <si>
    <t>Emmanuel Bouteleux</t>
  </si>
  <si>
    <t>1 Avenue de la Gare TGV CS 10600  90400 Meroux-Moval</t>
  </si>
  <si>
    <t>Plug Power Europe</t>
  </si>
  <si>
    <t>Devon Hyver</t>
  </si>
  <si>
    <t>1 Place Paul Verlaine 92100 Boulogne-Billancourt</t>
  </si>
  <si>
    <t>Pyrocontrole</t>
  </si>
  <si>
    <t>Sélène Dangoisse</t>
  </si>
  <si>
    <t>6 bis avenue du Docteur Schweitzer 69881 Meyzieu Cedex</t>
  </si>
  <si>
    <t>Qairos Energies</t>
  </si>
  <si>
    <t>Jean Foyer</t>
  </si>
  <si>
    <t>Lieu-dit Les Chênes 72540 Mareil-en-Champagne</t>
  </si>
  <si>
    <t>Watson Farley &amp; Williams</t>
  </si>
  <si>
    <t>Laurent Battoue</t>
  </si>
  <si>
    <t>28 avenue Victor Hugo 75116 Paris</t>
  </si>
  <si>
    <t>IFPEN</t>
  </si>
  <si>
    <t>Stéphane HENRIOT</t>
  </si>
  <si>
    <t>Etablissement de Paris : 1 à 4 avenue de Bois Préau - 92852 Rueil Malmaison Cedex / Etablissement de Lyon : Rond-point de l'échangeur de Solaize - BP 3 - 69360 Solaize</t>
  </si>
  <si>
    <t>Air Products</t>
  </si>
  <si>
    <t>Pascal Legrand</t>
  </si>
  <si>
    <t>45 avenue Victor Hugo Bâtiment 270, Parc des Portes de Paris 93300 Aubervilliers</t>
  </si>
  <si>
    <t>Alfa Laval</t>
  </si>
  <si>
    <t>Christophe Leveque</t>
  </si>
  <si>
    <t>97 avenue Borodine 69792 Saint Priest</t>
  </si>
  <si>
    <t>AXELERA</t>
  </si>
  <si>
    <t>Frédéric Laroche</t>
  </si>
  <si>
    <t>Rond-point de l’échangeur – Les Levées 69360 Solaize</t>
  </si>
  <si>
    <t>Cirtem</t>
  </si>
  <si>
    <t>Nicolas Carrie</t>
  </si>
  <si>
    <t>4 Avenue Louis Blériot, ZA Val de Saune 31570 Sainte-Foy d’Aigrefeuille</t>
  </si>
  <si>
    <t>Elyse Energy</t>
  </si>
  <si>
    <t>Benoit Decourt</t>
  </si>
  <si>
    <t>69 rue de la République 69002 Lyon</t>
  </si>
  <si>
    <t>EURETEQ</t>
  </si>
  <si>
    <t>Nicolas Azan</t>
  </si>
  <si>
    <t>37 rue Clarac 65000 Tarbes</t>
  </si>
  <si>
    <t>GSE</t>
  </si>
  <si>
    <t>Lionel Legouhy</t>
  </si>
  <si>
    <t>Parc d’Activités de l’Aéroport 310, Allée de la Chartreuse - CS 50051 84005 Avignon</t>
  </si>
  <si>
    <t>H2X Ecosystems</t>
  </si>
  <si>
    <t>Stéphane Paul</t>
  </si>
  <si>
    <t>20 rue Louis Blériot 35170 Bruz</t>
  </si>
  <si>
    <t>SteelHy</t>
  </si>
  <si>
    <t>Sophie Catuogno</t>
  </si>
  <si>
    <t>4 CHEMIN DU DRAC-ZI DE L’ARGENTIERE 38360 SASSENAGE</t>
  </si>
  <si>
    <t>SPIE Industrie</t>
  </si>
  <si>
    <t>Christophe Dormois</t>
  </si>
  <si>
    <t>4, avenue Jean Jaurès TSA 70017 69551 Feyzin</t>
  </si>
  <si>
    <t>Vinci Construction Grands Projets</t>
  </si>
  <si>
    <t>Hugues Seutin</t>
  </si>
  <si>
    <t>5 cours Ferdinand de Lesseps 92500 Rueil-Malmaison</t>
  </si>
  <si>
    <t>AIRBUS PROTECT</t>
  </si>
  <si>
    <t>Pierre Secher</t>
  </si>
  <si>
    <t>36 rue Raymond Grimaud 31700 Blagnac</t>
  </si>
  <si>
    <t>Groupe ADP</t>
  </si>
  <si>
    <t>Yannael Billard</t>
  </si>
  <si>
    <t>1 rue de France 93290 Tremblay-en-France</t>
  </si>
  <si>
    <t>GEOSEL</t>
  </si>
  <si>
    <t>François Billard</t>
  </si>
  <si>
    <t>2 rue des Martinets 92569 Rueil-Malmaison</t>
  </si>
  <si>
    <t>Arhyze</t>
  </si>
  <si>
    <t>Mathieu Coustets</t>
  </si>
  <si>
    <t>281 rue de Vaugirard 75015 Paris</t>
  </si>
  <si>
    <t>ELOGEN</t>
  </si>
  <si>
    <t>Jean-Baptiste CHOIMET</t>
  </si>
  <si>
    <t>8 Av du Parana 91940 LES ULIS</t>
  </si>
  <si>
    <t>Barriquand Heat Exchangers</t>
  </si>
  <si>
    <t>Eric Pommier</t>
  </si>
  <si>
    <t>9-13 rue Saint Claude 42300 Roanne</t>
  </si>
  <si>
    <t>BCTG Avocats</t>
  </si>
  <si>
    <t>Paul Elfassi</t>
  </si>
  <si>
    <t>14 avenue Gourgaud 75017 Paris</t>
  </si>
  <si>
    <t>FIVES</t>
  </si>
  <si>
    <t>Robin LE CORRE</t>
  </si>
  <si>
    <t>3 RUE DROUOT 750009 PARIS</t>
  </si>
  <si>
    <t>REV/RETROFUTURE</t>
  </si>
  <si>
    <t>Arnaud Pigounides</t>
  </si>
  <si>
    <t>5 rue Cambon 75001 Paris</t>
  </si>
  <si>
    <t>Pagoline Groupe</t>
  </si>
  <si>
    <t>David BAUDET</t>
  </si>
  <si>
    <t>Siège Social  3 Chemin des Pavillons 44800 SAINT HERBLAIN FRANCE</t>
  </si>
  <si>
    <t>GreenHy</t>
  </si>
  <si>
    <t>Aurélie Gaudillère</t>
  </si>
  <si>
    <t>81 rue de France 06000 Nice</t>
  </si>
  <si>
    <t>La Plateforme Verte</t>
  </si>
  <si>
    <t>Sylvie Perrin</t>
  </si>
  <si>
    <t>9 rue Boissy d’Anglas 75008 Paris</t>
  </si>
  <si>
    <t>Université Bretagne Sud</t>
  </si>
  <si>
    <t>Marc JAOUEN</t>
  </si>
  <si>
    <t>Université Bretagne-Sud 56100 Lorient</t>
  </si>
  <si>
    <t>HYmpulsion</t>
  </si>
  <si>
    <t>Jean-Christian Beaumont</t>
  </si>
  <si>
    <t>59 rue Denuzière – CS 30018 69285 Lyon</t>
  </si>
  <si>
    <t>ASA Hérault</t>
  </si>
  <si>
    <t>Alain SZAFARCZYK</t>
  </si>
  <si>
    <t>Résidence le Rimbaud, Bât A, 577 Avenue du Professeur Louis Ravas 34080 Montpellier</t>
  </si>
  <si>
    <t>Hynoé</t>
  </si>
  <si>
    <t>Flavien PASQUET</t>
  </si>
  <si>
    <t>Les Docks, Atrium 10.2 Place de la Joliette 13002 Marseille</t>
  </si>
  <si>
    <t>Urbasolar</t>
  </si>
  <si>
    <t>Rémi Biron</t>
  </si>
  <si>
    <t>75 Allée Wilhelm Roentgen 34000 Montpellier</t>
  </si>
  <si>
    <t>Sud Robinetterie Industrie</t>
  </si>
  <si>
    <t>Pascal Picard</t>
  </si>
  <si>
    <t>279-305 Boulevard Danielle Casanova 13014 Marseille</t>
  </si>
  <si>
    <t>Mestrole</t>
  </si>
  <si>
    <t>Marc Lazzari</t>
  </si>
  <si>
    <t>7 rue Gustave Eiffel ZI Jarny Giraumont 54800 Jarny</t>
  </si>
  <si>
    <t>SGS</t>
  </si>
  <si>
    <t>Marianne Kang</t>
  </si>
  <si>
    <t>29 Avenue Aristide Briand 94110 Arcueil</t>
  </si>
  <si>
    <t>Grand Port Maritime de Marseille</t>
  </si>
  <si>
    <t>Stéphane Reiche et Sylvain Pichon</t>
  </si>
  <si>
    <t>23 PLACE DE LA JOLIETTE 13002 MARSEILLE</t>
  </si>
  <si>
    <t>DEMGY SPN</t>
  </si>
  <si>
    <t>Nicolas JACQUEMIN</t>
  </si>
  <si>
    <t>75 rue du rateau 93120 La Courneuve</t>
  </si>
  <si>
    <t>ISTHY</t>
  </si>
  <si>
    <t>Dominique Darne</t>
  </si>
  <si>
    <t>1 rue de la gare TGV 90400 Meroux Moval</t>
  </si>
  <si>
    <t>NOVARES</t>
  </si>
  <si>
    <t>Jérôme Praizelin</t>
  </si>
  <si>
    <t>9/11 Rue des Poissonniers  62300 Lens</t>
  </si>
  <si>
    <t>BERIM</t>
  </si>
  <si>
    <t>Didier Cachard</t>
  </si>
  <si>
    <t>149 avenue Jean Lolive 93695 Pantin</t>
  </si>
  <si>
    <t>BDR Thermea</t>
  </si>
  <si>
    <t>Fabrice Shoshany</t>
  </si>
  <si>
    <t>57 rue de la Gare 67580 Mertzwiller</t>
  </si>
  <si>
    <t>Sundyne International S.A.</t>
  </si>
  <si>
    <t>Joël Heux</t>
  </si>
  <si>
    <t>13-15 Boulevard Eiffel 21604 Longvic</t>
  </si>
  <si>
    <t>Groupe GAMI</t>
  </si>
  <si>
    <t>Sébastien Dabert</t>
  </si>
  <si>
    <t>13 avenue du 24 Août 1944 69960 Corbas</t>
  </si>
  <si>
    <t>Prebet &amp; Fils</t>
  </si>
  <si>
    <t>Benoit Prebet</t>
  </si>
  <si>
    <t>14-16 rue Pierre Copel 42100 Saint-Etienne</t>
  </si>
  <si>
    <t>Eneralys</t>
  </si>
  <si>
    <t>Franck Berger</t>
  </si>
  <si>
    <t>36 avenue Hoche 75008 Paris</t>
  </si>
  <si>
    <t>IFP School</t>
  </si>
  <si>
    <t>Laetitia Salessy</t>
  </si>
  <si>
    <t>228-232 avenue Napoléon Bonaparte 92500 Rueil Malmaison</t>
  </si>
  <si>
    <t>HydroGain</t>
  </si>
  <si>
    <t>Jean Sornay</t>
  </si>
  <si>
    <t>132 rue Bossuet  69006 Lyon</t>
  </si>
  <si>
    <t>Airbus</t>
  </si>
  <si>
    <t>Bruno Costes</t>
  </si>
  <si>
    <t>1 Rond Point Maurice Bellonte 31707 Blagnac</t>
  </si>
  <si>
    <t>Enerdata</t>
  </si>
  <si>
    <t>Fabrice Poulin</t>
  </si>
  <si>
    <t>47 avenue Alsace-Lorraine CS 90529 38027 Grenoble Cedex 1</t>
  </si>
  <si>
    <t>CNPP Entreprise</t>
  </si>
  <si>
    <t>Ronan Jezequel</t>
  </si>
  <si>
    <t>Route de la Chapelle Reanville 27950 Saint Marcel</t>
  </si>
  <si>
    <t>SUEZ</t>
  </si>
  <si>
    <t>Hugues d'Antin</t>
  </si>
  <si>
    <t>Tour CB21 - 16 Place de l'Iris 92400 Paris La Défense</t>
  </si>
  <si>
    <t>Communauté d'Agglomération du Grand Albigeois</t>
  </si>
  <si>
    <t>Roland Gilles</t>
  </si>
  <si>
    <t>Parc François Mitterrand 81160 Saint-Juéry</t>
  </si>
  <si>
    <t>Ufip Énergies et Mobilités</t>
  </si>
  <si>
    <t>Franck Chevallier</t>
  </si>
  <si>
    <t>Les collines de l'Arche - Opéra C 76 route de la Demi-Lune 92800 Puteaux</t>
  </si>
  <si>
    <t>Blue Spirit Aero</t>
  </si>
  <si>
    <t>Olivier Savin</t>
  </si>
  <si>
    <t>11 rue Amédée Bollée 92500 Rueil-Malmaison</t>
  </si>
  <si>
    <t>ADF Industrial Solutions</t>
  </si>
  <si>
    <t>Philippe Dumond</t>
  </si>
  <si>
    <t>Chemin de la Bastide Blanche BAT G 13127 Vitrolles</t>
  </si>
  <si>
    <t>ALSTOM</t>
  </si>
  <si>
    <t>Stéphane Kaba</t>
  </si>
  <si>
    <t>48 rue Albert Dhalenne 93482 Saint-Ouen-sur-Seine</t>
  </si>
  <si>
    <t>Kelvion Thermal Solutions</t>
  </si>
  <si>
    <t>Olivier ROBERT</t>
  </si>
  <si>
    <t>25 rue du ranzai 44300 Nantes</t>
  </si>
  <si>
    <t>Messer France</t>
  </si>
  <si>
    <t>Jérémie Cohen</t>
  </si>
  <si>
    <t>24 Quai Gallieni - CS 90040 92156 Suresnes</t>
  </si>
  <si>
    <t>Air Flow</t>
  </si>
  <si>
    <t>Pierre Fiat</t>
  </si>
  <si>
    <t>1200 avenue Olivier Perroy 13790 Rousset</t>
  </si>
  <si>
    <t>Dream Energy</t>
  </si>
  <si>
    <t>François Roulet</t>
  </si>
  <si>
    <t>52 avenue Georges Clémenceau 78110 Le Vesinet</t>
  </si>
  <si>
    <t>Hymoov</t>
  </si>
  <si>
    <t>John Bilheur</t>
  </si>
  <si>
    <t>31 BD de Cadréan 44550 Montoir-de-Bretagne</t>
  </si>
  <si>
    <t>MANERGY</t>
  </si>
  <si>
    <t>Etienne Duvoisin</t>
  </si>
  <si>
    <t>1 rue Séjourné 94000 Créteil</t>
  </si>
  <si>
    <t>Communauté d'Agglomération du Grand Angoulême</t>
  </si>
  <si>
    <t>Franck Giannelli</t>
  </si>
  <si>
    <t>25 Boulevard Besson Bey 16023 Angoulême</t>
  </si>
  <si>
    <t>KSB</t>
  </si>
  <si>
    <t>Representative information not found</t>
  </si>
  <si>
    <t>Address information not found</t>
  </si>
  <si>
    <t>CETIM</t>
  </si>
  <si>
    <t>Christophe CHAMPENOIS</t>
  </si>
  <si>
    <t>52 avenue Felix-Louat CS80067 60304 Senlis Cedex</t>
  </si>
  <si>
    <t>LOXAM</t>
  </si>
  <si>
    <t>Cédric Conrad</t>
  </si>
  <si>
    <t>Rue Félix Pyat 92043 Puteaux La Défense</t>
  </si>
  <si>
    <t>Avions Mauboussin</t>
  </si>
  <si>
    <t>David Gallezot</t>
  </si>
  <si>
    <t>30 rue Edouard Branly 90000 Belfort</t>
  </si>
  <si>
    <t>CNES</t>
  </si>
  <si>
    <t>Patrick Burdaszewski</t>
  </si>
  <si>
    <t>CNES/DLA/SDS/PE 18 avenue Edouard Belin 31401 Toulouse</t>
  </si>
  <si>
    <t>Clean Horizon Consulting</t>
  </si>
  <si>
    <t>Kréhi Serge Agbli</t>
  </si>
  <si>
    <t>12 rue de la Chaussée d’Antin 75009 Paris</t>
  </si>
  <si>
    <t>JFB Consulting</t>
  </si>
  <si>
    <t>Stéphane Bouju</t>
  </si>
  <si>
    <t>26 Boulevard Jean Jaurès 92100 Boulogne</t>
  </si>
  <si>
    <t>Verso Energy</t>
  </si>
  <si>
    <t>Mathieu Pélissier</t>
  </si>
  <si>
    <t>49 bis avenue Franklin D. Roosevelt 75008 Paris</t>
  </si>
  <si>
    <t>XYDROGEN</t>
  </si>
  <si>
    <t>Xavier SAUGE</t>
  </si>
  <si>
    <t>ZI TECHNOLAND 1  - 75 Avenue Oehmichen - 25460 ETUPES (FRANCE)</t>
  </si>
  <si>
    <t>LINDE</t>
  </si>
  <si>
    <t>Damien Sage</t>
  </si>
  <si>
    <t>Linde France S.A. Les Jardins du Lou – bâtiment 5, 70 avenue Tony Garnier, CS 70021 69304 Lyon Cedex 07</t>
  </si>
  <si>
    <t>Spie Batignolles</t>
  </si>
  <si>
    <t>Khalil Achkar</t>
  </si>
  <si>
    <t>8 rue Victor Noir 92521 Neuilly-sur-Seine Cedex</t>
  </si>
  <si>
    <t>SIGEIF</t>
  </si>
  <si>
    <t>Christophe Provot</t>
  </si>
  <si>
    <t>64 bis rue de Monceau  75008 Paris</t>
  </si>
  <si>
    <t>Le Havre Seine Métropole</t>
  </si>
  <si>
    <t>Alexandre Ruiz</t>
  </si>
  <si>
    <t>19 rue Georges Braque CS 70854 76085 Le Havre Cedex</t>
  </si>
  <si>
    <t>Transports en commun de l'Agglomération Troyenne (TCAT)</t>
  </si>
  <si>
    <t>Jean-Pierre Gyéjacquot</t>
  </si>
  <si>
    <t>20 rue aux Moines 10901 Troyes</t>
  </si>
  <si>
    <t>UTAC</t>
  </si>
  <si>
    <t>Jérôme Paschal</t>
  </si>
  <si>
    <t>Autodrome de Linas-Montlhéry, Avenue Georges Boillot 91310 Linas</t>
  </si>
  <si>
    <t>Sébastien Thomas</t>
  </si>
  <si>
    <t>Sébastien THOMAS</t>
  </si>
  <si>
    <t>ENTECH SE ZA de Menez Prat 11 allée Jean-François de la Pérouse</t>
  </si>
  <si>
    <t>Canada</t>
  </si>
  <si>
    <t>Voies Navigables de France</t>
  </si>
  <si>
    <t>Cécile Cohas</t>
  </si>
  <si>
    <t>175 Rue Ludovic Boutleux 62400 Béthune</t>
  </si>
  <si>
    <t>Syndicat Départemental de la Manche</t>
  </si>
  <si>
    <t>11 rue Dame Denise
50008 Saint Lo Cedex</t>
  </si>
  <si>
    <t>11 rue Dame Denise 50008 Saint Lo Cedex</t>
  </si>
  <si>
    <t>SWIFT</t>
  </si>
  <si>
    <t>Alena Fargère</t>
  </si>
  <si>
    <t>22 rue Vernier 75017 Paris</t>
  </si>
  <si>
    <t>ABO Wind</t>
  </si>
  <si>
    <t>Patrick Bessière</t>
  </si>
  <si>
    <t>2 rue du libre échange 31500 Toulouse</t>
  </si>
  <si>
    <t>APAVE</t>
  </si>
  <si>
    <t>Vincent Dallemagne</t>
  </si>
  <si>
    <t>6 rue du Général Audran 92400 Courbevoie</t>
  </si>
  <si>
    <t>Alpiq</t>
  </si>
  <si>
    <t>Ralph Dassonville</t>
  </si>
  <si>
    <t>Ch. de Mornex 10 CH - 1001 Lausanne (Suisse)</t>
  </si>
  <si>
    <t>GRDF</t>
  </si>
  <si>
    <t>Thomas MULLER - Directeur Hydrogène / Julien MORESMAU - Coordinateur National Projets Hydrogène</t>
  </si>
  <si>
    <t>6 rue Condorcet 75009 Paris</t>
  </si>
  <si>
    <t>JCB SAS</t>
  </si>
  <si>
    <t>Philippe Girard</t>
  </si>
  <si>
    <t>3 rue du Vignolle 95200 Sarcelles</t>
  </si>
  <si>
    <t>Sia Partners</t>
  </si>
  <si>
    <t>Charlotte DE LORGERIL</t>
  </si>
  <si>
    <t>21 rue de Berri 75008 Paris</t>
  </si>
  <si>
    <t>Groupe Petit Forestier</t>
  </si>
  <si>
    <t>Frédéric Vannson</t>
  </si>
  <si>
    <t>11 route de Tremblai 93420 Villepinte</t>
  </si>
  <si>
    <t>HYVIA</t>
  </si>
  <si>
    <t>Jean-Christophe BEZIAT</t>
  </si>
  <si>
    <t>42 Route de Beynes 78640 VILLIERS SAINT FREDERIC</t>
  </si>
  <si>
    <t>Grand Port Maritime de Bordeaux</t>
  </si>
  <si>
    <t>LE VAN KIEM Michel</t>
  </si>
  <si>
    <t>152 quai de Bacalan, CS 41320 33082 Bordeaux Cedex</t>
  </si>
  <si>
    <t>Syntec Ingénierie</t>
  </si>
  <si>
    <t>Emmanuel Ramfel</t>
  </si>
  <si>
    <t>148 Boulevard Haussmann 75008 Paris</t>
  </si>
  <si>
    <t>GFLOW</t>
  </si>
  <si>
    <t>Sébastien Derbord</t>
  </si>
  <si>
    <t>17 rue Louis Breguet 44600 Saint-Nazaire</t>
  </si>
  <si>
    <t>EPI</t>
  </si>
  <si>
    <t>François BELLIER</t>
  </si>
  <si>
    <t>15 Rue des Hauts Guibouts 94360 Bry-sur-Marne</t>
  </si>
  <si>
    <t>Puget Production Mécanique</t>
  </si>
  <si>
    <t>Jérôme Puget</t>
  </si>
  <si>
    <t>1313 Route de petit Condal 71480 Condal</t>
  </si>
  <si>
    <t>Wellington</t>
  </si>
  <si>
    <t>Florent Blanc</t>
  </si>
  <si>
    <t>170 Boulevard de la Villette 75019 Paris</t>
  </si>
  <si>
    <t>Axens</t>
  </si>
  <si>
    <t>Bruno Domergue</t>
  </si>
  <si>
    <t>89, bd Franklin Roosevelt 92508 Rueil-Malmaison – France</t>
  </si>
  <si>
    <t>Hutchinson</t>
  </si>
  <si>
    <t>Brice Gabrielle</t>
  </si>
  <si>
    <t>Rue Gustave Nourry   45120 Chalette sur Loing</t>
  </si>
  <si>
    <t>Equans</t>
  </si>
  <si>
    <t>Bénédicte AMIEL</t>
  </si>
  <si>
    <t>1 Place Samuel Champlain 92400 COURBEVOIE</t>
  </si>
  <si>
    <t>Gazfio</t>
  </si>
  <si>
    <t>Pierre Balsalobré</t>
  </si>
  <si>
    <t>12 Chemin du moulin des Ponts 27610 Romilly Sur Andelle</t>
  </si>
  <si>
    <t>Dintec</t>
  </si>
  <si>
    <t>Bruno Lescher</t>
  </si>
  <si>
    <t>3 rue Joseph Cholet 44100 Nantes</t>
  </si>
  <si>
    <t>Schneider Electric</t>
  </si>
  <si>
    <t>Guillaume Cayeux</t>
  </si>
  <si>
    <t>35 rue Joseph Monier 92500 Ruel-Malmaison</t>
  </si>
  <si>
    <t>Accenture</t>
  </si>
  <si>
    <t>Grégory Jarry</t>
  </si>
  <si>
    <t>118 avenue de France 75013 Paris</t>
  </si>
  <si>
    <t>HysetCo</t>
  </si>
  <si>
    <t>Camille-Léa Passerin</t>
  </si>
  <si>
    <t>103 rue Charles Michels – 93200 Saint-Denis</t>
  </si>
  <si>
    <t>Suez Consulting</t>
  </si>
  <si>
    <t>Thomas VOLKMAR</t>
  </si>
  <si>
    <t>SAFEGE SAS – 15/27 rue du Port 92 022 Nanterre Cedex</t>
  </si>
  <si>
    <t>CMP Arles</t>
  </si>
  <si>
    <t>Jérôme Laurent</t>
  </si>
  <si>
    <t>1 rue Nicolas Copernic 13200 Arles</t>
  </si>
  <si>
    <t>Genevos SAS</t>
  </si>
  <si>
    <t>Rebecca Sharp</t>
  </si>
  <si>
    <t>8 rue Isabelle Autissier 17140 Lagord</t>
  </si>
  <si>
    <t>Green Corp Konnection</t>
  </si>
  <si>
    <t>Sébastien de Chaunac</t>
  </si>
  <si>
    <t>300 Route des Fabriques 73250 Saint Pierre d’Albigny</t>
  </si>
  <si>
    <t>HSL Technologies</t>
  </si>
  <si>
    <t>Marie Sorensen Guillaume</t>
  </si>
  <si>
    <t>Avenue Louis Philibert Bâtiment Lavoisier Technopôle de l'environnement de l'Arbois</t>
  </si>
  <si>
    <t>Borea</t>
  </si>
  <si>
    <t>Jean-Philippe Burtin</t>
  </si>
  <si>
    <t>16 rue ballu 75009 Paris</t>
  </si>
  <si>
    <t>Qinomic</t>
  </si>
  <si>
    <t>Frédéric Strady</t>
  </si>
  <si>
    <t>994, rue de la gare  ZI La Touloubre, Bat.B  13770 Venelles</t>
  </si>
  <si>
    <t>ODZ Consultants</t>
  </si>
  <si>
    <t>Cédric Mouty</t>
  </si>
  <si>
    <t>63 Rue Andre Bollier 69007 Lyon</t>
  </si>
  <si>
    <t>RWE Renouvelables</t>
  </si>
  <si>
    <t>Cédric Turnaco</t>
  </si>
  <si>
    <t>50 rue Madame de Sanzillon  92110 Clichy</t>
  </si>
  <si>
    <t>HY24</t>
  </si>
  <si>
    <t>Nicolas Brahy</t>
  </si>
  <si>
    <t>69 rue de Richelieu 75002 Paris</t>
  </si>
  <si>
    <t>Neot Green Mobility</t>
  </si>
  <si>
    <t>Aurélien Achard</t>
  </si>
  <si>
    <t>60 rue de la Chaussée d’Antin 75009 Paris</t>
  </si>
  <si>
    <t>GH2</t>
  </si>
  <si>
    <t>Thierry Robustelly</t>
  </si>
  <si>
    <t>320 rue saint-honoré 75001 Paris</t>
  </si>
  <si>
    <t>Régulateurs Georgin</t>
  </si>
  <si>
    <t>Nicolas Copsidis</t>
  </si>
  <si>
    <t>14-16 rue Pierre Sémard 92320 Chatillon</t>
  </si>
  <si>
    <t>La Métropole Européenne de Lille</t>
  </si>
  <si>
    <t>Aymeric Butin</t>
  </si>
  <si>
    <t>2 boulevard des Cités Unies CS 70043 59040 Lille Cedex</t>
  </si>
  <si>
    <t>Améthyste</t>
  </si>
  <si>
    <t>Agnès Gaillard</t>
  </si>
  <si>
    <t>1 Chemin des Frémonts 14360 Trouville Sur Mer</t>
  </si>
  <si>
    <t>FAYAT SAS</t>
  </si>
  <si>
    <t>Antonin DUNAND</t>
  </si>
  <si>
    <t>137 rue du Palais Gallien 33000 Bordeaux</t>
  </si>
  <si>
    <t>Parker Hannifin France SAS</t>
  </si>
  <si>
    <t>Marc Mendowski</t>
  </si>
  <si>
    <t>142 rue de la forêt 74130 Contamine sur Arve</t>
  </si>
  <si>
    <t>TRAPIL</t>
  </si>
  <si>
    <t>Arnaud Lemaire</t>
  </si>
  <si>
    <t>3-5 cours du Triangle 92800 PUTEAUX</t>
  </si>
  <si>
    <t>Genvia</t>
  </si>
  <si>
    <t>Francis BESNARD</t>
  </si>
  <si>
    <t>Plaine Saint-Pierre, Avenue Joseph Lazare CS 10620  34535 Béziers Cedex</t>
  </si>
  <si>
    <t>JL&amp;P Engineering</t>
  </si>
  <si>
    <t>Jonathan Leroy</t>
  </si>
  <si>
    <t>Technopole de Montesquieu  1 All. Jean Rostand  33650 Martillac</t>
  </si>
  <si>
    <t>SERGI Transformer Protector</t>
  </si>
  <si>
    <t>Antoine Magnier</t>
  </si>
  <si>
    <t>48-52 Avenue des Châtaigniers  95150 Taverny</t>
  </si>
  <si>
    <t>MP DATA Technologies</t>
  </si>
  <si>
    <t>Romain Lafitte</t>
  </si>
  <si>
    <t>39 rue de la saussière 92100 Boulogne Billancourt</t>
  </si>
  <si>
    <t>AP2E</t>
  </si>
  <si>
    <t>Etienne SMITH</t>
  </si>
  <si>
    <t>Les Méridiens, Bat A   240 Rue Louis de Broglie   CS90537   13593 Aix en Provence Cedex 03   France</t>
  </si>
  <si>
    <t>BDO IDF</t>
  </si>
  <si>
    <t>Delphine Chavinier</t>
  </si>
  <si>
    <t>7 rue du Parc de Clagny  78000 VERSAILLES</t>
  </si>
  <si>
    <t>Aklea</t>
  </si>
  <si>
    <t>Lionel Roche</t>
  </si>
  <si>
    <t>29 rue de Bonnel 69003 Lyon</t>
  </si>
  <si>
    <t>E-NEO</t>
  </si>
  <si>
    <t>Jérémy Cantin</t>
  </si>
  <si>
    <t>ZA La Colonne 2  85260 LES BROUZILS</t>
  </si>
  <si>
    <t>FLAP Etanchéité &amp; Services</t>
  </si>
  <si>
    <t>Loic Flamant</t>
  </si>
  <si>
    <t>50 Impasse des prunus  01150 Blyes</t>
  </si>
  <si>
    <t>H2GREMM</t>
  </si>
  <si>
    <t>Alain Rocheux</t>
  </si>
  <si>
    <t>7 Z.A. de Langelin  29510 EDERN</t>
  </si>
  <si>
    <t>Kanda Consulting SAS</t>
  </si>
  <si>
    <t>Samy Benoudiz</t>
  </si>
  <si>
    <t>7 Ruelle du Lavoir  78240 AIGREMONT</t>
  </si>
  <si>
    <t>Cannes Pays de Lérins</t>
  </si>
  <si>
    <t>Frédéric Marandon</t>
  </si>
  <si>
    <t>Hôtel de Ville  Place Bernard Cornut Gentille 06414 Cannes Cedex</t>
  </si>
  <si>
    <t>Eurométropole de Metz</t>
  </si>
  <si>
    <t>Lola Guilhendou</t>
  </si>
  <si>
    <t>MAISON DE LA MÉTROPOLE 1 place du Parlement de Metz CS 30353 57011 Metz Cedex 1</t>
  </si>
  <si>
    <t>Burckhardt Compression France</t>
  </si>
  <si>
    <t>Edouard Blanquart</t>
  </si>
  <si>
    <t>21/23 rue du Petit Albi 95800 Cergy</t>
  </si>
  <si>
    <t>Acaplast</t>
  </si>
  <si>
    <t>Karina Lowe</t>
  </si>
  <si>
    <t>24 rue Erlanger  75016 Paris</t>
  </si>
  <si>
    <t>HPC International</t>
  </si>
  <si>
    <t>Frank Karg</t>
  </si>
  <si>
    <t>Hôtel de Recherche – Centre Perharidy  29680 Roscoff</t>
  </si>
  <si>
    <t>Meije Development</t>
  </si>
  <si>
    <t>Gérard de Giovanni</t>
  </si>
  <si>
    <t>23 Le Clos Baptiste 44 rue de Vinde 70170 La Celle St Cloud</t>
  </si>
  <si>
    <t>Tuyaux Flexibles Rudolph</t>
  </si>
  <si>
    <t>Denis Foscarin</t>
  </si>
  <si>
    <t>1 à 15 rue du Fiant 78500 Sartrouville</t>
  </si>
  <si>
    <t>CCI France - Réseau Chambre de Commerce et d'Industrie</t>
  </si>
  <si>
    <t>Jade LAM-THAN</t>
  </si>
  <si>
    <t>8-10 rue Pierre Brossolette CS 90166 92 309 Levallois-Perret Cedex</t>
  </si>
  <si>
    <t>Atlas Copco</t>
  </si>
  <si>
    <t>Jean-Christophe Lecocq</t>
  </si>
  <si>
    <t>14 avenue Louis Blériot  95740 Frépillon</t>
  </si>
  <si>
    <t>Solutions Hydrogène</t>
  </si>
  <si>
    <t>Louis Picard</t>
  </si>
  <si>
    <t>8 rue de Madrid 90000 Belfort</t>
  </si>
  <si>
    <t>Orléans Métropole</t>
  </si>
  <si>
    <t>Thierry Ziero</t>
  </si>
  <si>
    <t>5 Place 6 juin 1944 45000 Orléans</t>
  </si>
  <si>
    <t>Atlantech</t>
  </si>
  <si>
    <t>Christophe Philipponneau</t>
  </si>
  <si>
    <t>Coordef Ingénierie</t>
  </si>
  <si>
    <t>Bertrand James</t>
  </si>
  <si>
    <t>Immeuble le Véga – 5 rue de la Galmy 77700 CHESSY</t>
  </si>
  <si>
    <t>Hensoldt Nexeya France</t>
  </si>
  <si>
    <t>Loic Carre</t>
  </si>
  <si>
    <t>Golf-Park, 1 Rdpt du Général Eisenhower, Bâtiment F, 31100 Toulouse</t>
  </si>
  <si>
    <t>KALIES</t>
  </si>
  <si>
    <t>Fabrice Braconnier</t>
  </si>
  <si>
    <t>16 rue Louis Neel 59260 Lezennes</t>
  </si>
  <si>
    <t>UCT Fluid Solutions - Ham-Let France</t>
  </si>
  <si>
    <t>Jean-Noël Ayello</t>
  </si>
  <si>
    <t>2736 Route de Ravel  69440 Mornant</t>
  </si>
  <si>
    <t>ROTH2</t>
  </si>
  <si>
    <t>Maxime Rousseau</t>
  </si>
  <si>
    <t>43 Rue des Brosses 69780 Moins</t>
  </si>
  <si>
    <t>INSTN</t>
  </si>
  <si>
    <t>Pascal Revirand</t>
  </si>
  <si>
    <t>INSTN – CEA – Centre de Grenoble – UEFG – 17 avenue des Martyrs, 38054 Grenoble</t>
  </si>
  <si>
    <t>BECICE</t>
  </si>
  <si>
    <t>Benjamin Pavillon</t>
  </si>
  <si>
    <t>21 rue Armand Saintis 82000 Montauban</t>
  </si>
  <si>
    <t>Corsica Sole</t>
  </si>
  <si>
    <t>Jean-Gabriel Steinmetz</t>
  </si>
  <si>
    <t>CORSICA SOLE Village  20251 Pancheraccia</t>
  </si>
  <si>
    <t>Manitou Group</t>
  </si>
  <si>
    <t>Valentin Brehier</t>
  </si>
  <si>
    <t>430 RUE DE L'AUBINIÈRE 44150 ANCENIS-SAINT-GEREON</t>
  </si>
  <si>
    <t>NGE</t>
  </si>
  <si>
    <t>CAMPOY Alain</t>
  </si>
  <si>
    <t>Parc d’Activités de Laurade – 13103 St Etienne du Grès</t>
  </si>
  <si>
    <t>GREENVOLT POWER</t>
  </si>
  <si>
    <t>Desbois Julie</t>
  </si>
  <si>
    <t>41, cours de la Liberté, 69003 Lyon</t>
  </si>
  <si>
    <t>SARA (Société Anonyme de la Raffinerie des Antilles)</t>
  </si>
  <si>
    <t>COTTA Olivier</t>
  </si>
  <si>
    <t>Zone Industrielle Californie B.P. 436, 97 232 LE LAMENTIN Martinique</t>
  </si>
  <si>
    <t>DUFFAU</t>
  </si>
  <si>
    <t>CRUSE Clément</t>
  </si>
  <si>
    <t>11 avenue Pierre Corneille  33400 TALENCE</t>
  </si>
  <si>
    <t>IMING</t>
  </si>
  <si>
    <t>MONTEILS Bastien</t>
  </si>
  <si>
    <t>41 rue Périer  92120 Montrouge</t>
  </si>
  <si>
    <t>SYSTEM C</t>
  </si>
  <si>
    <t>Jean-François Vasta</t>
  </si>
  <si>
    <t>2 allée de Chamillé ZI du Bois des Lots  BP 60038 26130 Saint-Paul-Trois-Châteaux</t>
  </si>
  <si>
    <t>GESIP</t>
  </si>
  <si>
    <t>Hélène MOUMRIKOFF</t>
  </si>
  <si>
    <t>1, rue du Général Leclerc – 92800 PUTEAUX</t>
  </si>
  <si>
    <t>FNCCR</t>
  </si>
  <si>
    <t>Charles-Antoine GAUTIER</t>
  </si>
  <si>
    <t>20 boulevard de Latour Maubourg 75007 PARIS</t>
  </si>
  <si>
    <t>Challans Gois Communauté</t>
  </si>
  <si>
    <t>Sébastien Chauvin</t>
  </si>
  <si>
    <t>1 Bd Lucien Dodin 85300 CHALLANS</t>
  </si>
  <si>
    <t>Département du Tarn</t>
  </si>
  <si>
    <t>Carole Couhert</t>
  </si>
  <si>
    <t>Lices Georges Pompidou 81013 ALBI Cedex 9</t>
  </si>
  <si>
    <t>Corstyrène Energy</t>
  </si>
  <si>
    <t>OUZINEB Estelle</t>
  </si>
  <si>
    <t>4270 Route d’Antisanti 20270 ALERIA</t>
  </si>
  <si>
    <t>SEVEN ENERGIES NOUVELLES</t>
  </si>
  <si>
    <t>Cyrille RIDART</t>
  </si>
  <si>
    <t>c/o Working Space Factory – immeuble ARENICE- 6ème étage – 455 Promenade des Anglais – 06200 NICE</t>
  </si>
  <si>
    <t>HyFIT</t>
  </si>
  <si>
    <t>Ciavaldini Bertrand</t>
  </si>
  <si>
    <t>299B route de la Plaine, 20220 Aregno</t>
  </si>
  <si>
    <t>DEFHY</t>
  </si>
  <si>
    <t>SORIANO David</t>
  </si>
  <si>
    <t>61 rue Arsène d’Arsonval  30900 Nîmes</t>
  </si>
  <si>
    <t>MAZARS</t>
  </si>
  <si>
    <t>Mathieu Mougard</t>
  </si>
  <si>
    <t>61 rue Henri Regnault 92400 Courbevoie - France</t>
  </si>
  <si>
    <t>ADECCO GROUP</t>
  </si>
  <si>
    <t>Julia Pajot</t>
  </si>
  <si>
    <t>2 Rue Henri Legay, 69100 Villeurbanne, France</t>
  </si>
  <si>
    <t>GREEN LAW AVOCATS</t>
  </si>
  <si>
    <t>Stéphanie Gandet</t>
  </si>
  <si>
    <t>GREENOPOLIS B.06, 28 rue Berjon, 69009 Lyon</t>
  </si>
  <si>
    <t>Freget Glaser &amp; Associés</t>
  </si>
  <si>
    <t>Perrotet Sandrine</t>
  </si>
  <si>
    <t>7 rue Royale 75008 Paris</t>
  </si>
  <si>
    <t>TÜV SÜD FRANCE</t>
  </si>
  <si>
    <t>Arthur Lopez</t>
  </si>
  <si>
    <t>42 Chemin du Moulin Carron, 69130 Écully</t>
  </si>
  <si>
    <t>MSA SAFETY FRANCE</t>
  </si>
  <si>
    <t>Arnaud QUINQUENET</t>
  </si>
  <si>
    <t>Rue Pierre et Marie Curie, ZI Sud, BP 903, 01400 Châtillon sur Chalaronne</t>
  </si>
  <si>
    <t>EFFICIENT HYDROGEN MOTORS</t>
  </si>
  <si>
    <t>Didier ARENAL</t>
  </si>
  <si>
    <t>PEPINERE D'ENTREPRISES 9 ZA DE TY NEVEZ POUILLOT 29150 CHÂTEAULIN</t>
  </si>
  <si>
    <t>Marcello VENTURI</t>
  </si>
  <si>
    <t>Z.I. Les Richardets - 33 rue du Ballon 93160 Noisy-le-Grand, France</t>
  </si>
  <si>
    <t>AXONE</t>
  </si>
  <si>
    <t>Barbara HUEL</t>
  </si>
  <si>
    <t>Château de la Saurine – 1985 route de Martina – 13590 MEYREUIL</t>
  </si>
  <si>
    <t>Conseil départemental de Seine-et-Marne</t>
  </si>
  <si>
    <t>COUSIN Laurent</t>
  </si>
  <si>
    <t>Hôtel du département 12 rue des Saints-Pères 77000 Melun</t>
  </si>
  <si>
    <t>Conseil départemental de Loir-et-Cher</t>
  </si>
  <si>
    <t>Sébastien DEPEYRE</t>
  </si>
  <si>
    <t>1 PLACE DE LA REPUBLIQUE</t>
  </si>
  <si>
    <t>FRANCE SUPPLY CHAIN</t>
  </si>
  <si>
    <t>MACREZ Valérie</t>
  </si>
  <si>
    <t>140 bis rue de Rennes 75006 PARIS</t>
  </si>
  <si>
    <t>SPEGNN</t>
  </si>
  <si>
    <t>Stéphane ANDRIEU</t>
  </si>
  <si>
    <t>1 rue du Général Leclerc, 92800 PUTEAUX</t>
  </si>
  <si>
    <t>EIFFAGE ENERGIE SYSTEMES</t>
  </si>
  <si>
    <t>Laurent SEVAISTRE</t>
  </si>
  <si>
    <t>3-7 place de l’Europe 78140  Vélizy-Villacoublay.</t>
  </si>
  <si>
    <t>TOULOUSE METROPOLE</t>
  </si>
  <si>
    <t>Mathilde Cadic</t>
  </si>
  <si>
    <t>6 rue René Leduc- BP 35821- 31505 TOULOUSE Cedex 5</t>
  </si>
  <si>
    <t>CVE</t>
  </si>
  <si>
    <t>Henriet Marion</t>
  </si>
  <si>
    <t>5 place de la Joliette</t>
  </si>
  <si>
    <t>EURODIFROID</t>
  </si>
  <si>
    <t>Alexandre TRAINEAU</t>
  </si>
  <si>
    <t>ZI SUZEROLLE - 49140 Seiches sur le Loir FRANCE</t>
  </si>
  <si>
    <t>HYNOLOGY SAS</t>
  </si>
  <si>
    <t>Renaut MOSDALE</t>
  </si>
  <si>
    <t>1 rue de l'Europe – 38640 CLAIX France</t>
  </si>
  <si>
    <t>PROCESS SENSING TECHNOLOGIES</t>
  </si>
  <si>
    <t>Benoit Bourbon</t>
  </si>
  <si>
    <t>1 rue Monseigneur Ancel, Bâtiment C 69800 Saint-Priest</t>
  </si>
  <si>
    <t>ENSAM</t>
  </si>
  <si>
    <t>Farid Bakir</t>
  </si>
  <si>
    <t>151 Bd de l'Hôpital, 75013 Paris</t>
  </si>
  <si>
    <t>AIP</t>
  </si>
  <si>
    <t>Yves Dujardin</t>
  </si>
  <si>
    <t>4 avenue Hoche 75008 Paris</t>
  </si>
  <si>
    <t>OLGHAM</t>
  </si>
  <si>
    <t>Vanessa Marlier</t>
  </si>
  <si>
    <t>56 route de Galembrun lieu-dit Thuin 31480 PELLEPORT</t>
  </si>
  <si>
    <t>GD TECH FRANCE</t>
  </si>
  <si>
    <t>Benoit Gicquel</t>
  </si>
  <si>
    <t>Rue Hélène Boucher Site Aeropolis 64510 BORDES</t>
  </si>
  <si>
    <t>EGIS</t>
  </si>
  <si>
    <t>SPILL Pierre</t>
  </si>
  <si>
    <t>15 avenue du Centre CS50238 - GUYANCOURT- 78286 Saint-Quentin-en-Yvelines CEDEX FRANCE</t>
  </si>
  <si>
    <t>FARWIND</t>
  </si>
  <si>
    <t>Philippe BACLET</t>
  </si>
  <si>
    <t>1 Rue de la Noë, 44300 Nantes</t>
  </si>
  <si>
    <t>SMT</t>
  </si>
  <si>
    <t>MOURAO Jaïme - SOBRINO Marcos</t>
  </si>
  <si>
    <t>101 avenue des Erables - 94440 Santery - France</t>
  </si>
  <si>
    <t>CB TRD</t>
  </si>
  <si>
    <t>Svetlana GUIRAUDIOS</t>
  </si>
  <si>
    <t>135 Boulevard Haussmann-75008 Paris</t>
  </si>
  <si>
    <t>JD MESURE</t>
  </si>
  <si>
    <t>GIROTTI</t>
  </si>
  <si>
    <t>76, allée de Paris ZAC Les Playes 83500 LA SEYNE SUR MER (France)</t>
  </si>
  <si>
    <t>SHIP ST</t>
  </si>
  <si>
    <t>Laurent MERMIER</t>
  </si>
  <si>
    <t>58 avenue de la Perrière 56100 LORIENT</t>
  </si>
  <si>
    <t>pHYnix</t>
  </si>
  <si>
    <t>Alexis MORVAN</t>
  </si>
  <si>
    <t>25 rue des Mathurins 75008 Paris</t>
  </si>
  <si>
    <t>GRAVITHY</t>
  </si>
  <si>
    <t>Tristan MURCIA</t>
  </si>
  <si>
    <t>10 Place DE LA JOLIETTE 13002 MARSEILLE</t>
  </si>
  <si>
    <t>RHYDE</t>
  </si>
  <si>
    <t>Jean-Michel Meunier</t>
  </si>
  <si>
    <t>45 Place du dix-neuf octobre 19 110 Bort-les-Orgues</t>
  </si>
  <si>
    <t>SETRAM</t>
  </si>
  <si>
    <t>Jean marc AYRAL</t>
  </si>
  <si>
    <t>44 Avenue Pierre Piffault 72027 Le Mans</t>
  </si>
  <si>
    <t>GECOS</t>
  </si>
  <si>
    <t>Cédric LECINA</t>
  </si>
  <si>
    <t>La pointe Bleue, 1389 voie l’occitane, 31670 LABEGE</t>
  </si>
  <si>
    <t>SOCOTEC</t>
  </si>
  <si>
    <t>Thibaud Montbel</t>
  </si>
  <si>
    <t>5 Place des Frères Montgolfier 782870 Guyancourt</t>
  </si>
  <si>
    <t>ENERGIE TERRITOIRE CONSEIL</t>
  </si>
  <si>
    <t>Julien CHAUVET</t>
  </si>
  <si>
    <t>16 rue Victor Hugo 69002 LY0N</t>
  </si>
  <si>
    <t>FORVATEC</t>
  </si>
  <si>
    <t>125 Route de la Couture, 72250, Parigné L’Evêque</t>
  </si>
  <si>
    <t>Laurent THERY</t>
  </si>
  <si>
    <t>7 Avenue De Camoens</t>
  </si>
  <si>
    <t>Q ENERGY</t>
  </si>
  <si>
    <t>Wael ELAMINE</t>
  </si>
  <si>
    <t>330 Rue du Mourelet, ZI de Courtine 84000 Avignon</t>
  </si>
  <si>
    <t>Teledyne Oldham Simtronics</t>
  </si>
  <si>
    <t>Régis Prévost</t>
  </si>
  <si>
    <t>Zi Est, Rue Mathieu Orfila, 62000 Arras France</t>
  </si>
  <si>
    <t>THIOT INGENIERIE</t>
  </si>
  <si>
    <t>Frédéric PACAUD</t>
  </si>
  <si>
    <t>830 route Nationale, 46130 PUYBRUN</t>
  </si>
  <si>
    <t>LAUGUICONCEPT</t>
  </si>
  <si>
    <t>BERTRAND GASCOIN</t>
  </si>
  <si>
    <t>Siège : 47 bis rue Benoît Malon, 76300 Sotteville lès Rouen,  Les plateaux techniques CESL Zone Sud : RD 817 64170 Lacq CESL Zone Nord: Espace sécurité” : ZIP du Havre, 5459 route industrielle, 76430 Saint-Vigor d’Ymonville</t>
  </si>
  <si>
    <t>BOSCH</t>
  </si>
  <si>
    <t>Denis REGARD</t>
  </si>
  <si>
    <t>32 avenue Michelet 93400 Saint Ouen sur Seine</t>
  </si>
  <si>
    <t>Universal Hydrogen Europe</t>
  </si>
  <si>
    <t>Christelle GERS</t>
  </si>
  <si>
    <t>35 rue Gabriel Clerc - H16 31700 Blagnac</t>
  </si>
  <si>
    <t>SUNTEC INDUSTRIES</t>
  </si>
  <si>
    <t>Nicolas GAUTHIER</t>
  </si>
  <si>
    <t>1 Rue Lavoisier CS 60102 F-21603 LONGVIC CEDEX</t>
  </si>
  <si>
    <t>INOCEL DEVELOPMENT</t>
  </si>
  <si>
    <t>LEJOSNE Johann</t>
  </si>
  <si>
    <t>​8 Rue de Rochepleine, 38120 Saint-Egrève</t>
  </si>
  <si>
    <t>CHEMDOC WATER TECHNOLOGIES</t>
  </si>
  <si>
    <t>François CHAINE​</t>
  </si>
  <si>
    <t>​9 rue du cardinal 34800 Clermont l'Hérault​</t>
  </si>
  <si>
    <t>GREEN NAVY</t>
  </si>
  <si>
    <t>CARDI Charles</t>
  </si>
  <si>
    <t>Route de Port la Forêt 29940 La Forêt-Fouesnant</t>
  </si>
  <si>
    <t>INTHY</t>
  </si>
  <si>
    <t>HYXOS</t>
  </si>
  <si>
    <t>Basile BOUQUET</t>
  </si>
  <si>
    <t>80, rue Saint Lazare, 75009 Paris</t>
  </si>
  <si>
    <t>LA ROCHE SUR YON AGGLOMERATION</t>
  </si>
  <si>
    <t>Patrick SUDRE</t>
  </si>
  <si>
    <t>HOWDEN FRANCE</t>
  </si>
  <si>
    <t>Caroline HAQUET</t>
  </si>
  <si>
    <t>13 Rue de la Fayette 75009 Paris</t>
  </si>
  <si>
    <t>UNIVERSITE MOHAMMED 6 POLYTECHNIQUE</t>
  </si>
  <si>
    <t>Fahd Benkirane</t>
  </si>
  <si>
    <t>19 RUE DE L’AMIRAL HAMELIN 75016 PARIS</t>
  </si>
  <si>
    <t>SYNERGILES</t>
  </si>
  <si>
    <t>Adrien VIELVOYE</t>
  </si>
  <si>
    <t>Immeuble France-Antilles Guadeloupe ZAC de Moudong Sud BAIE-MAHAULT GP 97122, Baie-Mahault 97122, Guadeloupe</t>
  </si>
  <si>
    <t>NAWA TECHNOLOGIES</t>
  </si>
  <si>
    <t>Guillaume MAISONNEUVE</t>
  </si>
  <si>
    <t>Avenue Louis Philibert Technopôle Arbois Méditerranée 13 100 Aix en Provence</t>
  </si>
  <si>
    <t>SYNOPS CONSEIL</t>
  </si>
  <si>
    <t>Amaury VAUSSANVIN</t>
  </si>
  <si>
    <t>7 place de Darcy – 21000 DIJON</t>
  </si>
  <si>
    <t>SAINT MALO AGGLOMERATION</t>
  </si>
  <si>
    <t>Corentin CARIOU</t>
  </si>
  <si>
    <t>6 Rue de la Ville Jégu -bp 11 - 35260 Cancale</t>
  </si>
  <si>
    <t>NANTES METROPOLE</t>
  </si>
  <si>
    <t>Hervé Jaigu</t>
  </si>
  <si>
    <t>2 Cours du Champs de Mars - 44923 Nantes</t>
  </si>
  <si>
    <t>DIJON METROPOLE</t>
  </si>
  <si>
    <t>Jean Patrick MASSON</t>
  </si>
  <si>
    <t>GAZ DOM</t>
  </si>
  <si>
    <t>Cedric DAIRE</t>
  </si>
  <si>
    <t>Z.I. Champigny 97224 DUCOS (Martinique)</t>
  </si>
  <si>
    <t>COGNE FRANCE</t>
  </si>
  <si>
    <t>Jean Philippe JOURDAN</t>
  </si>
  <si>
    <t>16 rue de la patelle-bp-80119- 95613 Cergy Pontoise</t>
  </si>
  <si>
    <t>METROPOLE DE LYON</t>
  </si>
  <si>
    <t>Guillaume EYNARD</t>
  </si>
  <si>
    <t>20, rue du Lac CS 33569 69505 Lyon cedex 03</t>
  </si>
  <si>
    <t>AVENTECH</t>
  </si>
  <si>
    <t>Sébastien CERISE</t>
  </si>
  <si>
    <t>8 Allée Charles Baron, 26000 Valence</t>
  </si>
  <si>
    <t>SAPAIC MOTEURS BERNARD</t>
  </si>
  <si>
    <t>Xavier BERNARD</t>
  </si>
  <si>
    <t>​17 ch Champ-Grillet, 69650 Quincieux ZI​</t>
  </si>
  <si>
    <t>RH2</t>
  </si>
  <si>
    <t>David MOURRE</t>
  </si>
  <si>
    <t>AUXR LAB, RUE DES PLAINES DE L'YONNE, 89000 AUXERRE</t>
  </si>
  <si>
    <t>JOMI LEMAN</t>
  </si>
  <si>
    <t>Ignacio VELASCO</t>
  </si>
  <si>
    <t>1115 Route de Saint Thomas 26190 La Motte-Fanjas</t>
  </si>
  <si>
    <t>I.M.O.2S</t>
  </si>
  <si>
    <t>Thibault POINSENET</t>
  </si>
  <si>
    <t>1 bis avenue François Adam 94100 Saint Maur des Fosses</t>
  </si>
  <si>
    <t>LORIENT AGGLOMERATION</t>
  </si>
  <si>
    <t>Laurent LE DEVEDEC</t>
  </si>
  <si>
    <t>Lorient Agglomération 20001 56314 Lorient cedex</t>
  </si>
  <si>
    <t>Conseil Départemental de la Lozère</t>
  </si>
  <si>
    <t>Gérard COGNET</t>
  </si>
  <si>
    <t>4 RUE DE LA ROVERE BP 24 48001 MENDE CEDEX</t>
  </si>
  <si>
    <t>Seine Normandie Agglomération</t>
  </si>
  <si>
    <t>Pascale GROS DUBOIS</t>
  </si>
  <si>
    <t>12  rue de la Mare à Jouy 27120 DOUAINS</t>
  </si>
  <si>
    <t>DEMATHIEU BARD BATIMENT ILE DE FRANCE</t>
  </si>
  <si>
    <t>Patrick TRIOULET</t>
  </si>
  <si>
    <t>36 rue du Séminaire - BâtimentG5C - 94550 CHEVILLY LARUE</t>
  </si>
  <si>
    <t>3 AXES</t>
  </si>
  <si>
    <t>Béatrice Peigné</t>
  </si>
  <si>
    <t>199 RUE DE LA BOUGRIERE- 44980 SAINTE LUCE SUR LOIRE -</t>
  </si>
  <si>
    <t>Green HYdrogen Gas Applications</t>
  </si>
  <si>
    <t>Pierre MACCIONI</t>
  </si>
  <si>
    <t>1800 Route des Eymards 26260 Margès</t>
  </si>
  <si>
    <t>ENERGY FORMATION</t>
  </si>
  <si>
    <t>Mathieu Thouseau</t>
  </si>
  <si>
    <t>La Croix Gaudin - 44 360 Saint-Etienne-de-Montluc</t>
  </si>
  <si>
    <t>Communauté d'agglomération de l'Auxerrois</t>
  </si>
  <si>
    <t>Emmanuel Jobard</t>
  </si>
  <si>
    <t>6 bis place du maréchal Leclerc, 89010 Auxerre cedex</t>
  </si>
  <si>
    <t>CLARKE ENERGY FRANCE</t>
  </si>
  <si>
    <t>Aurel HIRON</t>
  </si>
  <si>
    <t>111 rue Marcel Dassault, ZAC des Chabauds, 13320 Bouc Bel Air, France</t>
  </si>
  <si>
    <t>SOGESTRAN</t>
  </si>
  <si>
    <t>HPP SYSTEMS</t>
  </si>
  <si>
    <t>Michel POITRENAUD</t>
  </si>
  <si>
    <t>5, rue de Rambouillet – 59400 CAMBRAI</t>
  </si>
  <si>
    <t>HYCARGO</t>
  </si>
  <si>
    <t>Hugues MATHOT</t>
  </si>
  <si>
    <t>11 rue Surcouf, 75007 Paris, FRANCE</t>
  </si>
  <si>
    <t>FIDAL</t>
  </si>
  <si>
    <t>Emma PETRINKO</t>
  </si>
  <si>
    <t>2 rue de la Mabilais 35042 Rennes cedex</t>
  </si>
  <si>
    <t>JACIR</t>
  </si>
  <si>
    <t>Wilfried LETEURTOIS</t>
  </si>
  <si>
    <t>11 rue Jean Moulin 77348 Pontault Combault</t>
  </si>
  <si>
    <t>PROMETHYS ENGEENERING</t>
  </si>
  <si>
    <t>Sylvain PASSOT</t>
  </si>
  <si>
    <t>33 rue, Jean Jaurès 38760 VARCES ALLIERES ET RISSET</t>
  </si>
  <si>
    <t>FIELDBOX</t>
  </si>
  <si>
    <t>Karine Mariani</t>
  </si>
  <si>
    <t>Quai Armand Lalande 33000 Bordeaux</t>
  </si>
  <si>
    <t>VASCO PARTNERS</t>
  </si>
  <si>
    <t>142 boulevard Pereire 75017 Paris</t>
  </si>
  <si>
    <t>Groupe SNEF</t>
  </si>
  <si>
    <t>Paul BROSSIER</t>
  </si>
  <si>
    <t>2b boulevard Euro méditerranée Quai d’Arenc 13002 MARSEILLE</t>
  </si>
  <si>
    <t>CHEMOURS FRANCE</t>
  </si>
  <si>
    <t>Patrick REDON</t>
  </si>
  <si>
    <t>Rue Frédéric Kuhlmann 60871 Vilers-Saint-Paul</t>
  </si>
  <si>
    <t>VALLEE SUD HYDROGENE</t>
  </si>
  <si>
    <t>Richard LAURENS</t>
  </si>
  <si>
    <t>Communauté de Communes Du Golfe de Saint-Tropez</t>
  </si>
  <si>
    <t>François ORY</t>
  </si>
  <si>
    <t>TEREGA SOLUTIONS</t>
  </si>
  <si>
    <t>Lucie KEMPF</t>
  </si>
  <si>
    <t>40 Avenue de l'Europe CS 2522 64010 Pau</t>
  </si>
  <si>
    <t>ELLIPSE GROUP</t>
  </si>
  <si>
    <t>Lecomte  Mathilde</t>
  </si>
  <si>
    <t>305 Avenue le Jour se Lève, 92100 Boulogne</t>
  </si>
  <si>
    <t>POEZL</t>
  </si>
  <si>
    <t>Bruno Pierrine</t>
  </si>
  <si>
    <t>30 rue Francis de Pressensé, 11100 Narbonne</t>
  </si>
  <si>
    <t>FEDA</t>
  </si>
  <si>
    <t>Bertrand Thorette</t>
  </si>
  <si>
    <t>10 Rue Pergolèse 75116 Paris</t>
  </si>
  <si>
    <t>LYCEE MARITIME DE BASTIA</t>
  </si>
  <si>
    <t>Julien Cometto</t>
  </si>
  <si>
    <t>Lycée Maritime de Bastia - Liceu Marittimu di Bastia, Rue des Turquines, 20200 Bastia, France</t>
  </si>
  <si>
    <t>Postal Code</t>
  </si>
  <si>
    <t>Contact Person</t>
  </si>
  <si>
    <t>Full Address</t>
  </si>
  <si>
    <t>1406</t>
  </si>
  <si>
    <t>Olaf Jansen</t>
  </si>
  <si>
    <t>olaf@1406.nl</t>
  </si>
  <si>
    <t>nan, nan, nan</t>
  </si>
  <si>
    <t>Fiji</t>
  </si>
  <si>
    <t>BBA Pompen en Buizen BV</t>
  </si>
  <si>
    <t>Zutphensestraat 242</t>
  </si>
  <si>
    <t>Apeldoorn</t>
  </si>
  <si>
    <t>7325 WV</t>
  </si>
  <si>
    <t>Johan Bruin</t>
  </si>
  <si>
    <t>jbruin@bba-group.com</t>
  </si>
  <si>
    <t>Zutphensestraat 242, Apeldoorn, 7325 WV</t>
  </si>
  <si>
    <t>Bredenoord Exploitatie mij</t>
  </si>
  <si>
    <t>Zutphensestraat 319</t>
  </si>
  <si>
    <t>7325 WT</t>
  </si>
  <si>
    <t>Maarten van den Heuvel</t>
  </si>
  <si>
    <t>m.heuvel@bredenoord.com</t>
  </si>
  <si>
    <t>Zutphensestraat 319, Apeldoorn, 7325 WT</t>
  </si>
  <si>
    <t>Bronkhorst Nederland BV</t>
  </si>
  <si>
    <t>Lunet 10c</t>
  </si>
  <si>
    <t>Veenendaal</t>
  </si>
  <si>
    <t>3905 NW</t>
  </si>
  <si>
    <t>Ger Jan Dorland</t>
  </si>
  <si>
    <t>G.Dorland@bronkhorst.nl</t>
  </si>
  <si>
    <t>Lunet 10c, Veenendaal, 3905 NW</t>
  </si>
  <si>
    <t>ContrAll</t>
  </si>
  <si>
    <t>Postbus 525</t>
  </si>
  <si>
    <t>7300 AM</t>
  </si>
  <si>
    <t>Hans Heerema</t>
  </si>
  <si>
    <t>h.heerema@contrall.nl</t>
  </si>
  <si>
    <t>Postbus 525, Apeldoorn, 7300 AM</t>
  </si>
  <si>
    <t>De Vries Werkendam BV</t>
  </si>
  <si>
    <t>Hulsenboschstraat 24</t>
  </si>
  <si>
    <t>Werkendam</t>
  </si>
  <si>
    <t>4251 LR</t>
  </si>
  <si>
    <t>Jan Luijten</t>
  </si>
  <si>
    <t>j.luijten@devrieswerkendam.nl</t>
  </si>
  <si>
    <t>Hulsenboschstraat 24, Werkendam, 4251 LR</t>
  </si>
  <si>
    <t>Deerns</t>
  </si>
  <si>
    <t>Anna van Buerenplein 21F</t>
  </si>
  <si>
    <t>Den Haag</t>
  </si>
  <si>
    <t>2595 DA</t>
  </si>
  <si>
    <t>Richard Striekwold</t>
  </si>
  <si>
    <t>richard.striekwold@deerns.com</t>
  </si>
  <si>
    <t>Anna van Buerenplein 21F, Den Haag, 2595 DA</t>
  </si>
  <si>
    <t>Delmeco Group B.V.</t>
  </si>
  <si>
    <t>Marquesweg 4</t>
  </si>
  <si>
    <t>Goes</t>
  </si>
  <si>
    <t>4462 HD</t>
  </si>
  <si>
    <t>Ko Zwemer</t>
  </si>
  <si>
    <t>kzwemer@delmeco.nl</t>
  </si>
  <si>
    <t>Marquesweg 4, Goes, 4462 HD</t>
  </si>
  <si>
    <t>Ebby Road</t>
  </si>
  <si>
    <t>Limburglaan 30</t>
  </si>
  <si>
    <t>Eindhoven</t>
  </si>
  <si>
    <t>5652 AA</t>
  </si>
  <si>
    <t>Jos van Stratum</t>
  </si>
  <si>
    <t>ebbyroad@outlook.com</t>
  </si>
  <si>
    <t>Limburglaan 30, Eindhoven, 5652 AA</t>
  </si>
  <si>
    <t>Electriq</t>
  </si>
  <si>
    <t>De Stuwdam 33</t>
  </si>
  <si>
    <t>3815KM</t>
  </si>
  <si>
    <t>Jan Piet van der Meer</t>
  </si>
  <si>
    <t>janpiet.vandermeer@electriq.com</t>
  </si>
  <si>
    <t>De Stuwdam 33, Amersfoort, 3815KM</t>
  </si>
  <si>
    <t>Emmett Green</t>
  </si>
  <si>
    <t>Michiel Roelofs</t>
  </si>
  <si>
    <t>michiel.roelofs@emmettgreen.nl</t>
  </si>
  <si>
    <t>Endress+Hauser BV</t>
  </si>
  <si>
    <t>Nikkelstraat 6</t>
  </si>
  <si>
    <t>Naarden</t>
  </si>
  <si>
    <t>1411 AJ</t>
  </si>
  <si>
    <t>Arjan van Ginkel</t>
  </si>
  <si>
    <t>arjan.van.ginkel@endress.com</t>
  </si>
  <si>
    <t>Nikkelstraat 6, Naarden, 1411 AJ</t>
  </si>
  <si>
    <t>EOX Tractors B.V.</t>
  </si>
  <si>
    <t>Westervoortsedijk 73, GE-29</t>
  </si>
  <si>
    <t>Arnhem</t>
  </si>
  <si>
    <t>6827 AV</t>
  </si>
  <si>
    <t>Thomas Hieltjes</t>
  </si>
  <si>
    <t>Westervoortsedijk 73, GE-29, Arnhem, 6827 AV</t>
  </si>
  <si>
    <t>ERIKS B.V.</t>
  </si>
  <si>
    <t>Toermalijnstraat 5</t>
  </si>
  <si>
    <t>Alkmaar</t>
  </si>
  <si>
    <t>1812 RL</t>
  </si>
  <si>
    <t>Tom Bakker</t>
  </si>
  <si>
    <t>Toermalijnstraat 5, Alkmaar, 1812 RL</t>
  </si>
  <si>
    <t>EY</t>
  </si>
  <si>
    <t>Niels van den Broek</t>
  </si>
  <si>
    <t>Fast Concepts</t>
  </si>
  <si>
    <t>Dudokstraat 24</t>
  </si>
  <si>
    <t>Deventer</t>
  </si>
  <si>
    <t>7425 CR</t>
  </si>
  <si>
    <t>Arjan de Putter</t>
  </si>
  <si>
    <t>Dudokstraat 24, Deventer, 7425 CR</t>
  </si>
  <si>
    <t>Fluidwell BV</t>
  </si>
  <si>
    <t>Voltaweg 23</t>
  </si>
  <si>
    <t>Veghel</t>
  </si>
  <si>
    <t>5466 AZ</t>
  </si>
  <si>
    <t>Eric Rath</t>
  </si>
  <si>
    <t>Voltaweg 23, Veghel, 5466 AZ</t>
  </si>
  <si>
    <t>FullTank BV</t>
  </si>
  <si>
    <t>Griendweg 80</t>
  </si>
  <si>
    <t>Schelluinen</t>
  </si>
  <si>
    <t>4209 DB</t>
  </si>
  <si>
    <t>Hans de Baat</t>
  </si>
  <si>
    <t>Griendweg 80, Schelluinen, 4209 DB</t>
  </si>
  <si>
    <t>Gemeente Arnhem</t>
  </si>
  <si>
    <t>Eusebiusbuitensingel 53</t>
  </si>
  <si>
    <t>6828 HZ</t>
  </si>
  <si>
    <t>Marc de Kroon</t>
  </si>
  <si>
    <t>Eusebiusbuitensingel 53, Arnhem, 6828 HZ</t>
  </si>
  <si>
    <t>Georg Fischer</t>
  </si>
  <si>
    <t>Lange Veenteweg 19</t>
  </si>
  <si>
    <t>Epe</t>
  </si>
  <si>
    <t>8181 PA</t>
  </si>
  <si>
    <t>Leon Waller</t>
  </si>
  <si>
    <t>leon.waller@georgfischer.com</t>
  </si>
  <si>
    <t>Lange Veenteweg 19, Epe, 8181 PA</t>
  </si>
  <si>
    <t>Green Positive B.V.</t>
  </si>
  <si>
    <t>Westervoortsedijk 73</t>
  </si>
  <si>
    <t>Bastiaan de Jong</t>
  </si>
  <si>
    <t>bastiaan@greenpositive.nl</t>
  </si>
  <si>
    <t>Westervoortsedijk 73, Arnhem, 6827 AV</t>
  </si>
  <si>
    <t>H2 Storage</t>
  </si>
  <si>
    <t>Prinses Magrietplantsoen 33</t>
  </si>
  <si>
    <t>2595 AM</t>
  </si>
  <si>
    <t>Nancy Kabalt</t>
  </si>
  <si>
    <t>Prinses Magrietplantsoen 33, Den Haag, 2595 AM</t>
  </si>
  <si>
    <t>Habonim Europe Industrial Valves and Actuators B.V.</t>
  </si>
  <si>
    <t>Edelgasstraat 260</t>
  </si>
  <si>
    <t>2718 TC</t>
  </si>
  <si>
    <t>Paul Moons</t>
  </si>
  <si>
    <t>Edelgasstraat 260, Zoetermeer, 2718 TC</t>
  </si>
  <si>
    <t>Hamer</t>
  </si>
  <si>
    <t>Stadhoudersmolenweg 23</t>
  </si>
  <si>
    <t>7317 AV</t>
  </si>
  <si>
    <t>Algemeen</t>
  </si>
  <si>
    <t>Stadhoudersmolenweg 23, Apeldoorn, 7317 AV</t>
  </si>
  <si>
    <t>HAN University</t>
  </si>
  <si>
    <t>Ruitenberglaan 29</t>
  </si>
  <si>
    <t>6826 CC</t>
  </si>
  <si>
    <t>Carolien Kattenbelt</t>
  </si>
  <si>
    <t>Ruitenberglaan 29, Arnhem, 6826 CC</t>
  </si>
  <si>
    <t>HYDAC BV</t>
  </si>
  <si>
    <t>Vossenbeemd 109</t>
  </si>
  <si>
    <t>Helmond</t>
  </si>
  <si>
    <t>5705 CL</t>
  </si>
  <si>
    <t>Sandra van de Wijdeven</t>
  </si>
  <si>
    <t>Vossenbeemd 109, Helmond, 5705 CL</t>
  </si>
  <si>
    <t>Hydrasun BV</t>
  </si>
  <si>
    <t>Nikkelstraat 17a</t>
  </si>
  <si>
    <t>Ridderkerk</t>
  </si>
  <si>
    <t>2984 AM</t>
  </si>
  <si>
    <t>Mitchel Pfaff</t>
  </si>
  <si>
    <t>Nikkelstraat 17a, Ridderkerk, 2984 AM</t>
  </si>
  <si>
    <t>Hydrogen Powered Solutions</t>
  </si>
  <si>
    <t>Archimedesweg 7</t>
  </si>
  <si>
    <t>Leeuwarden</t>
  </si>
  <si>
    <t>8912 AK</t>
  </si>
  <si>
    <t>Frank H. Turksma</t>
  </si>
  <si>
    <t>Archimedesweg 7, Leeuwarden, 8912 AK</t>
  </si>
  <si>
    <t>Hydrogenious (Demsterwold)</t>
  </si>
  <si>
    <t>Koningsplein 18</t>
  </si>
  <si>
    <t>Asten</t>
  </si>
  <si>
    <t>5712 MZ</t>
  </si>
  <si>
    <t>Bas van den Bosch</t>
  </si>
  <si>
    <t>Koningsplein 18, Asten, 5712 MZ</t>
  </si>
  <si>
    <t>HyEt BV</t>
  </si>
  <si>
    <t>Westervoortsedijk 71K</t>
  </si>
  <si>
    <t>Martijn Mulder</t>
  </si>
  <si>
    <t>Westervoortsedijk 71K, Arnhem, 6827 AV</t>
  </si>
  <si>
    <t>HyGear BV</t>
  </si>
  <si>
    <t>Postbus 5280</t>
  </si>
  <si>
    <t>6802 EG</t>
  </si>
  <si>
    <t>Henk Kleef</t>
  </si>
  <si>
    <t>Postbus 5280, Arnhem, 6802 EG</t>
  </si>
  <si>
    <t>HyMove</t>
  </si>
  <si>
    <t>Westervoortsedijk 73BF</t>
  </si>
  <si>
    <t>Tina Pan</t>
  </si>
  <si>
    <t>Westervoortsedijk 73BF, Arnhem, 6827 AV</t>
  </si>
  <si>
    <t>IMC</t>
  </si>
  <si>
    <t>Stationspark 625</t>
  </si>
  <si>
    <t>Sliedrecht</t>
  </si>
  <si>
    <t>3364 DA</t>
  </si>
  <si>
    <t>Roland van de Graaf</t>
  </si>
  <si>
    <t>r.vd.graaf@imcosa.nl</t>
  </si>
  <si>
    <t>Stationspark 625, Sliedrecht, 3364 DA</t>
  </si>
  <si>
    <t>INERC BV</t>
  </si>
  <si>
    <t>John Bruijnen</t>
  </si>
  <si>
    <t>jmmbruijnen@inerc.nl</t>
  </si>
  <si>
    <t>Kiwa Expert B.V.</t>
  </si>
  <si>
    <t>Falco Thuis</t>
  </si>
  <si>
    <t>falco.thuis@kiwa.nl</t>
  </si>
  <si>
    <t>KROHNE Nederland B.V.</t>
  </si>
  <si>
    <t>Kerkeplaat 14</t>
  </si>
  <si>
    <t>Dordrecht</t>
  </si>
  <si>
    <t>3313 LC</t>
  </si>
  <si>
    <t>Wil Menninga</t>
  </si>
  <si>
    <t>w.menninga@krohne.com</t>
  </si>
  <si>
    <t>Kerkeplaat 14, Dordrecht, 3313 LC</t>
  </si>
  <si>
    <t>KWR Water</t>
  </si>
  <si>
    <t>Frank Oesterholt</t>
  </si>
  <si>
    <t>Frank.Oesterholt@kwrwater.nl</t>
  </si>
  <si>
    <t>Leak Control Benelux</t>
  </si>
  <si>
    <t>Kasper Pols</t>
  </si>
  <si>
    <t>k.pols@leakcontrol.nl</t>
  </si>
  <si>
    <t>NedStack Fuel Cell technology B.V.</t>
  </si>
  <si>
    <t>Lute Huiting</t>
  </si>
  <si>
    <t>Lute.Huiting@nedstack.com</t>
  </si>
  <si>
    <t>PD Gas Technology B.V.</t>
  </si>
  <si>
    <t>Bijsterhuizen 2152</t>
  </si>
  <si>
    <t>Wijchen</t>
  </si>
  <si>
    <t>6604 LG</t>
  </si>
  <si>
    <t>Frank de Rooij</t>
  </si>
  <si>
    <t>frank.de.rooij@pdgastechnology.nl</t>
  </si>
  <si>
    <t>Bijsterhuizen 2152, Wijchen, 6604 LG</t>
  </si>
  <si>
    <t>RAP Clean Vehicle Technology</t>
  </si>
  <si>
    <t>Beekstraat 8-A</t>
  </si>
  <si>
    <t>Toldijk</t>
  </si>
  <si>
    <t>7227 NC</t>
  </si>
  <si>
    <t>Gert-Jan Rap</t>
  </si>
  <si>
    <t>info@rap.ac</t>
  </si>
  <si>
    <t>Beekstraat 8-A, Toldijk, 7227 NC</t>
  </si>
  <si>
    <t>RebelGroup</t>
  </si>
  <si>
    <t>Wijnhaven 23</t>
  </si>
  <si>
    <t>3011 WH</t>
  </si>
  <si>
    <t>Marc van der Steen</t>
  </si>
  <si>
    <t>Marc.vanderSteen@Rebelgroup.com</t>
  </si>
  <si>
    <t>Wijnhaven 23, Rotterdam, 3011 WH</t>
  </si>
  <si>
    <t>Resato Hydrogen Technology BV</t>
  </si>
  <si>
    <t>Duitslandlaan 1</t>
  </si>
  <si>
    <t>Assen</t>
  </si>
  <si>
    <t>9403 DL</t>
  </si>
  <si>
    <t>Theo Post</t>
  </si>
  <si>
    <t>theopost@resato.com</t>
  </si>
  <si>
    <t>Duitslandlaan 1, Assen, 9403 DL</t>
  </si>
  <si>
    <t>Rijngas BV</t>
  </si>
  <si>
    <t>Norbert Romijn</t>
  </si>
  <si>
    <t>nr@rijngas.nl</t>
  </si>
  <si>
    <t>Summit Engineering BV</t>
  </si>
  <si>
    <t>Burgemeester Legroweg 45A</t>
  </si>
  <si>
    <t>Eelde</t>
  </si>
  <si>
    <t>9761 TA</t>
  </si>
  <si>
    <t>Robbert van der Pluijm</t>
  </si>
  <si>
    <t>info@summitengineering.nl</t>
  </si>
  <si>
    <t>Burgemeester Legroweg 45A, Eelde, 9761 TA</t>
  </si>
  <si>
    <t>Teesing BV</t>
  </si>
  <si>
    <t>Bob Asselman</t>
  </si>
  <si>
    <t>b.asselman@teesing.com</t>
  </si>
  <si>
    <t>Van Staveren</t>
  </si>
  <si>
    <t>Postbus 1020</t>
  </si>
  <si>
    <t>Emmeloord</t>
  </si>
  <si>
    <t>8300 BA</t>
  </si>
  <si>
    <t>Elles de Visser</t>
  </si>
  <si>
    <t>evi@vanstaveren.nl</t>
  </si>
  <si>
    <t>Postbus 1020, Emmeloord, 8300 BA</t>
  </si>
  <si>
    <t>Ventolines</t>
  </si>
  <si>
    <t>P.J. Oudweg 4 (WTC Almere 25th floor)</t>
  </si>
  <si>
    <t>Almere</t>
  </si>
  <si>
    <t>1314 CH</t>
  </si>
  <si>
    <t>Elisabetta Aarts</t>
  </si>
  <si>
    <t>elisabettaaarts@ventolines.nl</t>
  </si>
  <si>
    <t>P.J. Oudweg 4 (WTC Almere 25th floor), Almere, 1314 CH</t>
  </si>
  <si>
    <t>Vereniging van Tankinstallateurs</t>
  </si>
  <si>
    <t>Enschotsebaan 2C</t>
  </si>
  <si>
    <t>Berkel-Enschot</t>
  </si>
  <si>
    <t>5056 ST</t>
  </si>
  <si>
    <t>Maikel Prins</t>
  </si>
  <si>
    <t>vtiexpert.mprins@gmail.com</t>
  </si>
  <si>
    <t>Enschotsebaan 2C, Berkel-Enschot, 5056 ST</t>
  </si>
  <si>
    <t>Viro Vlaardingen BV</t>
  </si>
  <si>
    <t>Marcel Mataheru</t>
  </si>
  <si>
    <t>M.Mataheru@viro.nl</t>
  </si>
  <si>
    <t>Westfalen Gassen Nederland BV</t>
  </si>
  <si>
    <t>Postbus 779</t>
  </si>
  <si>
    <t>7400 AT</t>
  </si>
  <si>
    <t>Frank van der Velde</t>
  </si>
  <si>
    <t>f.vandervelde@westfalen.com</t>
  </si>
  <si>
    <t>Postbus 779, Deventer, 7400 AT</t>
  </si>
  <si>
    <t>Ysubsidie BV</t>
  </si>
  <si>
    <t>Automotive Campus 30</t>
  </si>
  <si>
    <t>5708 JZ</t>
  </si>
  <si>
    <t>Leoni Mens</t>
  </si>
  <si>
    <t>leoni@ysubsidie.nl</t>
  </si>
  <si>
    <t>Automotive Campus 30, Helmond, 5708 JZ</t>
  </si>
  <si>
    <t>Zepp Solutions</t>
  </si>
  <si>
    <t>Paardenmarkt 1</t>
  </si>
  <si>
    <t>Delft</t>
  </si>
  <si>
    <t>2611 PA</t>
  </si>
  <si>
    <t>Jan Bot</t>
  </si>
  <si>
    <t>j.bot@zepp.solutions</t>
  </si>
  <si>
    <t>Paardenmarkt 1, Delft, 2611 PA</t>
  </si>
  <si>
    <t>Unnamed: 0</t>
  </si>
  <si>
    <t>Category</t>
  </si>
  <si>
    <t>Phone Number</t>
  </si>
  <si>
    <t>Rzeszow University of Technology</t>
  </si>
  <si>
    <t>Education</t>
  </si>
  <si>
    <t>al. Powsta?ców Warszawy 12</t>
  </si>
  <si>
    <t>35-959 Rzeszów</t>
  </si>
  <si>
    <t>tel. 17 865 11 00</t>
  </si>
  <si>
    <t>kancelaria@prz.edu.pl</t>
  </si>
  <si>
    <t>https://w.prz.edu.pl/</t>
  </si>
  <si>
    <t>al. Powsta?ców Warszawy 12, 35-959 Rzeszów</t>
  </si>
  <si>
    <t>University of Warsaw</t>
  </si>
  <si>
    <t>Krakowskie Przedmie?cie 26/28</t>
  </si>
  <si>
    <t>00-927 Warszawa</t>
  </si>
  <si>
    <t>tel. +48 22 55 20 000</t>
  </si>
  <si>
    <t>-</t>
  </si>
  <si>
    <t>https://irk.uw.edu.pl/en-gb/</t>
  </si>
  <si>
    <t>Krakowskie Przedmie?cie 26/28, 00-927 Warszawa</t>
  </si>
  <si>
    <t>Gda?sk University of Technology</t>
  </si>
  <si>
    <t>Narutowicza 11/12</t>
  </si>
  <si>
    <t>80-233 Gda?sk</t>
  </si>
  <si>
    <t>tel. +48 692-422-454</t>
  </si>
  <si>
    <t>ctw@pg.edu.pl</t>
  </si>
  <si>
    <t>https://www.centrumwodorowe.pl/</t>
  </si>
  <si>
    <t>Narutowicza 11/12, 80-233 Gda?sk</t>
  </si>
  <si>
    <t>Slovakia</t>
  </si>
  <si>
    <t>Silesian University of Technology</t>
  </si>
  <si>
    <t>Akademicka 2a</t>
  </si>
  <si>
    <t>44-100 Gliwice</t>
  </si>
  <si>
    <t>tel. 32 237 10 00</t>
  </si>
  <si>
    <t>Akademicka 2a, 44-100 Gliwice</t>
  </si>
  <si>
    <t>AGH University of Krakow</t>
  </si>
  <si>
    <t>al. Mickiewicza 30</t>
  </si>
  <si>
    <t>30-059 Kraków</t>
  </si>
  <si>
    <t>tel. 12 617 22 22</t>
  </si>
  <si>
    <t>https://www.agh.edu.pl/</t>
  </si>
  <si>
    <t>al. Mickiewicza 30, 30-059 Kraków</t>
  </si>
  <si>
    <t>Cracow University of Technology</t>
  </si>
  <si>
    <t>Warszawska 24</t>
  </si>
  <si>
    <t>31-155 Kraków</t>
  </si>
  <si>
    <t>tel. 12 628 22 05</t>
  </si>
  <si>
    <t>kancelaria@pk.edu.pl</t>
  </si>
  <si>
    <t>https://www.pk.edu.pl/</t>
  </si>
  <si>
    <t>Warszawska 24, 31-155 Kraków</t>
  </si>
  <si>
    <t>Uniqate Sp. z o. o.</t>
  </si>
  <si>
    <t>Pogodna 3</t>
  </si>
  <si>
    <t>05-083 Wiktorów</t>
  </si>
  <si>
    <t>tel. 661 904 433</t>
  </si>
  <si>
    <t>contact@uniqate.pl</t>
  </si>
  <si>
    <t>https://uniqate.pl/</t>
  </si>
  <si>
    <t>Pogodna 3, 05-083 Wiktorów</t>
  </si>
  <si>
    <t>Warsaw University of Technology</t>
  </si>
  <si>
    <t>Plac Politechniki 1</t>
  </si>
  <si>
    <t>00-661 Warszawa</t>
  </si>
  <si>
    <t>tel. 22 234 7211</t>
  </si>
  <si>
    <t>https://www.pw.edu.pl/</t>
  </si>
  <si>
    <t>Plac Politechniki 1, 00-661 Warszawa</t>
  </si>
  <si>
    <t>Akademia WSB</t>
  </si>
  <si>
    <t>Cieplaka 1c</t>
  </si>
  <si>
    <t>41-300 D?browa Górnicza</t>
  </si>
  <si>
    <t>tel. 32 295 93 00</t>
  </si>
  <si>
    <t>info@wsb.edu.pl</t>
  </si>
  <si>
    <t>https://wsb.edu.pl/</t>
  </si>
  <si>
    <t>Cieplaka 1c, 41-300 D?browa Górnicza</t>
  </si>
  <si>
    <t>H2 Wielkopolska</t>
  </si>
  <si>
    <t>Al. Niepodleg?o?ci 34</t>
  </si>
  <si>
    <t>61-714 Pozna?</t>
  </si>
  <si>
    <t>tel. 61 626 6248</t>
  </si>
  <si>
    <t>https://h2wielkopolska.pl/</t>
  </si>
  <si>
    <t>Al. Niepodleg?o?ci 34, 61-714 Pozna?</t>
  </si>
  <si>
    <t>University of Silesia</t>
  </si>
  <si>
    <t>Bankowa 12</t>
  </si>
  <si>
    <t>40-007 Katowice</t>
  </si>
  <si>
    <t>https://us.edu.pl/</t>
  </si>
  <si>
    <t>Bankowa 12, 40-007 Katowice</t>
  </si>
  <si>
    <t>TÜV SÜD Polska Sp. z o.o.</t>
  </si>
  <si>
    <t>Podwale 17</t>
  </si>
  <si>
    <t>00-252 Warszawa</t>
  </si>
  <si>
    <t>tel. +48 22 696 43 96</t>
  </si>
  <si>
    <t>tuv.pl@tuvsud.com</t>
  </si>
  <si>
    <t>https://www.tuvsud.com/pl-pl/branze/energetyka/gospodarka-wodorowa/technologie-wodorowe</t>
  </si>
  <si>
    <t>Podwale 17, 00-252 Warszawa</t>
  </si>
  <si>
    <t>Kujawski Klaster Wodorowy</t>
  </si>
  <si>
    <t>Hydrogen Valleys</t>
  </si>
  <si>
    <t>Gagarina 7</t>
  </si>
  <si>
    <t>87-100 Totu?</t>
  </si>
  <si>
    <t>tel. 609 850 429</t>
  </si>
  <si>
    <t>ctt@umk.pl</t>
  </si>
  <si>
    <t>Gagarina 7, 87-100 Totu?</t>
  </si>
  <si>
    <t>Greater Poland Hydrogen Valley</t>
  </si>
  <si>
    <t>al. Niepodleg?o?ci 34</t>
  </si>
  <si>
    <t>al. Niepodleg?o?ci 34, 61-714 Pozna?</t>
  </si>
  <si>
    <t>Silesian-Lesser Poland Hydrogen Valley Association</t>
  </si>
  <si>
    <t>Miko?owska 100</t>
  </si>
  <si>
    <t>40-065 Katowice</t>
  </si>
  <si>
    <t>tel. 32 757 48 75</t>
  </si>
  <si>
    <t>biuro@h2dolina.eu</t>
  </si>
  <si>
    <t>https://h2dolina.eu/</t>
  </si>
  <si>
    <t>Miko?owska 100, 40-065 Katowice</t>
  </si>
  <si>
    <t>Stowarzyszenie Podkarpacka Dolina Wodorowa</t>
  </si>
  <si>
    <t>Pozna?ska 2d</t>
  </si>
  <si>
    <t>35-084 Rzeszów</t>
  </si>
  <si>
    <t>biuro@dolinawodorowa.org</t>
  </si>
  <si>
    <t>https://www.dolinawodorowa.org</t>
  </si>
  <si>
    <t>Pozna?ska 2d, 35-084 Rzeszów</t>
  </si>
  <si>
    <t>Stowarzyszenie Dolno?l?ska Dolina Wodorowa</t>
  </si>
  <si>
    <t>Gen. W?adys?awa Sikorskiego 2-8 Budynek Cuprum Novum, pokój 310</t>
  </si>
  <si>
    <t>53-659 Wroc?aw</t>
  </si>
  <si>
    <t>kontakt@dolinah2.pl</t>
  </si>
  <si>
    <t>https://dolinah2.pl</t>
  </si>
  <si>
    <t>Gen. W?adys?awa Sikorskiego 2-8 Budynek Cuprum Novum, pokój 310, 53-659 Wroc?aw</t>
  </si>
  <si>
    <t>Klaster Wodorowy - Regionalna Izba Gospodarcza Pomorza</t>
  </si>
  <si>
    <t>Al. Grunwaldzka 82</t>
  </si>
  <si>
    <t>80-244 Gda?sk</t>
  </si>
  <si>
    <t>kontakt@klasterwodorowy.pl</t>
  </si>
  <si>
    <t>https://klasterwodorowy.pl/</t>
  </si>
  <si>
    <t>Al. Grunwaldzka 82, 80-244 Gda?sk</t>
  </si>
  <si>
    <t>ZKLASTER</t>
  </si>
  <si>
    <t>Daszy?skiego 54a</t>
  </si>
  <si>
    <t>59-900 Zgorzelec</t>
  </si>
  <si>
    <t>tel. +48 530 101 101</t>
  </si>
  <si>
    <t>biuro@zklaster.org</t>
  </si>
  <si>
    <t>https://zklaster.pl/</t>
  </si>
  <si>
    <t>Daszy?skiego 54a, 59-900 Zgorzelec</t>
  </si>
  <si>
    <t>Central Hydrogen Cluster named after ?aszczy?ski Brothers</t>
  </si>
  <si>
    <t>Sandomierska 105</t>
  </si>
  <si>
    <t>25-324 Kielce</t>
  </si>
  <si>
    <t>tel. 41 330 15 00</t>
  </si>
  <si>
    <t>https://industria.eu/centralny-klaster-wodorowy/</t>
  </si>
  <si>
    <t>Sandomierska 105, 25-324 Kielce</t>
  </si>
  <si>
    <t>Projandspaw Sp. z o.o.</t>
  </si>
  <si>
    <t>Transmission, Storage</t>
  </si>
  <si>
    <t>Drobiarzy 5</t>
  </si>
  <si>
    <t>83-332 Mezowo</t>
  </si>
  <si>
    <t>tel. +48 692 357 740</t>
  </si>
  <si>
    <t>https://projandspaw.pl/</t>
  </si>
  <si>
    <t>Drobiarzy 5, 83-332 Mezowo</t>
  </si>
  <si>
    <t>Poltraf Sp. z o.o.</t>
  </si>
  <si>
    <t>Bysewska 26c</t>
  </si>
  <si>
    <t>80-298 Gda?sk</t>
  </si>
  <si>
    <t>tel. 58 557 52 07</t>
  </si>
  <si>
    <t>info@poltraf.com</t>
  </si>
  <si>
    <t>https://poltraf.com/produkty/produkt/kategoria/wodor</t>
  </si>
  <si>
    <t>Bysewska 26c, 80-298 Gda?sk</t>
  </si>
  <si>
    <t>ERBUD SA</t>
  </si>
  <si>
    <t>Franciszka Klimczaka 1</t>
  </si>
  <si>
    <t>02?797 Warszawa</t>
  </si>
  <si>
    <t>tel. +48 22 548 70 00</t>
  </si>
  <si>
    <t>info@erbud.pl</t>
  </si>
  <si>
    <t>https://www.erbud.pl/kontakt</t>
  </si>
  <si>
    <t>Franciszka Klimczaka 1, 02?797 Warszawa</t>
  </si>
  <si>
    <t>HYDAC Sp. z o.o.</t>
  </si>
  <si>
    <t>Reymonta 17</t>
  </si>
  <si>
    <t>43-190 Miko?ów</t>
  </si>
  <si>
    <t>tel. 32 326 29 00</t>
  </si>
  <si>
    <t>info@hydac.com.pl</t>
  </si>
  <si>
    <t>https://www.hydac.com/pl-pl/elektromobilnosc-hydac-stawia-na-rozwiazania-kompatybilne-z-wieloma-technologiami/zasilanie-elektromobilnosc</t>
  </si>
  <si>
    <t>Reymonta 17, 43-190 Miko?ów</t>
  </si>
  <si>
    <t>Górno?l?ski Instytut Technologiczny Sie? Badawcza ?ukasiewicz</t>
  </si>
  <si>
    <t>Karola Miarki 12-14</t>
  </si>
  <si>
    <t>https://git.lukasiewicz.gov.pl/</t>
  </si>
  <si>
    <t>Karola Miarki 12-14, 44-100 Gliwice</t>
  </si>
  <si>
    <t>Institute of Aviation</t>
  </si>
  <si>
    <t>Application</t>
  </si>
  <si>
    <t>al. Krakowska 110/114</t>
  </si>
  <si>
    <t>02-256 Warszawa</t>
  </si>
  <si>
    <t>tel. 22 846 00 11</t>
  </si>
  <si>
    <t>ilot@ilot.lukasiewicz.gov.pl</t>
  </si>
  <si>
    <t>https://ilot.lukasiewicz.gov.pl/</t>
  </si>
  <si>
    <t>al. Krakowska 110/114, 02-256 Warszawa</t>
  </si>
  <si>
    <t>Pozna? Institute of Technology - ?ukasiewicz Research Network</t>
  </si>
  <si>
    <t>Ewarysta Estkowskiego 6</t>
  </si>
  <si>
    <t>61-755 Pozna?</t>
  </si>
  <si>
    <t>tel. 61 850 48 90</t>
  </si>
  <si>
    <t>office@pit.lukasiewicz.gov.pl</t>
  </si>
  <si>
    <t>https://pit.lukasiewicz.gov.pl/</t>
  </si>
  <si>
    <t>Ewarysta Estkowskiego 6, 61-755 Pozna?</t>
  </si>
  <si>
    <t>MEITILL SOLUTIONS Sp z o.o.</t>
  </si>
  <si>
    <t>Stanis?awa Konarskiego 18c</t>
  </si>
  <si>
    <t>tel. +48 798 549 506</t>
  </si>
  <si>
    <t>biuro@meitill.com</t>
  </si>
  <si>
    <t>https://meitill.com/</t>
  </si>
  <si>
    <t>Stanis?awa Konarskiego 18c, 44-100 Gliwice</t>
  </si>
  <si>
    <t>ROCKFIN Sp. z o.o.</t>
  </si>
  <si>
    <t>Pa?acowa 9</t>
  </si>
  <si>
    <t>83-330 ?ukowo</t>
  </si>
  <si>
    <t>tel. +48 58 728 29 00</t>
  </si>
  <si>
    <t>biuro@rockfin.pl</t>
  </si>
  <si>
    <t>https://rockfin.pl/oferta/hydrogen/</t>
  </si>
  <si>
    <t>Pa?acowa 9, 83-330 ?ukowo</t>
  </si>
  <si>
    <t>GÓRNO?L?SKI ZAK?AD OBS?UGI GAZOWNICTWA SP. Z O.O</t>
  </si>
  <si>
    <t>Pyskowicka 31</t>
  </si>
  <si>
    <t>41-807 Zabrze</t>
  </si>
  <si>
    <t>tel. 32 376 19 99</t>
  </si>
  <si>
    <t>sekretariat@gzog.pl</t>
  </si>
  <si>
    <t>https://gzog.pl/</t>
  </si>
  <si>
    <t>Pyskowicka 31, 41-807 Zabrze</t>
  </si>
  <si>
    <t>Katowice Special Economic Zone</t>
  </si>
  <si>
    <t>Wojewódzka 42</t>
  </si>
  <si>
    <t>40-026 Katowice</t>
  </si>
  <si>
    <t>tel. 32 251 07 36</t>
  </si>
  <si>
    <t>ksse@ksse.com.pl</t>
  </si>
  <si>
    <t>https://www.ksse.com.pl/</t>
  </si>
  <si>
    <t>Wojewódzka 42, 40-026 Katowice</t>
  </si>
  <si>
    <t>Instytut Technik Innowacyjnych EMAG Sie? Badawcza ?ukasiewicz</t>
  </si>
  <si>
    <t>Leopolda 31</t>
  </si>
  <si>
    <t>40-189 Katowice</t>
  </si>
  <si>
    <t>tel. 32 2007-700</t>
  </si>
  <si>
    <t>emag@emag.lukasiewicz.gov.pl</t>
  </si>
  <si>
    <t>https://emag.lukasiewicz.gov.pl/</t>
  </si>
  <si>
    <t>Leopolda 31, 40-189 Katowice</t>
  </si>
  <si>
    <t>G?ówny Instytut Górnictwa Research Institute</t>
  </si>
  <si>
    <t>Plac Gwarków 1</t>
  </si>
  <si>
    <t>40-166 Katowice</t>
  </si>
  <si>
    <t>tel. 32-259-2000</t>
  </si>
  <si>
    <t>https://gig.eu/</t>
  </si>
  <si>
    <t>Plac Gwarków 1, 40-166 Katowice</t>
  </si>
  <si>
    <t>KOMAG Institute of Mining Technology</t>
  </si>
  <si>
    <t>Pszczy?ska 37</t>
  </si>
  <si>
    <t>44-101 Gliwice</t>
  </si>
  <si>
    <t>tel. 32 2374100</t>
  </si>
  <si>
    <t>info@komag.eu</t>
  </si>
  <si>
    <t>https://komag.eu/</t>
  </si>
  <si>
    <t>Pszczy?ska 37, 44-101 Gliwice</t>
  </si>
  <si>
    <t>Institute of Energy and Fuel Processing Technology</t>
  </si>
  <si>
    <t>Zamkowa 1</t>
  </si>
  <si>
    <t>41-803 Zabrze</t>
  </si>
  <si>
    <t>tel. 32 271 00 41</t>
  </si>
  <si>
    <t>office@itpe.pl</t>
  </si>
  <si>
    <t>https://www.itpe.pl/</t>
  </si>
  <si>
    <t>Zamkowa 1, 41-803 Zabrze</t>
  </si>
  <si>
    <t>OIL AND GAS INSTITUTE National Research Institute</t>
  </si>
  <si>
    <t>Lubicz 25a</t>
  </si>
  <si>
    <t>31-503 Kraków</t>
  </si>
  <si>
    <t>tel. 12 421 00 33</t>
  </si>
  <si>
    <t>office@inig.pl</t>
  </si>
  <si>
    <t>https://www.inig.pl/</t>
  </si>
  <si>
    <t>Lubicz 25a, 31-503 Kraków</t>
  </si>
  <si>
    <t>Columbus Energy S.A.</t>
  </si>
  <si>
    <t>Jasnogórska 9 klatka B</t>
  </si>
  <si>
    <t>31-358 Kraków</t>
  </si>
  <si>
    <t>tel. 12 307 30 96</t>
  </si>
  <si>
    <t>bok@columbusenergy.pl</t>
  </si>
  <si>
    <t>https://columbusenergy.pl/</t>
  </si>
  <si>
    <t>Jasnogórska 9 klatka B, 31-358 Kraków</t>
  </si>
  <si>
    <t>STASTO Automation Sp. z o.o.</t>
  </si>
  <si>
    <t>?o?ny 32</t>
  </si>
  <si>
    <t>02-815 Warszawa</t>
  </si>
  <si>
    <t>tel. +48 (22) 3970755</t>
  </si>
  <si>
    <t>poland@stasto.eu</t>
  </si>
  <si>
    <t>https://www.stasto.eu/</t>
  </si>
  <si>
    <t>?o?ny 32, 02-815 Warszawa</t>
  </si>
  <si>
    <t>PAS Research Centre Energy Conversionand Renewable Resources</t>
  </si>
  <si>
    <t>Akademijna 27</t>
  </si>
  <si>
    <t>05-110 Jab?onna</t>
  </si>
  <si>
    <t>tel. 783 043 133</t>
  </si>
  <si>
    <t>kontakt@kezo.pl</t>
  </si>
  <si>
    <t>https://kezo.pl/</t>
  </si>
  <si>
    <t>Akademijna 27, 05-110 Jab?onna</t>
  </si>
  <si>
    <t>Polenergia Elektrociep?ownia Nowa Sarzyna Sp. z o.o.</t>
  </si>
  <si>
    <t>ks. J. Popie?uszki 2</t>
  </si>
  <si>
    <t>37-310 Nowa Sarzyna</t>
  </si>
  <si>
    <t>tel. 17 24 05 000</t>
  </si>
  <si>
    <t>ens@ens.pl</t>
  </si>
  <si>
    <t>http://www.ens.pl/</t>
  </si>
  <si>
    <t>ks. J. Popie?uszki 2, 37-310 Nowa Sarzyna</t>
  </si>
  <si>
    <t>2G Polska Sp. z o.o.</t>
  </si>
  <si>
    <t>Piekarska 86</t>
  </si>
  <si>
    <t>43-300 Bielsko-Bia?a</t>
  </si>
  <si>
    <t>Piekarska 86, 43-300 Bielsko-Bia?a</t>
  </si>
  <si>
    <t>ZE PAK S.A.</t>
  </si>
  <si>
    <t>Kazimierska 45</t>
  </si>
  <si>
    <t>62-510 Konin</t>
  </si>
  <si>
    <t>tel. 63 247 30 00</t>
  </si>
  <si>
    <t>zepak@zepak.com.pl</t>
  </si>
  <si>
    <t>https://www.zepak.com.pl/</t>
  </si>
  <si>
    <t>Kazimierska 45, 62-510 Konin</t>
  </si>
  <si>
    <t>ML SYSTEM S.A.</t>
  </si>
  <si>
    <t>Zaczernie 190G</t>
  </si>
  <si>
    <t>36-062 Zaczernie</t>
  </si>
  <si>
    <t>tel. 17 778 82 66</t>
  </si>
  <si>
    <t>biuro@mlsystem.pl</t>
  </si>
  <si>
    <t>https://mlsystem.pl/</t>
  </si>
  <si>
    <t>Zaczernie 190G, 36-062 Zaczernie</t>
  </si>
  <si>
    <t>Stowarzyszenie Grupy Przedsi?biorców Przemys?u Lotniczego "Dolina Lotnicza"</t>
  </si>
  <si>
    <t>Fryderyka Szopena 51</t>
  </si>
  <si>
    <t>tel. 17 850 19 35</t>
  </si>
  <si>
    <t>info@dolinalotnicza.pl</t>
  </si>
  <si>
    <t>http://www.dolinalotnicza.pl/</t>
  </si>
  <si>
    <t>Fryderyka Szopena 51, 35-959 Rzeszów</t>
  </si>
  <si>
    <t>APVACUUM Sp. z o.o.</t>
  </si>
  <si>
    <t>Klonowa 24</t>
  </si>
  <si>
    <t>62-002 Suchy Las</t>
  </si>
  <si>
    <t>tel. +48 61 656 35 30</t>
  </si>
  <si>
    <t>biuro@apvacuum.com</t>
  </si>
  <si>
    <t>https://apvacuum.com/</t>
  </si>
  <si>
    <t>Klonowa 24, 62-002 Suchy Las</t>
  </si>
  <si>
    <t>Endress+Hauser Polska sp. z o.o.</t>
  </si>
  <si>
    <t>Wo?owska 11</t>
  </si>
  <si>
    <t>51-116 Wroc?aw</t>
  </si>
  <si>
    <t>tel. +48 71 773 00 00</t>
  </si>
  <si>
    <t>info.pl@endress.com</t>
  </si>
  <si>
    <t>https://www.pl.endress.com/pl/endress-hauser-twoj-partner</t>
  </si>
  <si>
    <t>Wo?owska 11, 51-116 Wroc?aw</t>
  </si>
  <si>
    <t>Instytut Ceramiki i Materia?ów Budowlanych - Sie? Badawcza ?ukasiewicz</t>
  </si>
  <si>
    <t>Toszecka 99</t>
  </si>
  <si>
    <t>tel. 32 270 18 01</t>
  </si>
  <si>
    <t>info.gliwice@icimb.lukasiewicz.gov.pl</t>
  </si>
  <si>
    <t>https://www.icimb.lukasiewicz.gov.pl/</t>
  </si>
  <si>
    <t>Toszecka 99, 44-100 Gliwice</t>
  </si>
  <si>
    <t>MEITILL Solutions</t>
  </si>
  <si>
    <t>tel. 798 549 506</t>
  </si>
  <si>
    <t>The ?ukasiewicz Research Network - The Institute of Heavy Organic Synthesis "Blachownia</t>
  </si>
  <si>
    <t>Energetyków 9</t>
  </si>
  <si>
    <t>47-225 K?dzierzyn-Ko?le</t>
  </si>
  <si>
    <t>info@icso.lukasiewicz.gov.pl</t>
  </si>
  <si>
    <t>https://icso.com.pl/</t>
  </si>
  <si>
    <t>Energetyków 9, 47-225 K?dzierzyn-Ko?le</t>
  </si>
  <si>
    <t>ABB Sp. z o.o.</t>
  </si>
  <si>
    <t>?aga?ska 1</t>
  </si>
  <si>
    <t>04-713 Warszawa</t>
  </si>
  <si>
    <t>https://new.abb.com/process-automation/pl/energy-industries/abb-wodor</t>
  </si>
  <si>
    <t>?aga?ska 1, 04-713 Warszawa</t>
  </si>
  <si>
    <t>?ukasiewicz – Institute of Electrical Engineering (IEL)</t>
  </si>
  <si>
    <t>Mieczys?awa Po?aryskiego 28</t>
  </si>
  <si>
    <t>04-703 Warsaw</t>
  </si>
  <si>
    <t>bok@iel.lukasiewicz.gov.pl</t>
  </si>
  <si>
    <t>https://iel.lukasiewicz.gov.pl/</t>
  </si>
  <si>
    <t>Mieczys?awa Po?aryskiego 28, 04-703 Warsaw</t>
  </si>
  <si>
    <t>ENERGOPROJEKT-KATOWICE SA</t>
  </si>
  <si>
    <t>Jesionowa 15</t>
  </si>
  <si>
    <t>40-159 Katowice</t>
  </si>
  <si>
    <t>epk@epk.com.pl</t>
  </si>
  <si>
    <t>https://www.epk.com.pl</t>
  </si>
  <si>
    <t>Jesionowa 15, 40-159 Katowice</t>
  </si>
  <si>
    <t>ORLEN Po?udnie – Zak?ad Trzebinia</t>
  </si>
  <si>
    <t>Production</t>
  </si>
  <si>
    <t>Fabryczna 22</t>
  </si>
  <si>
    <t>32-540 Trzebinia</t>
  </si>
  <si>
    <t>Fabryczna 22, 32-540 Trzebinia</t>
  </si>
  <si>
    <t>INWEBIT Sp. z o.o.</t>
  </si>
  <si>
    <t>Sk?adowa 5b</t>
  </si>
  <si>
    <t>61-888 Pozna?</t>
  </si>
  <si>
    <t>biuro@inwebit.pl</t>
  </si>
  <si>
    <t>https://inwebit.pl/pl/rewolucja-wodorowa</t>
  </si>
  <si>
    <t>Sk?adowa 5b, 61-888 Pozna?</t>
  </si>
  <si>
    <t>Energotechnika-Energorozruch S.A.</t>
  </si>
  <si>
    <t>Kozielska 18</t>
  </si>
  <si>
    <t>44-107 Gliwice</t>
  </si>
  <si>
    <t>sekretariat@eesa.pl</t>
  </si>
  <si>
    <t>https://www.eesa.pl/</t>
  </si>
  <si>
    <t>Kozielska 18, 44-107 Gliwice</t>
  </si>
  <si>
    <t>SES Hydrogen Energy Sp. z o.o.</t>
  </si>
  <si>
    <t>al. Grunwaldzka 82</t>
  </si>
  <si>
    <t>https://seshydrogen.com/</t>
  </si>
  <si>
    <t>al. Grunwaldzka 82, 80-244 Gda?sk</t>
  </si>
  <si>
    <t>UNIMOT S.A.</t>
  </si>
  <si>
    <t>?wierkla?ska 2a</t>
  </si>
  <si>
    <t>47-120 Zawadzkie</t>
  </si>
  <si>
    <t>ug@unimot.pl</t>
  </si>
  <si>
    <t>https://www.unimot.pl/</t>
  </si>
  <si>
    <t>?wierkla?ska 2a, 47-120 Zawadzkie</t>
  </si>
  <si>
    <t>Grupa Azoty S.A.</t>
  </si>
  <si>
    <t>Kwiatkowskiego 8</t>
  </si>
  <si>
    <t>33-101 Tarnów</t>
  </si>
  <si>
    <t>tarnow@grupaazoty.com</t>
  </si>
  <si>
    <t>https://tarnow.grupaazoty.com/</t>
  </si>
  <si>
    <t>Kwiatkowskiego 8, 33-101 Tarnów</t>
  </si>
  <si>
    <t>Hydrum Sp. z o.o.</t>
  </si>
  <si>
    <t>W?adys?awa Tryli?skiego 2/105</t>
  </si>
  <si>
    <t>10-683 Olsztyn</t>
  </si>
  <si>
    <t>https://www.hydrum.eu/</t>
  </si>
  <si>
    <t>W?adys?awa Tryli?skiego 2/105, 10-683 Olsztyn</t>
  </si>
  <si>
    <t>PKN ORLEN S.A.</t>
  </si>
  <si>
    <t>Chemików 7</t>
  </si>
  <si>
    <t>09-411 P?ock</t>
  </si>
  <si>
    <t>https://www.orlen.pl/</t>
  </si>
  <si>
    <t>Chemików 7, 09-411 P?ock</t>
  </si>
  <si>
    <t>JSW Nowe Projekty S.A.</t>
  </si>
  <si>
    <t>Paderewskiego 41</t>
  </si>
  <si>
    <t>40-282 Katowice</t>
  </si>
  <si>
    <t>office1@jswnoweprojekty.pl</t>
  </si>
  <si>
    <t>https://www.jswinnowacje.pl/</t>
  </si>
  <si>
    <t>Paderewskiego 41, 40-282 Katowice</t>
  </si>
  <si>
    <t>mPowerGreenTech</t>
  </si>
  <si>
    <t>Je?dziecka 1/11</t>
  </si>
  <si>
    <t>01-461 Warszawa</t>
  </si>
  <si>
    <t>info@mPowerGreenTech.com</t>
  </si>
  <si>
    <t>https://mpowergreentech.com/</t>
  </si>
  <si>
    <t>Je?dziecka 1/11, 01-461 Warszawa</t>
  </si>
  <si>
    <t>Simple H2</t>
  </si>
  <si>
    <t>1 Maja 191</t>
  </si>
  <si>
    <t>25-646 Kielce</t>
  </si>
  <si>
    <t>office@simpleh2.com</t>
  </si>
  <si>
    <t>https://www.simpleh2.com/</t>
  </si>
  <si>
    <t>1 Maja 191, 25-646 Kielce</t>
  </si>
  <si>
    <t>SBB ENERGY S.A.</t>
  </si>
  <si>
    <t>?owicka 1</t>
  </si>
  <si>
    <t>45-324 Opole</t>
  </si>
  <si>
    <t>biuro@sbbenergy.pl</t>
  </si>
  <si>
    <t>https://sbbenergy.pl/</t>
  </si>
  <si>
    <t>?owicka 1, 45-324 Opole</t>
  </si>
  <si>
    <t>CENTRAL FLUIDSYSTEMS Sp. z o.o.</t>
  </si>
  <si>
    <t>Graniczna 186</t>
  </si>
  <si>
    <t>54-516 Wroc?aw</t>
  </si>
  <si>
    <t>info@poland.swagelok.com</t>
  </si>
  <si>
    <t>https://poland.swagelok.com/pl/</t>
  </si>
  <si>
    <t>Graniczna 186, 54-516 Wroc?aw</t>
  </si>
  <si>
    <t>Dachs Polska sp. z o.o</t>
  </si>
  <si>
    <t>?ubinowa 59</t>
  </si>
  <si>
    <t>87-100 Toru?</t>
  </si>
  <si>
    <t>https://dachs.pl/</t>
  </si>
  <si>
    <t>?ubinowa 59, 87-100 Toru?</t>
  </si>
  <si>
    <t>AIR PRODUCTS Sp. z o.o.</t>
  </si>
  <si>
    <t>Komitetu Obrony Robotników 48</t>
  </si>
  <si>
    <t>02-146 Warszawa</t>
  </si>
  <si>
    <t>https://www.airproducts.com.pl/</t>
  </si>
  <si>
    <t>Komitetu Obrony Robotników 48, 02-146 Warszawa</t>
  </si>
  <si>
    <t>Hydrogen Refueling Station</t>
  </si>
  <si>
    <t>Transport</t>
  </si>
  <si>
    <t>Toru?ska 71</t>
  </si>
  <si>
    <t>86-050 Solec Kujawski</t>
  </si>
  <si>
    <t>Toru?ska 71, 86-050 Solec Kujawski</t>
  </si>
  <si>
    <t>Metropolis GZM</t>
  </si>
  <si>
    <t>Barbary 21a</t>
  </si>
  <si>
    <t>40-053 Katowice</t>
  </si>
  <si>
    <t>kancelaria@metropoliagzm.pl</t>
  </si>
  <si>
    <t>https://metropoliagzm.pl/</t>
  </si>
  <si>
    <t>Barbary 21a, 40-053 Katowice</t>
  </si>
  <si>
    <t>Solaris Bus &amp; Coach sp. z o.o.</t>
  </si>
  <si>
    <t>Obornicka 46</t>
  </si>
  <si>
    <t>62-005 Owi?ska</t>
  </si>
  <si>
    <t>office@solarisbus.com</t>
  </si>
  <si>
    <t>https://www.solarisbus.com/</t>
  </si>
  <si>
    <t>Obornicka 46, 62-005 Owi?ska</t>
  </si>
  <si>
    <t>PESA Bydgoszcz SA</t>
  </si>
  <si>
    <t>Zygmunta Augusta 11</t>
  </si>
  <si>
    <t>85-082 Bydgoszcz</t>
  </si>
  <si>
    <t>pesa@pesa.pl</t>
  </si>
  <si>
    <t>https://pesa.pl/</t>
  </si>
  <si>
    <t>Zygmunta Augusta 11, 85-082 Bydgoszcz</t>
  </si>
  <si>
    <t>Komunikacja Miejska P?ock Sp. z o.o.</t>
  </si>
  <si>
    <t>Przemys?owa 17</t>
  </si>
  <si>
    <t>09-400 P?ock</t>
  </si>
  <si>
    <t>sekretariat@kmplock.eu</t>
  </si>
  <si>
    <t>https://www.kmplock.eu/</t>
  </si>
  <si>
    <t>Przemys?owa 17, 09-400 P?ock</t>
  </si>
  <si>
    <t>AUTOSAN SP. Z O.O.</t>
  </si>
  <si>
    <t>Lipi?skiego 109</t>
  </si>
  <si>
    <t>38-500 Sanok</t>
  </si>
  <si>
    <t>info@autosan.pl</t>
  </si>
  <si>
    <t>https://autosan.pl/</t>
  </si>
  <si>
    <t>Lipi?skiego 109, 38-500 Sanok</t>
  </si>
  <si>
    <t>Budowlanych 6</t>
  </si>
  <si>
    <t>44-200 Rybnik</t>
  </si>
  <si>
    <t>Budowlanych 6, 44-200 Rybnik</t>
  </si>
  <si>
    <t>Hydrogen Refueling Station - ORLEN</t>
  </si>
  <si>
    <t>Murckowska 22</t>
  </si>
  <si>
    <t>40-001 Katowice</t>
  </si>
  <si>
    <t>Murckowska 22, 40-001 Katowice</t>
  </si>
  <si>
    <t>Centralny Klaster Wodorowy im. Braci ?aszczy?skich</t>
  </si>
  <si>
    <t>Tango</t>
  </si>
  <si>
    <t>Tango, Warszawa</t>
  </si>
  <si>
    <t>Biskupi?ska 2</t>
  </si>
  <si>
    <t>30-732 Kraków</t>
  </si>
  <si>
    <t>Biskupi?ska 2, 30-732 Kraków</t>
  </si>
  <si>
    <t>ABEI ENERGY</t>
  </si>
  <si>
    <t>Calle Monte Esquinza 24, 5º izquierda</t>
  </si>
  <si>
    <t>655377923</t>
  </si>
  <si>
    <t>https://www.abeienergy.com/es/</t>
  </si>
  <si>
    <t>ivanbarahona@abeienergy.com</t>
  </si>
  <si>
    <t>ABENGOA INNOVACIÓN</t>
  </si>
  <si>
    <t>C/ Energía Solar, 1 - Campus Palmas Altas, 41014 Sevilla (España)</t>
  </si>
  <si>
    <t>95 493 70 00</t>
  </si>
  <si>
    <t>http://www.abengoa.com/</t>
  </si>
  <si>
    <t>abengoa@abengoa.com</t>
  </si>
  <si>
    <t>Calle Gran Vía Marqués del Turia 25, 1º, 46005 Valencia (España)</t>
  </si>
  <si>
    <t>+34 963 531 180</t>
  </si>
  <si>
    <t>http://www.abo-wind.com/es/</t>
  </si>
  <si>
    <t>global@abo-wind.es</t>
  </si>
  <si>
    <t>ACLIMAR</t>
  </si>
  <si>
    <t>POLVORANCA 138 28923 ALCORCON MADRID</t>
  </si>
  <si>
    <t>651605582</t>
  </si>
  <si>
    <t>http://www.aclimar.com</t>
  </si>
  <si>
    <t>emilioisern@aclimar.com</t>
  </si>
  <si>
    <t>ACME</t>
  </si>
  <si>
    <t>.</t>
  </si>
  <si>
    <t>https://www.acme-ghc.com/</t>
  </si>
  <si>
    <t>asier.aya@acme.in</t>
  </si>
  <si>
    <t>AEG Power Solutions Ibérica S.A.</t>
  </si>
  <si>
    <t>C/ Albert Einstein, 31, 01510, Vitoria-Gasteiz, España</t>
  </si>
  <si>
    <t>+34609432373</t>
  </si>
  <si>
    <t>http://www.aegps.com</t>
  </si>
  <si>
    <t>e.ldearmentia@aegps.com</t>
  </si>
  <si>
    <t>AESA</t>
  </si>
  <si>
    <t>Aragó 383 4a Planta | 08013 Barcelona</t>
  </si>
  <si>
    <t>+34 934 449 300</t>
  </si>
  <si>
    <t>https://aeasa.net/es</t>
  </si>
  <si>
    <t>rvila@aesa.net</t>
  </si>
  <si>
    <t>AFRY Management Consulting</t>
  </si>
  <si>
    <t>Plaza Marqués de Salamanca 3-4 Planta 5, 28006, Madrid</t>
  </si>
  <si>
    <t>672497053</t>
  </si>
  <si>
    <t>http://afry.com/</t>
  </si>
  <si>
    <t>ana.castelao@afry.com</t>
  </si>
  <si>
    <t>AGFRA INGENIERIA</t>
  </si>
  <si>
    <t>Avenida de Beniparrell, 1 46183 Silla (Valencia) ESPAÑA</t>
  </si>
  <si>
    <t>961255547</t>
  </si>
  <si>
    <t>http://www.agfra.com</t>
  </si>
  <si>
    <t>agfrasl@agfra.com</t>
  </si>
  <si>
    <t>AIMEN Centro Tecnológico</t>
  </si>
  <si>
    <t>C/ Relva, 27 A - Torneiros E36410 - O Porriño - Pontevedra - Spain</t>
  </si>
  <si>
    <t>+34 664.270.548</t>
  </si>
  <si>
    <t>https://www.aimen.es/</t>
  </si>
  <si>
    <t>Alvaro.garcia@aimen.es</t>
  </si>
  <si>
    <t>AIR LIQUIDE</t>
  </si>
  <si>
    <t>Paseo de la Castellana, 79, 28046, Madrid</t>
  </si>
  <si>
    <t>900 80 36 44</t>
  </si>
  <si>
    <t>https://www.airliquide.es</t>
  </si>
  <si>
    <t>soportecliente.es@airliquide.com</t>
  </si>
  <si>
    <t>ALENER</t>
  </si>
  <si>
    <t>Ctra. de la Esclusa 11, Edificio Galia Puerto 1ª planta, 41011, Sevilla, España.</t>
  </si>
  <si>
    <t>954996100</t>
  </si>
  <si>
    <t>http://www.alener.es/</t>
  </si>
  <si>
    <t>solar@alener.es</t>
  </si>
  <si>
    <t>Alfa Laval Iberia SA</t>
  </si>
  <si>
    <t>C/ Francisco Gervás 4, planta 2ª. 28108 Alcobendas, Madrid</t>
  </si>
  <si>
    <t>639374973</t>
  </si>
  <si>
    <t>https://www.alfalaval.es</t>
  </si>
  <si>
    <t>agustin.torralba@alfalaval.com</t>
  </si>
  <si>
    <t>Ch. Mornex 10  CH-1003 Lausanne</t>
  </si>
  <si>
    <t>0041 79 359 67 98</t>
  </si>
  <si>
    <t>https://www.alpiq.com/</t>
  </si>
  <si>
    <t>dolores.sanchezmunoz@alpiq.com</t>
  </si>
  <si>
    <t>Calle Martínez Villergas 49 - Edificio V, 28027 Madrid, Spain</t>
  </si>
  <si>
    <t>913345765</t>
  </si>
  <si>
    <t>https://www.alstom.com</t>
  </si>
  <si>
    <t>jaime.borrell@alstomgroup.com</t>
  </si>
  <si>
    <t>Andersen</t>
  </si>
  <si>
    <t>C/ Velázquez, 110, 28006 Madrid</t>
  </si>
  <si>
    <t>91 781 33 00</t>
  </si>
  <si>
    <t>https://es.andersen.com/</t>
  </si>
  <si>
    <t>carlos.minguez@es.andersen.com</t>
  </si>
  <si>
    <t>Stattegger Strasse 18, 8045 Graz, Austria</t>
  </si>
  <si>
    <t>0034618235457</t>
  </si>
  <si>
    <t>https://www.andritz.com/group-en</t>
  </si>
  <si>
    <t>sara.rodriguezalonso@andritz.com</t>
  </si>
  <si>
    <t>ANISOL Equipos SL</t>
  </si>
  <si>
    <t>Rascafría, 3. - Pol. Ind. Ventorro del Cano -28925 Alcorcón (Madrid)</t>
  </si>
  <si>
    <t>913 528 307</t>
  </si>
  <si>
    <t>https://anisol.es/</t>
  </si>
  <si>
    <t>anisol@anisol.es</t>
  </si>
  <si>
    <t>ANSASOL S.L.</t>
  </si>
  <si>
    <t>Paseo de Bolivia, 238, Elviria, (29604) Marbella</t>
  </si>
  <si>
    <t>0034 952 76 56 66</t>
  </si>
  <si>
    <t>http://www.ansasol.com/</t>
  </si>
  <si>
    <t>gutierrez@ansasol.com</t>
  </si>
  <si>
    <t>Antuko Comercialización Sucursal España</t>
  </si>
  <si>
    <t>C/ Almagro 22, 5ta Planta, 28010, Madrid</t>
  </si>
  <si>
    <t>674977740</t>
  </si>
  <si>
    <t>https://antuko.com/</t>
  </si>
  <si>
    <t>ana.bautista@antuko.com</t>
  </si>
  <si>
    <t>Aon</t>
  </si>
  <si>
    <t>C/ Velázquez, 86d - 28006 Madrid</t>
  </si>
  <si>
    <t>+34 686 69 74 97</t>
  </si>
  <si>
    <t>http://www.aon.com</t>
  </si>
  <si>
    <t>jose.angel.pagola@aon.es</t>
  </si>
  <si>
    <t>Applus+</t>
  </si>
  <si>
    <t>Calle Campezo 1, Parque Empresarial Las Mercedes, edificio 3</t>
  </si>
  <si>
    <t>91 208 08 00</t>
  </si>
  <si>
    <t>https://www.applus.com/global/en/</t>
  </si>
  <si>
    <t>info@applusnorcontrol.com</t>
  </si>
  <si>
    <t>ARCAMO GROUP</t>
  </si>
  <si>
    <t>Pol. Indl. Riu Clar c/del Cobre Parcela 167, 43006, Tarragona</t>
  </si>
  <si>
    <t>https://www.arcamo.com/</t>
  </si>
  <si>
    <t>arcamo@arcamo.com</t>
  </si>
  <si>
    <t>ARENA</t>
  </si>
  <si>
    <t>Edificio Insur Cartuja, Calle Albert Einstein, s/n, 5ª planta, 41092, Sevilla, España</t>
  </si>
  <si>
    <t>611680672</t>
  </si>
  <si>
    <t>http://www.arenapower.com/</t>
  </si>
  <si>
    <t>pelayo.dominguez@arenapower.com</t>
  </si>
  <si>
    <t>ARIEMA ENERGÍA Y MEDIOAMBIENTE S.L.</t>
  </si>
  <si>
    <t>C/ Ronda de Poniente 15, 1º Planta Izquierda B  28760 Tres Cantos, Madrid</t>
  </si>
  <si>
    <t>+34 91 804 53 72 / +34 91 241 95 31</t>
  </si>
  <si>
    <t>https://www.ariema.com</t>
  </si>
  <si>
    <t>juan.gomezvalero@ariema.com</t>
  </si>
  <si>
    <t>Arizaga, Bastarrica y Cía, S.A.</t>
  </si>
  <si>
    <t>20600</t>
  </si>
  <si>
    <t>943820400</t>
  </si>
  <si>
    <t>http://www.abc-compressors.com</t>
  </si>
  <si>
    <t>larizaga@abc-compressors.com</t>
  </si>
  <si>
    <t>ARVENG TRAINING &amp; ENGINEERING</t>
  </si>
  <si>
    <t>Av. de Manoteras, 10. Edificio B, Oficina 111, Madrid (28050), España.</t>
  </si>
  <si>
    <t>+34 913408851</t>
  </si>
  <si>
    <t>https://arvengtraining.com/</t>
  </si>
  <si>
    <t>info@arvenggroup.com</t>
  </si>
  <si>
    <t>Asea Brown Boveri S.A.</t>
  </si>
  <si>
    <t>San Romualdo 13, 28037, Madrid</t>
  </si>
  <si>
    <t>+34680291551</t>
  </si>
  <si>
    <t>https://new.abb.com/es</t>
  </si>
  <si>
    <t>jose-alfonso.almansa@es.abb.com</t>
  </si>
  <si>
    <t>Asistencia Técnica Industrial Asturiana, S.A.</t>
  </si>
  <si>
    <t>C/José Llama Fdez Nº12 Pol. Somonte 33393 Gijón Asturias</t>
  </si>
  <si>
    <t>985 30 12 50</t>
  </si>
  <si>
    <t>https://www.atei-sa.es/</t>
  </si>
  <si>
    <t>tecnico@atei-sa.com</t>
  </si>
  <si>
    <t>ASMAIN</t>
  </si>
  <si>
    <t>+34670581994</t>
  </si>
  <si>
    <t>http://www.asmain.com</t>
  </si>
  <si>
    <t>asmain@asmain.com</t>
  </si>
  <si>
    <t>Argentina</t>
  </si>
  <si>
    <t>Asociación Sectorial del Hidrógeno Verde de la Región de Murcia AHMUR</t>
  </si>
  <si>
    <t>Calle Gabriel Campillo s/n  Polígono Industrial La Serreta 30500 Molina de Segura</t>
  </si>
  <si>
    <t>968520361</t>
  </si>
  <si>
    <t>http://www.ahmur.org</t>
  </si>
  <si>
    <t>secretaria.tecnica@ahmur.org</t>
  </si>
  <si>
    <t>ATAWEY SAS</t>
  </si>
  <si>
    <t>Calle Serrano 110, 28006, Madrid</t>
  </si>
  <si>
    <t>+34 636396239</t>
  </si>
  <si>
    <t>http://atawey.com</t>
  </si>
  <si>
    <t>n.prieto@atawey.com</t>
  </si>
  <si>
    <t>Atlantica Sustainable Infrastructure</t>
  </si>
  <si>
    <t>Calle Francisco Silvela 42, 28028 Madrid</t>
  </si>
  <si>
    <t>+34 913300695</t>
  </si>
  <si>
    <t>https://www.atlantica.com</t>
  </si>
  <si>
    <t>monica.insua@atlantica.com</t>
  </si>
  <si>
    <t>Avalon Renovables</t>
  </si>
  <si>
    <t>Calle Alfonso XII, nº 20, 28014, Madrid</t>
  </si>
  <si>
    <t>91 517 35 70</t>
  </si>
  <si>
    <t>http://www.avalonrenovables.com/</t>
  </si>
  <si>
    <t>activos@avalonrenovables.com</t>
  </si>
  <si>
    <t>AVL IBÉRICA S.A.</t>
  </si>
  <si>
    <t>Paseo Arco de Ladrillo 68 planta 5, E-47007 Valladolid</t>
  </si>
  <si>
    <t>+34 983 548 073</t>
  </si>
  <si>
    <t>https://www.avl.com</t>
  </si>
  <si>
    <t>electrificacion@avl.com</t>
  </si>
  <si>
    <t>AYESA Ingeniería y Arquitectura</t>
  </si>
  <si>
    <t>AVDA MARIE CURIE 2 EDIFICIO AYESA 41092 SEVILLA</t>
  </si>
  <si>
    <t>954467046</t>
  </si>
  <si>
    <t>http://www.ayesa.com/</t>
  </si>
  <si>
    <t>jagarcia@ayesa.com</t>
  </si>
  <si>
    <t>Baltimore Aircoil Int nv</t>
  </si>
  <si>
    <t>Carretera de Fuencarral, 44 CAMPUS TRIBECA Edificio 1 Bajo izquierda</t>
  </si>
  <si>
    <t>+34651861565</t>
  </si>
  <si>
    <t>https://baltimoreaircoil.eu/es</t>
  </si>
  <si>
    <t>jcastejonlopez@baltimoreaircoil.com</t>
  </si>
  <si>
    <t>BASE SISTEMAS Y SUMINISTROS, S.A.</t>
  </si>
  <si>
    <t>Plataforma Logística PLAZA, Avenida Diagonal 14, Nave 16, 50197 ZARAGOZA</t>
  </si>
  <si>
    <t>976587019</t>
  </si>
  <si>
    <t>http://www.basesistemas.com/</t>
  </si>
  <si>
    <t>administracion@basesistemas.com</t>
  </si>
  <si>
    <t>BATERÍAS SOLARES ESPAÑA S.L</t>
  </si>
  <si>
    <t>C/ Juan Carlos I. 31. Local. 28660. Boadilla del Monte, Madrid</t>
  </si>
  <si>
    <t>+34 635961079</t>
  </si>
  <si>
    <t>https://www.bsspain.com</t>
  </si>
  <si>
    <t>info@bsspain.com</t>
  </si>
  <si>
    <t>BAYWARE</t>
  </si>
  <si>
    <t>https://www.baywa-re.es/es/</t>
  </si>
  <si>
    <t>maria.santamaria@baywa-re.com</t>
  </si>
  <si>
    <t>Benbros Energy</t>
  </si>
  <si>
    <t>C/ GUSTAVO FERNANDEZ BALBUENA, 11 28002 MADRID</t>
  </si>
  <si>
    <t>672250253</t>
  </si>
  <si>
    <t>http://benbros.es/</t>
  </si>
  <si>
    <t>inigo.benjumea@benbros.es</t>
  </si>
  <si>
    <t>BILOGISTIK, S.A.</t>
  </si>
  <si>
    <t>Avenida Iparragirre ( ADIF), 58 - PISO 1, SANTURTZI, BIZKAIAterminal Ferroviaria</t>
  </si>
  <si>
    <t>660960337</t>
  </si>
  <si>
    <t>https://www.bilogistik.com/</t>
  </si>
  <si>
    <t>ibon@bilogistik.com</t>
  </si>
  <si>
    <t>Bollfilter España S.L.U.</t>
  </si>
  <si>
    <t>Paseo del Ferrocarril, 339, 3-2</t>
  </si>
  <si>
    <t>936342680</t>
  </si>
  <si>
    <t>https://www.bollfilter.com/es/</t>
  </si>
  <si>
    <t>Uwe.Beck@bollfilter.com</t>
  </si>
  <si>
    <t>Mexico</t>
  </si>
  <si>
    <t>Bosch España</t>
  </si>
  <si>
    <t>Av. de la Institución Libre de Enseñanza, 19, 28037 Madrid</t>
  </si>
  <si>
    <t>630340653</t>
  </si>
  <si>
    <t>https://www.bosch.com/</t>
  </si>
  <si>
    <t>joseantonio.garcia@es.bosch.com</t>
  </si>
  <si>
    <t>bp Energía España</t>
  </si>
  <si>
    <t>Calle Quintanadueñas, 6 (Edificio Arqborea), 2º. 28050. Madrid</t>
  </si>
  <si>
    <t>+34664370011</t>
  </si>
  <si>
    <t>http://www.bp.com/es</t>
  </si>
  <si>
    <t>sagrari.miguel_montalva@bp.com</t>
  </si>
  <si>
    <t>BUREAU VERITAS</t>
  </si>
  <si>
    <t>Calle Valportillo Primera, 22-24, Edificio Caoba, Pol. Ind. La Granja, 28108 Alcobendas, Madrid</t>
  </si>
  <si>
    <t>https://www.bureauveritas.es</t>
  </si>
  <si>
    <t>Burkert Ibérica S.A.U.</t>
  </si>
  <si>
    <t>Avda. Barcelona 40A, 08970 Sant Joan Despí</t>
  </si>
  <si>
    <t>934777980</t>
  </si>
  <si>
    <t>https://www.burkert.es/es</t>
  </si>
  <si>
    <t>info.spain@burkert.com</t>
  </si>
  <si>
    <t>BUROTEC CONSULTORÍA TÉCNICA S.L.</t>
  </si>
  <si>
    <t>AVENIDA CARDENAL HERRERA ORIA 326 A-B MADRID 28035</t>
  </si>
  <si>
    <t>+34 91 3768950</t>
  </si>
  <si>
    <t>http://www.burotec.es</t>
  </si>
  <si>
    <t>info@burotec.es</t>
  </si>
  <si>
    <t>CADE SOLUCIONES DE INGENIERÍA, S.L.</t>
  </si>
  <si>
    <t>Parque Científico y Tecnológico, Paseo de la Innovación, 3, 02006 Albacete</t>
  </si>
  <si>
    <t>605982513</t>
  </si>
  <si>
    <t>http://www.cadeengineering.com/</t>
  </si>
  <si>
    <t>magarcia@cadesoluciones.com</t>
  </si>
  <si>
    <t>CAPITAL ENERGY</t>
  </si>
  <si>
    <t>Paseo del Club Deportivo 1, edif 13, 1º</t>
  </si>
  <si>
    <t>+34 627 38 32 23</t>
  </si>
  <si>
    <t>https://capitalenergy.com/</t>
  </si>
  <si>
    <t>p.moreno@capitalenergy.com</t>
  </si>
  <si>
    <t>Chile</t>
  </si>
  <si>
    <t>CARBUROS METÁLICOS, S.A.</t>
  </si>
  <si>
    <t>Av. de la Fama, 1, 08940 Cornellà de Llobregat (Barcelona)</t>
  </si>
  <si>
    <t>932 902 600</t>
  </si>
  <si>
    <t>https://carburos-metalicos.com/page/xNlyRMED/F08Yqk9fI/h2carburos</t>
  </si>
  <si>
    <t>romeuaj@carburos.com</t>
  </si>
  <si>
    <t>CENER, Centro Nacional de Energías Renovables</t>
  </si>
  <si>
    <t>Avda. Ciudad de la Innovación, 7 - 31621 Sarriguren NAVARRA</t>
  </si>
  <si>
    <t>+34948252800</t>
  </si>
  <si>
    <t>https://www.cener.com/</t>
  </si>
  <si>
    <t>igarbayo@cener.com</t>
  </si>
  <si>
    <t>Centro de Investigación en Tecnología, Energía y Sostenibilidad (CITES) de la Universidad de Huelva</t>
  </si>
  <si>
    <t>Campus La Rábida de la Universidad de Huelva 21819 Palos de la Frontera (HUELVA)</t>
  </si>
  <si>
    <t>619175693</t>
  </si>
  <si>
    <t>https://citesuhu.com</t>
  </si>
  <si>
    <t>andujar@uhu.es</t>
  </si>
  <si>
    <t>Centro Ibérico de Investigación en Almacenamiento Energético</t>
  </si>
  <si>
    <t>Avda. de la Investigación, s/n Ed. PCTEX 06006 BADAJOZ</t>
  </si>
  <si>
    <t>618040515</t>
  </si>
  <si>
    <t>https://ciiae.org/</t>
  </si>
  <si>
    <t>dparra.ciiae@fundecyt-pctex.es</t>
  </si>
  <si>
    <t>CENTRO NACIONAL DEL HIDRÓGENO</t>
  </si>
  <si>
    <t>Prolongación Fernando el Santo, s/n 13500 Puertollano (Ciudad Real)</t>
  </si>
  <si>
    <t>34926420682</t>
  </si>
  <si>
    <t>https://www.cnh2.es</t>
  </si>
  <si>
    <t>carlos.funez@cnh2.es</t>
  </si>
  <si>
    <t>Centro Tecnológico Energylab</t>
  </si>
  <si>
    <t>R/ Fonte das Abelleiras, s/n Campus Universitario de Vigo, 36310, Vigo (Pontevedra)</t>
  </si>
  <si>
    <t>986120450</t>
  </si>
  <si>
    <t>https://energylab.es/</t>
  </si>
  <si>
    <t>energylab@energylab.es</t>
  </si>
  <si>
    <t>Cepsa S.A.</t>
  </si>
  <si>
    <t>Paseo de la Castellana 259A</t>
  </si>
  <si>
    <t>9180377228</t>
  </si>
  <si>
    <t>https://www.cepsa.com/es</t>
  </si>
  <si>
    <t>joaquin.rodriguez.j@cepsa.com</t>
  </si>
  <si>
    <t>Cetil Dispensing Technology, S.L.</t>
  </si>
  <si>
    <t>Pelaya, 37, 28110 Algete (Madrid)</t>
  </si>
  <si>
    <t>+34609015360</t>
  </si>
  <si>
    <t>http://www.cetil.com/</t>
  </si>
  <si>
    <t>p.cabrera@cetil.com</t>
  </si>
  <si>
    <t>CETREN</t>
  </si>
  <si>
    <t>PASEO DE LA CASTELLANA, 91. PLANTA 10 28046, MADRID</t>
  </si>
  <si>
    <t>+34686676224</t>
  </si>
  <si>
    <t>https://www.cetren.es</t>
  </si>
  <si>
    <t>cetren@cetren.es</t>
  </si>
  <si>
    <t>CIEMAT</t>
  </si>
  <si>
    <t>Av. Complutense, 40, 28040 Madrid</t>
  </si>
  <si>
    <t>913466377</t>
  </si>
  <si>
    <t>https://www.ciemat.es/</t>
  </si>
  <si>
    <t>josemaria.sanchez@ciemat.es</t>
  </si>
  <si>
    <t>Circle Energy</t>
  </si>
  <si>
    <t>Avda. Alberto Alcocer 24 , piso 7 , 28036 - Madrid</t>
  </si>
  <si>
    <t>911091102</t>
  </si>
  <si>
    <t>https://circle.energy/</t>
  </si>
  <si>
    <t>info@circle.energy</t>
  </si>
  <si>
    <t>CLANTECH</t>
  </si>
  <si>
    <t>CALLE INDUSTRIA 5, 1ª PLANTA</t>
  </si>
  <si>
    <t>34955338110</t>
  </si>
  <si>
    <t>https://www.clantech.es</t>
  </si>
  <si>
    <t>info@clantecnologica.es</t>
  </si>
  <si>
    <t>CMT-MOTORES TÉRMICOS</t>
  </si>
  <si>
    <t>Camino de Vera s/n, 46022, Valencia, España</t>
  </si>
  <si>
    <t>963879813</t>
  </si>
  <si>
    <t>https://www.cmt.upv.es/</t>
  </si>
  <si>
    <t>rinoro@mot.upv.es</t>
  </si>
  <si>
    <t>CO-AX VÁLVULAS S.L.</t>
  </si>
  <si>
    <t>Pol. Ind. Sur, Calle Cancheras, 2. Nave E3-06, 28750, San Agustín de Guadalix, Madrid.</t>
  </si>
  <si>
    <t>(+)34 685 16 78 07</t>
  </si>
  <si>
    <t>https://co-ax.com/es/index.php</t>
  </si>
  <si>
    <t>rmozas.asuncion@co-ax.es</t>
  </si>
  <si>
    <t>COBRA IS</t>
  </si>
  <si>
    <t>Cardenal Marcelo Spinola 6- Madrid</t>
  </si>
  <si>
    <t>+34646401006</t>
  </si>
  <si>
    <t>http://www.grupocobra.com/</t>
  </si>
  <si>
    <t>ander.maestro@grupocobra.com</t>
  </si>
  <si>
    <t>COMEVAL VALVE SYSTEMS</t>
  </si>
  <si>
    <t>c/Les Rotes, 15 46540 El Puig Valencia</t>
  </si>
  <si>
    <t>961 479 008</t>
  </si>
  <si>
    <t>https://www.comeval.es/en/</t>
  </si>
  <si>
    <t>enrique.bort@comeval.es</t>
  </si>
  <si>
    <t>Confederación Española de Empresarios de Estaciones de Servicio (CEEES)</t>
  </si>
  <si>
    <t>Calle de Núñez de Balboa, 116, 3ª planta, 28006 Madrid</t>
  </si>
  <si>
    <t>+34657270626</t>
  </si>
  <si>
    <t>http://www.ceees.com/</t>
  </si>
  <si>
    <t>nacho.rabadan@ceees.com</t>
  </si>
  <si>
    <t>CONSEJO SUPERIOR DE INVESTIGACIONES CIENTÍFICAS (CSIC)</t>
  </si>
  <si>
    <t>C/ Serrano, 117. 28006 Madrid</t>
  </si>
  <si>
    <t>915854863</t>
  </si>
  <si>
    <t>https://www.csic.es/</t>
  </si>
  <si>
    <t>mapena@icp.csic.es</t>
  </si>
  <si>
    <t>Copenhaguen Infrastructure Partners</t>
  </si>
  <si>
    <t>C/ Ruiz 26, 2 Izqda. 28010, Madrid</t>
  </si>
  <si>
    <t>+34628280064</t>
  </si>
  <si>
    <t>https://cipartners.dk/</t>
  </si>
  <si>
    <t>jpm@cisc.dk</t>
  </si>
  <si>
    <t>Cummins Inc.</t>
  </si>
  <si>
    <t>Nijverheidsstraat 48c B-2260 Oevel, Belgium</t>
  </si>
  <si>
    <t>+324799009129</t>
  </si>
  <si>
    <t>http://cummins.com/hydrogen</t>
  </si>
  <si>
    <t>denis.thomas@cummins.com</t>
  </si>
  <si>
    <t>Belgium</t>
  </si>
  <si>
    <t>DARGON ENERGY</t>
  </si>
  <si>
    <t>Paseo de la Castellana número 18, Planta 7, Madrid CP:28046</t>
  </si>
  <si>
    <t>665988362</t>
  </si>
  <si>
    <t>https://www.dargonenergy.com/index.php/es/</t>
  </si>
  <si>
    <t>jtielas@dargonenergy.com</t>
  </si>
  <si>
    <t>DASSAULT SYSTÈMES</t>
  </si>
  <si>
    <t>Calle Estébanez Calderón 3-5, Planta 3. Madrid 28020</t>
  </si>
  <si>
    <t>+34915467149</t>
  </si>
  <si>
    <t>http://www.3ds.com</t>
  </si>
  <si>
    <t>jlz3@3ds.com</t>
  </si>
  <si>
    <t>DEKRA</t>
  </si>
  <si>
    <t>C/ Calabozos, 12    28108 Alcobendas (Madrid)</t>
  </si>
  <si>
    <t>961366814</t>
  </si>
  <si>
    <t>https://www.dekra.es/es/consultoria-de-seguridad-de-procesos/</t>
  </si>
  <si>
    <t>gabriel.rojas@dekra.com</t>
  </si>
  <si>
    <t>DEPARTAMENTO DE INDUSTRIA, COMPETITIVIDAD Y DESARROLLO EMPRESARIAL. GOBIERNO DE ARAGÓN</t>
  </si>
  <si>
    <t>Edificio Pignatelli, Pº María Agustín, 36, 50004 Zaragoza</t>
  </si>
  <si>
    <t>976714733</t>
  </si>
  <si>
    <t>https://www.aragon.es</t>
  </si>
  <si>
    <t>dgipyme@aragon.es</t>
  </si>
  <si>
    <t>DEUTZ SPAIN SAU</t>
  </si>
  <si>
    <t>Ctra. Badajoz Granada km 74.600 06300 Zafra Badajoz</t>
  </si>
  <si>
    <t>639046920</t>
  </si>
  <si>
    <t>https://www.deutz.com/en/</t>
  </si>
  <si>
    <t>antonio.bueno@deutz.com</t>
  </si>
  <si>
    <t>DH2 Energy</t>
  </si>
  <si>
    <t>Calle Almagro 31, 3º - 28010, Madrid</t>
  </si>
  <si>
    <t>91 999 37 54</t>
  </si>
  <si>
    <t>http://www.dh2energy.com/</t>
  </si>
  <si>
    <t>info@dh2energy.com</t>
  </si>
  <si>
    <t>Distron</t>
  </si>
  <si>
    <t>Calle Coeters 7, 46980 Paterna (Valencia)</t>
  </si>
  <si>
    <t>963568720</t>
  </si>
  <si>
    <t>https://distron.es/</t>
  </si>
  <si>
    <t>marcomartinez@distron.es</t>
  </si>
  <si>
    <t>Diverxia Infrastructure</t>
  </si>
  <si>
    <t>P.E Táctica C/Botiguers 3 Ed. Onofre 2ºC Paterna (Valencia)</t>
  </si>
  <si>
    <t>+34902565274</t>
  </si>
  <si>
    <t>https://www.diverxia.net/es/inicio</t>
  </si>
  <si>
    <t>info@diverxia.net</t>
  </si>
  <si>
    <t>DNV</t>
  </si>
  <si>
    <t>Santa Maria Magdalena 14, 28016 Madrid, España</t>
  </si>
  <si>
    <t>+34606309371</t>
  </si>
  <si>
    <t>http://www.dnv.com</t>
  </si>
  <si>
    <t>yerun.fernandez@dnv.com</t>
  </si>
  <si>
    <t>Dräger Safety</t>
  </si>
  <si>
    <t>Calle Xaudaró nº 5, 28034 de Madrid</t>
  </si>
  <si>
    <t>900 11 64 24</t>
  </si>
  <si>
    <t>https://www.draeger.com/es_es/Home</t>
  </si>
  <si>
    <t>Dionisio.Martinez@draeger.com</t>
  </si>
  <si>
    <t>Duro Felguera Green Tech S.A.</t>
  </si>
  <si>
    <t>Parque Cientifico Tecnologico, Ada Byron 90, 33203 - Gijón - Asturias (Spain)</t>
  </si>
  <si>
    <t>+34 985199000</t>
  </si>
  <si>
    <t>https://www.durofelguera.com/</t>
  </si>
  <si>
    <t>comercial.dfgreentech@durofelguera.com</t>
  </si>
  <si>
    <t>ECOINTEGRAL INGENIERÍA</t>
  </si>
  <si>
    <t>Calle Imprenta de la Alborada, S/N. Parcela 124-D Polígono Industrial Las Quemadas 14014 Córdoba (+34 900 921 929)</t>
  </si>
  <si>
    <t>697 177 120</t>
  </si>
  <si>
    <t>https://ecointegral.com</t>
  </si>
  <si>
    <t>antonio.arce@ecointegral.com</t>
  </si>
  <si>
    <t>EDF PENINSULA IBERICA</t>
  </si>
  <si>
    <t>C/Velázquez, 50, 2 Madrid 28001</t>
  </si>
  <si>
    <t>911250829</t>
  </si>
  <si>
    <t>http://edf.fr/</t>
  </si>
  <si>
    <t>ana.gil@edf-iberica.es</t>
  </si>
  <si>
    <t>EDP España</t>
  </si>
  <si>
    <t>Plaza del Fresno, 2, 33007, Oviedo, Asturias</t>
  </si>
  <si>
    <t>902830100</t>
  </si>
  <si>
    <t>https://espana.edp.com/es</t>
  </si>
  <si>
    <t>lsantos@edp.com</t>
  </si>
  <si>
    <t>EHS Techniques</t>
  </si>
  <si>
    <t>Juan Bravo, 49</t>
  </si>
  <si>
    <t>918526696</t>
  </si>
  <si>
    <t>http://www.ehstechniques.com/</t>
  </si>
  <si>
    <t>info@ehstechniques.com</t>
  </si>
  <si>
    <t>Elawan Energy SL</t>
  </si>
  <si>
    <t>C/ Ombú número 3, 6a Planta, Madrid</t>
  </si>
  <si>
    <t>+34 91 636 19 94</t>
  </si>
  <si>
    <t>https://www.elawan.com/en/</t>
  </si>
  <si>
    <t>javier.cangas@elawan.com</t>
  </si>
  <si>
    <t>ELECNOR SERVICIOS Y PROYECTOS</t>
  </si>
  <si>
    <t>C/ MARQUES DE MONDEJAR 33, MADRID</t>
  </si>
  <si>
    <t>660483366</t>
  </si>
  <si>
    <t>https://www.elecnor.com/</t>
  </si>
  <si>
    <t>anrodriguez@elecnor.com</t>
  </si>
  <si>
    <t>Electro Drives S.L.</t>
  </si>
  <si>
    <t>Calle Iniciativa, 2  28906 Getafe (Madrid)</t>
  </si>
  <si>
    <t>914 388 332</t>
  </si>
  <si>
    <t>http://www.electrodrives.es/</t>
  </si>
  <si>
    <t>electrodrives@electrodrives.es</t>
  </si>
  <si>
    <t>Elogen</t>
  </si>
  <si>
    <t>8 avenue du Parana, 91940 Les Ulis</t>
  </si>
  <si>
    <t>+33 7 65 16 39 75</t>
  </si>
  <si>
    <t>https://elogenh2.com/en/</t>
  </si>
  <si>
    <t>pierre.gonsolin@elogenh2.com</t>
  </si>
  <si>
    <t>Elyse Energy Ibérica, S.L.U.</t>
  </si>
  <si>
    <t>C/ Orense, 70 planta 11 28020 Madrid</t>
  </si>
  <si>
    <t>+34677927727</t>
  </si>
  <si>
    <t>https://elyse.energy/es/</t>
  </si>
  <si>
    <t>cprestamo@elyse.energy</t>
  </si>
  <si>
    <t>Francisco Gervás 1 ( Alcobendas) 28108</t>
  </si>
  <si>
    <t>661562134</t>
  </si>
  <si>
    <t>https://www.emerson.com/es-es/automation/home</t>
  </si>
  <si>
    <t>joaquin.fernandez@emerson.com</t>
  </si>
  <si>
    <t>Empresarios Agrupados</t>
  </si>
  <si>
    <t>Calle Magallanes,3 28015 Madrid</t>
  </si>
  <si>
    <t>913098000 ext 7272</t>
  </si>
  <si>
    <t>https://www.empresariosagrupados.es/</t>
  </si>
  <si>
    <t>jlayuso@empre.es</t>
  </si>
  <si>
    <t>ENAGÁS RENOVABLE</t>
  </si>
  <si>
    <t>c/ Titán, n.º 8 28045 Madrid</t>
  </si>
  <si>
    <t>628376186</t>
  </si>
  <si>
    <t>https://enagasrenovable.es/</t>
  </si>
  <si>
    <t>info@enagasrenovable.es</t>
  </si>
  <si>
    <t>ENAGAS SA</t>
  </si>
  <si>
    <t>https://www.enagas.es/es/</t>
  </si>
  <si>
    <t>jrubio@enagas.es</t>
  </si>
  <si>
    <t>ENAIRE</t>
  </si>
  <si>
    <t>https://www.enaire.es/home</t>
  </si>
  <si>
    <t>gharo@enaire.es</t>
  </si>
  <si>
    <t>Endesa, S.A.</t>
  </si>
  <si>
    <t>Calle Ribera del Loira 60, 28042 Madrid</t>
  </si>
  <si>
    <t>912131000</t>
  </si>
  <si>
    <t>https://www.endesa.com</t>
  </si>
  <si>
    <t>prensa@endesa.es</t>
  </si>
  <si>
    <t>ENERFIN SOCIEDAD DE LA ENERGÍA S.L</t>
  </si>
  <si>
    <t>Cuzco IV, Pº de la Castellana 141, 28046, Madrid</t>
  </si>
  <si>
    <t>664543676</t>
  </si>
  <si>
    <t>https://www.enerfin.es/</t>
  </si>
  <si>
    <t>ediaz.enerfin@elecnor.es</t>
  </si>
  <si>
    <t>EnerHi</t>
  </si>
  <si>
    <t>Calle de Alcalá 96 2D. 28009. Madrid</t>
  </si>
  <si>
    <t>919075915</t>
  </si>
  <si>
    <t>https://enerhi.com/</t>
  </si>
  <si>
    <t>l.monsalve@enerhi.com</t>
  </si>
  <si>
    <t>ENERTRAG SE</t>
  </si>
  <si>
    <t>C/ Francisco Silvela 42, 29028 Madrid</t>
  </si>
  <si>
    <t>+49-1520-9336621</t>
  </si>
  <si>
    <t>https://enertrag.com</t>
  </si>
  <si>
    <t>matthias.schmidt@enertrag.com</t>
  </si>
  <si>
    <t>ENGIE BU HYDROGÈNE</t>
  </si>
  <si>
    <t>1 Place Samuel de Champlain, 92400, Courbevoie, Île de France</t>
  </si>
  <si>
    <t>example@example.es</t>
  </si>
  <si>
    <t>ENTE VASCO DE LA ENERGÍA</t>
  </si>
  <si>
    <t>Alameda de Urquijo, 36, 48011 Bilbao</t>
  </si>
  <si>
    <t>608010138</t>
  </si>
  <si>
    <t>https://www.eve.eus/</t>
  </si>
  <si>
    <t>jmfernandez@eve.eus</t>
  </si>
  <si>
    <t>EPM GAS TECHNOLOGY</t>
  </si>
  <si>
    <t>C/. DE LA MORA 52. 08918 BADALONA (BARCELONA)</t>
  </si>
  <si>
    <t>934245356</t>
  </si>
  <si>
    <t>https://epmgastech.com/</t>
  </si>
  <si>
    <t>sjove@epmgastech.com</t>
  </si>
  <si>
    <t>ERM IBERIA SAU</t>
  </si>
  <si>
    <t>Paseo de la Castellana, 257 - 2º 28046 Madrid</t>
  </si>
  <si>
    <t>+34 674 173 749</t>
  </si>
  <si>
    <t>https://www.erm.com/</t>
  </si>
  <si>
    <t>Paola.Quijano@erm.com</t>
  </si>
  <si>
    <t>Esparity Solar</t>
  </si>
  <si>
    <t>Pl. América 2. Ed. América, planta 8. 46004 Valencia.</t>
  </si>
  <si>
    <t>+34663220325</t>
  </si>
  <si>
    <t>http://www.esparitysolar.com</t>
  </si>
  <si>
    <t>eugenia@esparitysolar.com</t>
  </si>
  <si>
    <t>EVARM INNOVACIÓN, S.L.</t>
  </si>
  <si>
    <t>C/ Doctor Josep Castells 34-A, 08830, Sant Boi de Llobregat, Barcelona</t>
  </si>
  <si>
    <t>info@evarm.com</t>
  </si>
  <si>
    <t>EVECTRA MOBILITY SERVICES S.L.</t>
  </si>
  <si>
    <t>Passatge de Masoliver, 32, 08005 Barcelona</t>
  </si>
  <si>
    <t>+34 931122576</t>
  </si>
  <si>
    <t>https://evectra.com/</t>
  </si>
  <si>
    <t>info@evectra.com</t>
  </si>
  <si>
    <t>Everoze SP</t>
  </si>
  <si>
    <t>Impact Hub Picasso, Plaza Pablo Ruiz Picasso, 1, 28020 Madrid, España</t>
  </si>
  <si>
    <t>+44 7809 41 71 39</t>
  </si>
  <si>
    <t>http://www.everoze.com/</t>
  </si>
  <si>
    <t>contact@everoze.com</t>
  </si>
  <si>
    <t>EVO, S.L.</t>
  </si>
  <si>
    <t>Avenida De La Ingeniería,9 Bloque 8 E-41015 Sevilla (España)</t>
  </si>
  <si>
    <t>+34 954 914 228</t>
  </si>
  <si>
    <t>https://evo-syn.com/</t>
  </si>
  <si>
    <t>evo-info@evo-syn.com</t>
  </si>
  <si>
    <t>Evos Algeciras SAU</t>
  </si>
  <si>
    <t>Explanada Isla Verde Exterior, S/N. 11207 Algeciras (Cádiz)+34 956.022.424</t>
  </si>
  <si>
    <t>+34 956.022.424</t>
  </si>
  <si>
    <t>https://evos.eu</t>
  </si>
  <si>
    <t>belen.gestoso@evos.eu</t>
  </si>
  <si>
    <t>EXOLUM</t>
  </si>
  <si>
    <t>Calle Titán 8, Instalaciones de Méndez Álvaro First, Despacho 316, 28045, Madrid</t>
  </si>
  <si>
    <t>info@exolum.com</t>
  </si>
  <si>
    <t>EY TRANSFORMA SERVICIOS DE CONSULTORÍA, S.L.</t>
  </si>
  <si>
    <t>https://www.ey.com/en_es</t>
  </si>
  <si>
    <t>Jaime.Moreton.Poch@es.ey.com</t>
  </si>
  <si>
    <t>FBB PARTNERS</t>
  </si>
  <si>
    <t>Felipe Campos 19 - 1 izquierda 28002 Madrid</t>
  </si>
  <si>
    <t>http://www.fbbpartners.com/</t>
  </si>
  <si>
    <t>info@fbbpartners.com</t>
  </si>
  <si>
    <t>FONDON REDES Y FLUIDOS, SL</t>
  </si>
  <si>
    <t>Pol. Bankunion II, Avda Gijon-Veriña 5 - CP 33211 - Gijón (Asturias)</t>
  </si>
  <si>
    <t>985310351</t>
  </si>
  <si>
    <t>https://fondonglobal.com/</t>
  </si>
  <si>
    <t>hidrogeno@fondon.org</t>
  </si>
  <si>
    <t>Font Corporation Global Trade and Investment S.L</t>
  </si>
  <si>
    <t>World Trade Centre Zaragoza (WTCZ), María Zambrano 31, West Tower, 15th Floor, 50018 Zaragoza, Spain</t>
  </si>
  <si>
    <t>(+34) 976 011 419</t>
  </si>
  <si>
    <t>https://www.fontcorporation.com/</t>
  </si>
  <si>
    <t>shengchunyu@fontcorporation.com</t>
  </si>
  <si>
    <t>FRV</t>
  </si>
  <si>
    <t>Calle Maria de Molina, 40, 28006, Madrid, España</t>
  </si>
  <si>
    <t>+34 91 319 12 90</t>
  </si>
  <si>
    <t>https://frv.com/servicios/frv-x/</t>
  </si>
  <si>
    <t>FRVSpain@frv.com</t>
  </si>
  <si>
    <t>FUNDACIÓN CIDAUT</t>
  </si>
  <si>
    <t>Parque Tecnológico de Boecillo, Plaza Vicente Aleixandre Campos nº 2 47151 Boecillo (Valladolid) Spain</t>
  </si>
  <si>
    <t>983548035</t>
  </si>
  <si>
    <t>https://www.cidaut.es</t>
  </si>
  <si>
    <t>info@cidaut.es</t>
  </si>
  <si>
    <t>FUNDACIÓN IMDEA ENERGÍA</t>
  </si>
  <si>
    <t>Av. Ramón de La Sagra, 3, 28935 Móstoles, Madrid</t>
  </si>
  <si>
    <t>34 917371154</t>
  </si>
  <si>
    <t>https://www.energia.imdea.org/</t>
  </si>
  <si>
    <t>felix.marin@imdea.org</t>
  </si>
  <si>
    <t>FUNDACIÓN PARA EL DESARROLLO DE LAS NUEVAS TECNOLOGÍAS DEL HIDRÓGENO EN ARAGÓN</t>
  </si>
  <si>
    <t>Parque Técnológico Walqa, N-330 Km 566, 22197 Cuarte (Huesca)</t>
  </si>
  <si>
    <t>635630431</t>
  </si>
  <si>
    <t>https://hidrogenoaragon.org/es/</t>
  </si>
  <si>
    <t>mmartinez@hidrogenoaragon.org</t>
  </si>
  <si>
    <t>FUNDACIÓN TEKNIKER</t>
  </si>
  <si>
    <t>https://www.tekniker.es/es</t>
  </si>
  <si>
    <t>eva.gutierrez@tekniker.es</t>
  </si>
  <si>
    <t>GAEVE EXP IMP SL</t>
  </si>
  <si>
    <t>Av/ Corts Catalanes 5-7 08173  Sant Cugat del Vallés</t>
  </si>
  <si>
    <t>+34609757553</t>
  </si>
  <si>
    <t>http://www.gaeve.com/</t>
  </si>
  <si>
    <t>info@gaeve.com</t>
  </si>
  <si>
    <t>GAS ECO SUMINISTROS, S.L</t>
  </si>
  <si>
    <t>c/ Igarsa nº 2 28860 Paracuellos de Jarama (Madrid)</t>
  </si>
  <si>
    <t>619445218</t>
  </si>
  <si>
    <t>http://gasecosuministros.com/es/</t>
  </si>
  <si>
    <t>agonzalez@gasecosuministros.com</t>
  </si>
  <si>
    <t>GEA ENERGÍA CRIO S.L.</t>
  </si>
  <si>
    <t>C/ TRAMUNTANA 2 A CP 25600 BALAGUER -SPAIN</t>
  </si>
  <si>
    <t>+34973450712</t>
  </si>
  <si>
    <t>https://www.gecrio.com</t>
  </si>
  <si>
    <t>info@gecrio.com</t>
  </si>
  <si>
    <t>Generaciones Fotovoltaicas de La Mancha S.L.</t>
  </si>
  <si>
    <t>Calle Las Cabezas, 16, Villacañas (Toledo), 45860</t>
  </si>
  <si>
    <t>+34 925195784</t>
  </si>
  <si>
    <t>https://www.gfmfotovoltaica.com/</t>
  </si>
  <si>
    <t>info@gfmfotovoltaica.com</t>
  </si>
  <si>
    <t>GENERAL COMPANY H2 GREEN S.L.</t>
  </si>
  <si>
    <t>C/CORREDERA , 76 41710 Utrera (Sevilla)</t>
  </si>
  <si>
    <t>626486082</t>
  </si>
  <si>
    <t>http://gecoh2green.com/</t>
  </si>
  <si>
    <t>mlopez@loalnet.com</t>
  </si>
  <si>
    <t>Genesal Energy IB SA</t>
  </si>
  <si>
    <t>C/ Parroquia de Rois, parcela B28 Polígono Industrial de Bergondo  15165 Bergondo (A Coruña)</t>
  </si>
  <si>
    <t>981 674 158</t>
  </si>
  <si>
    <t>http://www.genesalenergy.com</t>
  </si>
  <si>
    <t>consultas@genesal.com</t>
  </si>
  <si>
    <t>Gesintia, S.L.L.</t>
  </si>
  <si>
    <t>C/ Aiguaders, nº 15. Polígono Industrial Cotes. 46680 Algemessí (Valencia)</t>
  </si>
  <si>
    <t>655 851 342</t>
  </si>
  <si>
    <t>https://gesintia.com/</t>
  </si>
  <si>
    <t>inma.gomez@gesintia.com</t>
  </si>
  <si>
    <t>GHENOVA</t>
  </si>
  <si>
    <t>Avenida San Francisco Javier, 20, Planta 2, 41018, Sevilla</t>
  </si>
  <si>
    <t>(+34) 677 90 19 58</t>
  </si>
  <si>
    <t>https://www.ghenova.com/en/ghenovaen/</t>
  </si>
  <si>
    <t>maria.duque@ghenova.com</t>
  </si>
  <si>
    <t>Gilbarco Veeder-Root</t>
  </si>
  <si>
    <t>Ferdinand-Henze-Straße 9, 33154 Salzkotten, Germany</t>
  </si>
  <si>
    <t>+44 (0) 7977 293768</t>
  </si>
  <si>
    <t>https://www.gilbarco.com/eu/</t>
  </si>
  <si>
    <t>nick.power@gilbarco.com</t>
  </si>
  <si>
    <t>Grenergy Renovables</t>
  </si>
  <si>
    <t>C/ de Rafael Botí 26, 28023 Madrid</t>
  </si>
  <si>
    <t>690179968</t>
  </si>
  <si>
    <t>https://grenergy.eu/</t>
  </si>
  <si>
    <t>jespelta@grenergy.eu</t>
  </si>
  <si>
    <t>Grupo DISA</t>
  </si>
  <si>
    <t>C Fomento 7, 1ª planta, oficina nº 1, 38003 Santa Cruz de Tenerife</t>
  </si>
  <si>
    <t>922238756</t>
  </si>
  <si>
    <t>https://www.disagrupo.es/</t>
  </si>
  <si>
    <t>eva.delgado@disagrupo.es</t>
  </si>
  <si>
    <t>GRUPO IBEREÓLICA RENOVABLES</t>
  </si>
  <si>
    <t>Pº Marqués de Zafra nº5  28028 – Madrid (España)</t>
  </si>
  <si>
    <t>+34 91 557 05 66</t>
  </si>
  <si>
    <t>https://www.grupoibereolica.com/</t>
  </si>
  <si>
    <t>gac@grupoibereolica.com</t>
  </si>
  <si>
    <t>Gunvor Group Ltd</t>
  </si>
  <si>
    <t>calle Balbina Valverde 17 - 28002 Madrid</t>
  </si>
  <si>
    <t>34619010830</t>
  </si>
  <si>
    <t>https://gunvorgroup.com/en/</t>
  </si>
  <si>
    <t>manel.avella@gunvorgroup.com</t>
  </si>
  <si>
    <t>H-TEC SYSTEMS</t>
  </si>
  <si>
    <t>Calle Pedro Teixeira 8, 10º   28020 Madrid, Spain</t>
  </si>
  <si>
    <t>+34 689 596 081</t>
  </si>
  <si>
    <t>https://www.h-tec.com/en/</t>
  </si>
  <si>
    <t>j.menendez@h-tec.com</t>
  </si>
  <si>
    <t>H2 CLIPPER INC.</t>
  </si>
  <si>
    <t>https://www.h2clipper.com/</t>
  </si>
  <si>
    <t>jerryb@h2clipper.com</t>
  </si>
  <si>
    <t>H2 to Market</t>
  </si>
  <si>
    <t>Avenida Alberto Alcocer 24, piso 7.28043 Madrid</t>
  </si>
  <si>
    <t>+34722686816</t>
  </si>
  <si>
    <t>http://www.h2tomarket.com</t>
  </si>
  <si>
    <t>sbiosca@h2tomarket.com</t>
  </si>
  <si>
    <t>H2B2 ELECTROLYSIS TECHNOLOGIES S.L.</t>
  </si>
  <si>
    <t>Calle Fortuny 19 entreplanta. 28010 Madrid</t>
  </si>
  <si>
    <t>670496428</t>
  </si>
  <si>
    <t>https://h2b2.es/</t>
  </si>
  <si>
    <t>info@h2b2.es</t>
  </si>
  <si>
    <t>H2GREEM GLOBAL SOLUTIONS SL</t>
  </si>
  <si>
    <t>Calle Titán 8</t>
  </si>
  <si>
    <t>+34 628 759 643</t>
  </si>
  <si>
    <t>https://www.h2greem.com</t>
  </si>
  <si>
    <t>lsacristan@h2greem.com</t>
  </si>
  <si>
    <t>H2Vector Energy Technologies S.L.</t>
  </si>
  <si>
    <t>Parque Tecnológico de Asturias. Edificio CEEI.33428-Llanera, Asturias</t>
  </si>
  <si>
    <t>+34 644 79 12 95</t>
  </si>
  <si>
    <t>http://www.h2vector.com</t>
  </si>
  <si>
    <t>info@h2vector.com</t>
  </si>
  <si>
    <t>2, Place de la Gare 51300 Vitry-le-François (Francia)</t>
  </si>
  <si>
    <t>+33 7 86 62 04 71</t>
  </si>
  <si>
    <t>https://www.haffner-energy.com/?lang=en</t>
  </si>
  <si>
    <t>didier.legoic@haffner-energy.com</t>
  </si>
  <si>
    <t>HASKEL SISTEMAS DE FLUIDOS ESPAÑA, S.R.L.</t>
  </si>
  <si>
    <t>Haskel Sistemas de Fluidos España, S.R.L. - Pº Ubarburu, 81 Edificio 5 - Planta 1ª Locales 1 y 2. Polígono 27. Martutene 20115 Astigarraga (Gipuzkoa)</t>
  </si>
  <si>
    <t>666204343</t>
  </si>
  <si>
    <t>https://www.haskel.es</t>
  </si>
  <si>
    <t>pablo.merino@haskel.com</t>
  </si>
  <si>
    <t>HEROSE IBERICA, S.L.</t>
  </si>
  <si>
    <t>C/ Aragó, 208-210 7º 6ª - 08011 Barcelona</t>
  </si>
  <si>
    <t>930 02 83 28</t>
  </si>
  <si>
    <t>http://www.herose.es</t>
  </si>
  <si>
    <t>judit.donoso@herose.es</t>
  </si>
  <si>
    <t>Hidrógeno Circular SL</t>
  </si>
  <si>
    <t>C/ Martín y Soler 18, Elche Parque Industrial 03203 Elche (Alicante)</t>
  </si>
  <si>
    <t>+34646295995</t>
  </si>
  <si>
    <t>https://greene.es/</t>
  </si>
  <si>
    <t>jmma@greene.es</t>
  </si>
  <si>
    <t>HIDRÓGENO VERDE RENOVABLE SL (HVR energy)</t>
  </si>
  <si>
    <t>Zurbano, 45 1º - 28010 Madrid</t>
  </si>
  <si>
    <t>(+34) 913.269.402</t>
  </si>
  <si>
    <t>https://www.hvrenergy.com</t>
  </si>
  <si>
    <t>info@hvrenergy.com</t>
  </si>
  <si>
    <t>HIDRONA GEA, S.L.</t>
  </si>
  <si>
    <t>Carretera San Javier a Cartagena, km 24,3. 30353 Torreciega (Cartagena)</t>
  </si>
  <si>
    <t>968505937</t>
  </si>
  <si>
    <t>https://grupogeaperona.com</t>
  </si>
  <si>
    <t>hidronagea@hidronagea.com</t>
  </si>
  <si>
    <t>HINE GROUP</t>
  </si>
  <si>
    <t>Pol. Ind. Altune nº 6010, Pab.7 20212 Olaberria (Gipuzkoa)</t>
  </si>
  <si>
    <t>943 162 020</t>
  </si>
  <si>
    <t>http://www.hinegroup.com</t>
  </si>
  <si>
    <t>es-hre@hinegroup.com</t>
  </si>
  <si>
    <t>HIPERBARIC, S.A.</t>
  </si>
  <si>
    <t>Calle del Condado de Treviño, 628033 Madrid</t>
  </si>
  <si>
    <t>600466930 / 947473874</t>
  </si>
  <si>
    <t>http://www.hiperbaric.com/</t>
  </si>
  <si>
    <t>IDi@hiperbaric.com</t>
  </si>
  <si>
    <t>HIS Hydrogreen</t>
  </si>
  <si>
    <t>C/ Fernández Llamazares 34. 28043 Madrid</t>
  </si>
  <si>
    <t>http://www.hishydrogreen.es/</t>
  </si>
  <si>
    <t>s.biosca@hishydrogreen.es</t>
  </si>
  <si>
    <t>HISPALYT</t>
  </si>
  <si>
    <t>C/ Orense, 10 2ª - Oficinas 13 y 14 - 28020 MADRID</t>
  </si>
  <si>
    <t>91 770 94 80</t>
  </si>
  <si>
    <t>http://www.hispalyt.es/</t>
  </si>
  <si>
    <t>hispalyt@hispalyt.es</t>
  </si>
  <si>
    <t>HOLTROP S.L.P. TRANSACTION &amp; BUSINESS LAW</t>
  </si>
  <si>
    <t>Vía Augusta, 10, 3º, 08006, Barcelona</t>
  </si>
  <si>
    <t>699235194</t>
  </si>
  <si>
    <t>https://holtropblog.com/es/</t>
  </si>
  <si>
    <t>mariaferrer@holtropslp.com</t>
  </si>
  <si>
    <t>HORIZONS</t>
  </si>
  <si>
    <t>https://www.horizons-energy.com/renewables/</t>
  </si>
  <si>
    <t>felix.guillen@horizons.energy</t>
  </si>
  <si>
    <t>HYDAC TECHNOLOGY SL</t>
  </si>
  <si>
    <t>Solsones, 54, 08211, Castellar del Vallès (Barcelona)</t>
  </si>
  <si>
    <t>677400682</t>
  </si>
  <si>
    <t>https://www.hydac.com/es-es/</t>
  </si>
  <si>
    <t>rodrigo.gonzalez@hydac.es</t>
  </si>
  <si>
    <t>Hydrogen Refueling Solutions</t>
  </si>
  <si>
    <t>Zone Artisanale des Viallards 38560 Champ- sur - Drac FRANCIA</t>
  </si>
  <si>
    <t>684467149</t>
  </si>
  <si>
    <t>https://www.hydrogen-refueling-solutions.fr/?lang=en</t>
  </si>
  <si>
    <t>t.vincendon@h-r-s.fr</t>
  </si>
  <si>
    <t>Hydrogreen Energy</t>
  </si>
  <si>
    <t>Avenida de la Industria, 13-15 Polígono Industrial Canastell 03690 San Vicente del Raspeig (Alicante)</t>
  </si>
  <si>
    <t>652268484</t>
  </si>
  <si>
    <t>http://www.hydrogreenergy.com/</t>
  </si>
  <si>
    <t>bd@hydrogreenergy.com</t>
  </si>
  <si>
    <t>HYPERION RENEWABLES</t>
  </si>
  <si>
    <t>https://hyperionrenewables.com/</t>
  </si>
  <si>
    <t>mpl@hyperionrenewables.com</t>
  </si>
  <si>
    <t>HYREN RENOVABLES, S.L.U.</t>
  </si>
  <si>
    <t>c/Alcalá, n.º 81 28009 MADRID</t>
  </si>
  <si>
    <t>91 368 74 42</t>
  </si>
  <si>
    <t>http://www.hyren.es/</t>
  </si>
  <si>
    <t>c.navas@hyren.es</t>
  </si>
  <si>
    <t>HYUNDAI MOTOR ESPAÑA SLU</t>
  </si>
  <si>
    <t>Calle Quintanapalla, 2, Madrid</t>
  </si>
  <si>
    <t>913605260</t>
  </si>
  <si>
    <t>https://www.hyundai.es</t>
  </si>
  <si>
    <t>Jdelval@hyundai.es</t>
  </si>
  <si>
    <t>IBERDROLA</t>
  </si>
  <si>
    <t>PLAZA EUSKADI, 5 - TORRE IBERDROLA, 48009, BILBAO, BIZKAIA</t>
  </si>
  <si>
    <t>690 052 333</t>
  </si>
  <si>
    <t>https://www.iberdrola.com/</t>
  </si>
  <si>
    <t>vyuste@iberdrola.es</t>
  </si>
  <si>
    <t>IBERFLUID INSTRUMENTS S.A.</t>
  </si>
  <si>
    <t>Botánica 122, 08908 L'Hospitalet (Barcelona)</t>
  </si>
  <si>
    <t>+34 933 333 600</t>
  </si>
  <si>
    <t>https://www.Iberfluid.com</t>
  </si>
  <si>
    <t>oscar.royuela@iberfluid.com</t>
  </si>
  <si>
    <t>IDEA ENERGIA</t>
  </si>
  <si>
    <t>C/BALBINO MARRON, 8. 41018 SEVILLA.</t>
  </si>
  <si>
    <t>610191626</t>
  </si>
  <si>
    <t>http://www.ideaenergia.es/</t>
  </si>
  <si>
    <t>PABLO.GARCIA@IDEAENERGIA.ES</t>
  </si>
  <si>
    <t>IDELAB Ingenieria SL</t>
  </si>
  <si>
    <t>Av. Blasco Ibáñez 10 - 46940 Manises (Valencia)</t>
  </si>
  <si>
    <t>961935512</t>
  </si>
  <si>
    <t>http://www.idelabingenieria.com</t>
  </si>
  <si>
    <t>idelab@idelabingenieria.com</t>
  </si>
  <si>
    <t>IDESA Industrial Plants SLU</t>
  </si>
  <si>
    <t>PCTG - Edificio Felix Herreros C/Profesor Potter 105 33203 Gijón, Asturias. España</t>
  </si>
  <si>
    <t>687089678</t>
  </si>
  <si>
    <t>http://www.idesa.net</t>
  </si>
  <si>
    <t>lucia.abad@idesa.net</t>
  </si>
  <si>
    <t>IDOM</t>
  </si>
  <si>
    <t>Avda. Zarandoa, 23 48015 Bilbao</t>
  </si>
  <si>
    <t>+34 94 479 76 00 / +34 650 50 93 70</t>
  </si>
  <si>
    <t>https://www.idom.com/es/</t>
  </si>
  <si>
    <t>jsanzurdiales@idom.com</t>
  </si>
  <si>
    <t>IGNIS ENERGÍA</t>
  </si>
  <si>
    <t>Calle de Cardenal Marcelo Spínola, 4, 1D28016 Madrid</t>
  </si>
  <si>
    <t>910059775</t>
  </si>
  <si>
    <t>https://ignisenergia.es/</t>
  </si>
  <si>
    <t>isabel.carrilero@ignisenergia.es</t>
  </si>
  <si>
    <t>IKAV Energy Spain S.L.U.</t>
  </si>
  <si>
    <t>Plaza Tirso de Molina 12, 1ºIzquierda</t>
  </si>
  <si>
    <t>911387401</t>
  </si>
  <si>
    <t>https://www.ikav.com/</t>
  </si>
  <si>
    <t>carrondo@ikav.com</t>
  </si>
  <si>
    <t>INAEL Electrical Systems, S.A.</t>
  </si>
  <si>
    <t>C/ Jarama 5, 45007, Toledo</t>
  </si>
  <si>
    <t>925233511</t>
  </si>
  <si>
    <t>http://www.inael.com/</t>
  </si>
  <si>
    <t>adlara@inael.com</t>
  </si>
  <si>
    <t>INDOX ENERGY SYSTEM SL</t>
  </si>
  <si>
    <t>https://www.indox.com/</t>
  </si>
  <si>
    <t>amitja@indox.com</t>
  </si>
  <si>
    <t>INECO (Ingeniería y Economía del Transporte, SME MP SA)</t>
  </si>
  <si>
    <t>Paseo de la Habana, 138 28036 Madrid (España)</t>
  </si>
  <si>
    <t>+34914521200</t>
  </si>
  <si>
    <t>http://www.ineco.com</t>
  </si>
  <si>
    <t>eduardo.marcos@ineco.com</t>
  </si>
  <si>
    <t>INERCO</t>
  </si>
  <si>
    <t>C/Tomas Alba Edison 2, Sevilla, 41092</t>
  </si>
  <si>
    <t>+34 670081076</t>
  </si>
  <si>
    <t>https://www.inerco.com</t>
  </si>
  <si>
    <t>japeregrin@inerco.com</t>
  </si>
  <si>
    <t>INGENOSTRUM S.L</t>
  </si>
  <si>
    <t>Avda Constitución 34, 1.Izqda, 41001 Sevilla</t>
  </si>
  <si>
    <t>689777702</t>
  </si>
  <si>
    <t>https://www.ingenostrum.com</t>
  </si>
  <si>
    <t>lcurto@ingenostrum.com</t>
  </si>
  <si>
    <t>INGETEAM POWER TECHNOLOGY</t>
  </si>
  <si>
    <t>Parque Tecnológico de Bizkaia, 106 - 48170 Zamudio (Bizkaia)</t>
  </si>
  <si>
    <t>948288000</t>
  </si>
  <si>
    <t>https://www.ingeteam.com/</t>
  </si>
  <si>
    <t>hydrogen.energy@ingeteam.com</t>
  </si>
  <si>
    <t>INSTITUTO NACIONAL DE TÉCNICA AEROESPACIAL (INTA)</t>
  </si>
  <si>
    <t>Carretera de Ajalvir km 4, 28850 Torrejón de Ardoz, Madrid</t>
  </si>
  <si>
    <t>915202005; 915201446</t>
  </si>
  <si>
    <t>https://www.inta.es</t>
  </si>
  <si>
    <t>maellasbj@inta.es</t>
  </si>
  <si>
    <t>Invenergy</t>
  </si>
  <si>
    <t>Calle del Pinar, 5 28006 Madrid</t>
  </si>
  <si>
    <t>609111574</t>
  </si>
  <si>
    <t>https://invenergy.com/</t>
  </si>
  <si>
    <t>jkraig@invenergy.com</t>
  </si>
  <si>
    <t>ITM Testing Spain S.L.</t>
  </si>
  <si>
    <t>C/ Francia 17, Puerto Real (Cádiz), 11519, España</t>
  </si>
  <si>
    <t>+34 686 410 807</t>
  </si>
  <si>
    <t>http://www.itmtestingspain.net</t>
  </si>
  <si>
    <t>ingenieria1@itmtestingspain.net</t>
  </si>
  <si>
    <t>JC FÁBRICA DE VÁLVULAS, S.A.U</t>
  </si>
  <si>
    <t>Av. Segle XXI, 75, Pol. Ind. Can Calderon. 08830 Sant Boi de Llobregat (Barcelona)</t>
  </si>
  <si>
    <t>+34 936 548 689</t>
  </si>
  <si>
    <t>http://www.jc-valves.com/</t>
  </si>
  <si>
    <t>sales@jc-valves.com</t>
  </si>
  <si>
    <t>Jumo Control S.A</t>
  </si>
  <si>
    <t>Calle Berlín, 15 Nave Polígono Ind Torres de La, 28813 Torres de la Alameda, Spain</t>
  </si>
  <si>
    <t>+34 91 886 31 53</t>
  </si>
  <si>
    <t>http://www.jumo.es/</t>
  </si>
  <si>
    <t>rainer.molina@jumo.net</t>
  </si>
  <si>
    <t>KING &amp; WOOD MALLESONS SAP</t>
  </si>
  <si>
    <t>C/ GOYA Nº 6, 4ª PLANTA 28001 MADRID</t>
  </si>
  <si>
    <t>914260050</t>
  </si>
  <si>
    <t>https://www.kwm.com/es/es</t>
  </si>
  <si>
    <t>gonzalo.olivera@eu.kwm.com</t>
  </si>
  <si>
    <t>KITZ CORPORATION OF EUROPE S.A.</t>
  </si>
  <si>
    <t>Ramón Viñas, 8 - 08930 Sant Adrià de Bèsos - Barcelona - Spain</t>
  </si>
  <si>
    <t>+34 677 491 120</t>
  </si>
  <si>
    <t>https://www.kitzeurope.com/home_cas.php</t>
  </si>
  <si>
    <t>jcgomez@kitzeurope.com</t>
  </si>
  <si>
    <t>KLINGER SPAIN</t>
  </si>
  <si>
    <t>Avenida del Llano Castellano 15 28034 Madrid</t>
  </si>
  <si>
    <t>913581212</t>
  </si>
  <si>
    <t>http://www.klinger.es</t>
  </si>
  <si>
    <t>power2x@klinger.es</t>
  </si>
  <si>
    <t>KPMG S.A</t>
  </si>
  <si>
    <t>Paseo de la Castellana, 259 C  28046 Madrid</t>
  </si>
  <si>
    <t>914563452</t>
  </si>
  <si>
    <t>https://kpmg.com/es</t>
  </si>
  <si>
    <t>info@kpmg.es</t>
  </si>
  <si>
    <t>LINDE GAS</t>
  </si>
  <si>
    <t>https://www.linde-gas.es/shop/es/es-ig/home</t>
  </si>
  <si>
    <t>david.asin@linde.com</t>
  </si>
  <si>
    <t>LogisGreen</t>
  </si>
  <si>
    <t>C/ Marie Curie 5, Edificio Alfa. Planta 3. Oficina 3.5 28521 Rivas-Vaciamadrid – Madrid</t>
  </si>
  <si>
    <t>627555703</t>
  </si>
  <si>
    <t>https://hlogisgreen.com/</t>
  </si>
  <si>
    <t>jabarrada@sifonika.com</t>
  </si>
  <si>
    <t>LOGOS ENERGIA</t>
  </si>
  <si>
    <t>C/ CALVO SOTELO 19 6º PLANTA 39002 SANTANDER</t>
  </si>
  <si>
    <t>637208721</t>
  </si>
  <si>
    <t>https://www.logosenergia.es/</t>
  </si>
  <si>
    <t>JOSECARLOS.PEREZ@LOGOSENERGIA.ES</t>
  </si>
  <si>
    <t>MADRILEÑA RED DE GAS S.A.U</t>
  </si>
  <si>
    <t>Centro Empresarial Arco, Calle Virgilio, 2B, 28223, Pozueño de Alarcón, Madrid</t>
  </si>
  <si>
    <t>Mapfre Global Risks</t>
  </si>
  <si>
    <t>https://www.mapfre.es/particulares/</t>
  </si>
  <si>
    <t>algarci@mapfre.com</t>
  </si>
  <si>
    <t>Matteco</t>
  </si>
  <si>
    <t>Carrer Noves Tecnologies, 6. 46980 Paterna, Valencia</t>
  </si>
  <si>
    <t>661097844</t>
  </si>
  <si>
    <t>https://matteco.com/</t>
  </si>
  <si>
    <t>hello@matteco.com</t>
  </si>
  <si>
    <t>MCKINSEY &amp; COMPANY, S.L</t>
  </si>
  <si>
    <t>Calle de Sagasta, 33, 28004 Madrid</t>
  </si>
  <si>
    <t>+34 913465800</t>
  </si>
  <si>
    <t>https://www.mckinsey.com/es</t>
  </si>
  <si>
    <t>Blanca_Campins@mckinsey.com</t>
  </si>
  <si>
    <t>MESSER IBÉRICA DE GASES S.A.U.</t>
  </si>
  <si>
    <t>Autovía Tarragona-Salou, km. 3,8</t>
  </si>
  <si>
    <t>+34977309500</t>
  </si>
  <si>
    <t>https://www.messer.es</t>
  </si>
  <si>
    <t>info.es@messergroup.com</t>
  </si>
  <si>
    <t>METKA EGN SPAIN HOLDING 2 SL</t>
  </si>
  <si>
    <t>https://www.metka-egn.com/</t>
  </si>
  <si>
    <t>daniel.sierra@mytilineos.gr</t>
  </si>
  <si>
    <t>MMM Energy</t>
  </si>
  <si>
    <t>c/ Miquel Torello i Pages n25 Molins de Rei 08750 Barcelona</t>
  </si>
  <si>
    <t>673 573 378</t>
  </si>
  <si>
    <t>https://mmm.es/en/energy-systems/</t>
  </si>
  <si>
    <t>jtorres@mmm.es</t>
  </si>
  <si>
    <t>Montrel</t>
  </si>
  <si>
    <t>Autovía Sevilla-Cádiz, Km.6; 41703 Dos Hermanas (Sevilla, España)</t>
  </si>
  <si>
    <t>954680514</t>
  </si>
  <si>
    <t>https://montrel.es/</t>
  </si>
  <si>
    <t>pablo.trigueros@montrel.es</t>
  </si>
  <si>
    <t>MOSTOS, VINOS Y ALCOHOLES, S.A.</t>
  </si>
  <si>
    <t>Calle Mompó, 2, 13610 Campo de Criptana, Cdad. Real</t>
  </si>
  <si>
    <t>649405866</t>
  </si>
  <si>
    <t>http://www.movialsa.es/</t>
  </si>
  <si>
    <t>alfonso@movialsa.es</t>
  </si>
  <si>
    <t>MOTUSA</t>
  </si>
  <si>
    <t>Requejada B-20, 39312 (Cantabria)</t>
  </si>
  <si>
    <t>942824411</t>
  </si>
  <si>
    <t>https://www.motusa.es</t>
  </si>
  <si>
    <t>motusa@motusa.es</t>
  </si>
  <si>
    <t>NAITEC</t>
  </si>
  <si>
    <t>C. Tajonar, 20, 31006 Pamplona, Navarra</t>
  </si>
  <si>
    <t>948 29 29 00</t>
  </si>
  <si>
    <t>https://www.naitec.es/</t>
  </si>
  <si>
    <t>pmarana@naitec.es</t>
  </si>
  <si>
    <t>NANO4ENERGY SL</t>
  </si>
  <si>
    <t>https://nano4energy.eu/</t>
  </si>
  <si>
    <t>IVAN.FERNANDEZ@NANO4ENERGY.EU</t>
  </si>
  <si>
    <t>Nara Solar</t>
  </si>
  <si>
    <t>Calle López de Hoyos 15, 3º Dcha, 28006, Madrid</t>
  </si>
  <si>
    <t>653236118</t>
  </si>
  <si>
    <t>https://www.narasolar.com/</t>
  </si>
  <si>
    <t>lola.lumpina@narasolar.com</t>
  </si>
  <si>
    <t>NATURGY ENERGY GROUP S.A.</t>
  </si>
  <si>
    <t>C/ Ibáñez de Bilbao, 28 - Tercero, 28303, Madrid</t>
  </si>
  <si>
    <t>https://www.naturgy.es/</t>
  </si>
  <si>
    <t>jlgarciav@naturgy.com</t>
  </si>
  <si>
    <t>Neoelectra Green</t>
  </si>
  <si>
    <t>Edificio EURO 3, C/Frederic Mompou Nº 5 - 3ª Planta  08960 Sant Just Desvern - Barcelona</t>
  </si>
  <si>
    <t>+34 618 831 628</t>
  </si>
  <si>
    <t>http://www.neoelectra.es/</t>
  </si>
  <si>
    <t>pidigoras@neoelectra.es</t>
  </si>
  <si>
    <t>NERVION INDUSTRIES</t>
  </si>
  <si>
    <t>C/ Ibáñez de Bilbao, 28 - Tercero, 48009, Bilbao</t>
  </si>
  <si>
    <t>secretaria@nervionindustries.com</t>
  </si>
  <si>
    <t>NEUWALME S.L.U</t>
  </si>
  <si>
    <t>Crta. Fragosiño 32, CP36214 - Vigo</t>
  </si>
  <si>
    <t>986 494922</t>
  </si>
  <si>
    <t>https://www.neuwalme.com</t>
  </si>
  <si>
    <t>neuwalme@neuwalme.com</t>
  </si>
  <si>
    <t>NIPPON GASES ESPAÑA S.L.U.</t>
  </si>
  <si>
    <t>Calle Orense, 11 5ª Planta. 28020 Madrid</t>
  </si>
  <si>
    <t>+34 914 53 30 00</t>
  </si>
  <si>
    <t>https://www.nippongases.es</t>
  </si>
  <si>
    <t>info.spain@nippongases.com</t>
  </si>
  <si>
    <t>Nordex Energy Spain</t>
  </si>
  <si>
    <t>Polígono Industrial Barásoain, Parcela 2, 31395 Barásoain (Navarra), Spain</t>
  </si>
  <si>
    <t>948 72 05 35</t>
  </si>
  <si>
    <t>http://www.nordex-online.com/</t>
  </si>
  <si>
    <t>jfernandez@nordex-online.com</t>
  </si>
  <si>
    <t>NORTEGAS ENERGÍA DISTRIBUCIÓN</t>
  </si>
  <si>
    <t>Plaza de Euskadi, n.º 5 48009 Bilbao (Bizkaia)</t>
  </si>
  <si>
    <t>663 020 009</t>
  </si>
  <si>
    <t>https://www.nortegas.es</t>
  </si>
  <si>
    <t>j.aramburu@nortegas.es</t>
  </si>
  <si>
    <t>NORVENTO ENERXÍA</t>
  </si>
  <si>
    <t>Rúa Ramón Mª Aller Ulloa, 23 - 27003 Lugo - España</t>
  </si>
  <si>
    <t>982 227 889</t>
  </si>
  <si>
    <t>https://www.norvento.com</t>
  </si>
  <si>
    <t>oconde@norvento.com</t>
  </si>
  <si>
    <t>NUEVAS TECNICAS DE AUTOMATIZACION INDUSTRIAL, S.L.</t>
  </si>
  <si>
    <t>Polígono Industrial l'Alteró, Avda. Palmar, nº9, 46460 Silla, Valencia</t>
  </si>
  <si>
    <t>617171664</t>
  </si>
  <si>
    <t>https://nutai.com/</t>
  </si>
  <si>
    <t>mperez@nutai.com</t>
  </si>
  <si>
    <t>OCA Global</t>
  </si>
  <si>
    <t>Avinguda Can Fatjó dels Aurons, 1 Sant Cugat,  08173 Barcelona</t>
  </si>
  <si>
    <t>902 10 36 20</t>
  </si>
  <si>
    <t>https://ocaglobal.com/es</t>
  </si>
  <si>
    <t>hydrogen.services@ocaglobal.com</t>
  </si>
  <si>
    <t>ODENRA XXI SL</t>
  </si>
  <si>
    <t>https://odenra.com/</t>
  </si>
  <si>
    <t>rahima@odenra.com</t>
  </si>
  <si>
    <t>Ohmium Europe, S.L.</t>
  </si>
  <si>
    <t>Ohmium Europe, S.L.U, Travessera de Gracia, 11, planta 5, 08021, Barcelona, Spain</t>
  </si>
  <si>
    <t>+34 618830546</t>
  </si>
  <si>
    <t>http://www.ohmium.com/</t>
  </si>
  <si>
    <t>melchor.gamarro@ohmium.com</t>
  </si>
  <si>
    <t>OTRAS PRODUCCIONES DE ENERGIA FOTOVOLTAICA SL</t>
  </si>
  <si>
    <t>https://opdenergy.com/en/</t>
  </si>
  <si>
    <t>lcid@opdenergy.com</t>
  </si>
  <si>
    <t>Pacifico Energy Partners</t>
  </si>
  <si>
    <t>Leopoldstrasse 20, 80802 Munich, Alemania</t>
  </si>
  <si>
    <t>+491705509452</t>
  </si>
  <si>
    <t>https://www.pacifico-energy.com/</t>
  </si>
  <si>
    <t>camila.tubella@pacifico-energy.com</t>
  </si>
  <si>
    <t>PASCH Y CIA</t>
  </si>
  <si>
    <t>Gran Via Corts Catalanes 645, 2-1, 08010 Barcelona, España</t>
  </si>
  <si>
    <t>http://www.pasch.es/</t>
  </si>
  <si>
    <t>infopasch@pasch.es</t>
  </si>
  <si>
    <t>PETRO ALACANT S.L.U.</t>
  </si>
  <si>
    <t>Carr. d'Ocaña, 5a, 03007 Alicante</t>
  </si>
  <si>
    <t>606441998</t>
  </si>
  <si>
    <t>http://www.petroalacant.es/</t>
  </si>
  <si>
    <t>vbarcelo@petroalacant.es</t>
  </si>
  <si>
    <t>Calle Lagasca 95, Madrid 28006</t>
  </si>
  <si>
    <t>616933283</t>
  </si>
  <si>
    <t>https://phynix-energy.eu/</t>
  </si>
  <si>
    <t>piaserra@phynix-energy.eu</t>
  </si>
  <si>
    <t>PILZ</t>
  </si>
  <si>
    <t>Cami ral 130, 08401 Granollers (Barcelona)</t>
  </si>
  <si>
    <t>938 497 433</t>
  </si>
  <si>
    <t>http://www.pilz.es/</t>
  </si>
  <si>
    <t>info@pilz.es</t>
  </si>
  <si>
    <t>Planea Energía</t>
  </si>
  <si>
    <t>C. Teodoro Camino, 17, 02002 Albacete</t>
  </si>
  <si>
    <t>967 21 69 17</t>
  </si>
  <si>
    <t>https://planeaenergia.es/</t>
  </si>
  <si>
    <t>hola@planeaenergia.es</t>
  </si>
  <si>
    <t>PRF Gas Solutions</t>
  </si>
  <si>
    <t>EN 356/1, Km 5.8, 2400-821, Azoia, Leiria, PORTUGAL</t>
  </si>
  <si>
    <t>+351914336131</t>
  </si>
  <si>
    <t>http://www.prf.pt/</t>
  </si>
  <si>
    <t>manuelfonseca@prf.pt</t>
  </si>
  <si>
    <t>Productos de Instrumentación S.A.</t>
  </si>
  <si>
    <t>C/Montejo 11, Nave 9, 28021, Madrid</t>
  </si>
  <si>
    <t>917109950</t>
  </si>
  <si>
    <t>http://www.pisa-e.com/</t>
  </si>
  <si>
    <t>madrid@pisa-e.com</t>
  </si>
  <si>
    <t>PROTIO POWER SL</t>
  </si>
  <si>
    <t>Calle Principe de Vergara 69,1º Derecha, 28006, Madrid</t>
  </si>
  <si>
    <t>610613164</t>
  </si>
  <si>
    <t>http://www.protiopower.com</t>
  </si>
  <si>
    <t>jm.barquin@partners.com</t>
  </si>
  <si>
    <t>PSA INGENIEROS CHEMICAL SERVICES &amp; SYSTEMS S.L</t>
  </si>
  <si>
    <t>https://psaingenieros.com/</t>
  </si>
  <si>
    <t>efranco@psaingenieros.com</t>
  </si>
  <si>
    <t>Q Energy GmbH</t>
  </si>
  <si>
    <t>Paseo de la Castellana 95, Planta 13, 28046 Madrid</t>
  </si>
  <si>
    <t>+34679464624</t>
  </si>
  <si>
    <t>https://qenergy.eu/solutions/es/</t>
  </si>
  <si>
    <t>daniel.gonzalez@qenergy.eu</t>
  </si>
  <si>
    <t>Recurrent Energy</t>
  </si>
  <si>
    <t>Avenida General Peron, 27 10º planta</t>
  </si>
  <si>
    <t>https://recurrentenergy.com/</t>
  </si>
  <si>
    <t>bd_spain@canadiansolar.com</t>
  </si>
  <si>
    <t>REDEXIS</t>
  </si>
  <si>
    <t>C/ Mahonia 2, Edificio Pórtico, Planta 2, 28043, Madrid</t>
  </si>
  <si>
    <t>918280221</t>
  </si>
  <si>
    <t>https://www.redexisgas.es</t>
  </si>
  <si>
    <t>comunicacion@redexis.es</t>
  </si>
  <si>
    <t>Reganosa</t>
  </si>
  <si>
    <t>Lugar Punta Promontoiro S/N</t>
  </si>
  <si>
    <t>981930093</t>
  </si>
  <si>
    <t>http://www.reganosa.com</t>
  </si>
  <si>
    <t>pdiaz@reganosa.com</t>
  </si>
  <si>
    <t>Renewco Power</t>
  </si>
  <si>
    <t>TOMAS DE IBARRA, 15 ENTREPLANTA. 41001 SEVILLA</t>
  </si>
  <si>
    <t>+34661165853</t>
  </si>
  <si>
    <t>https://www.renewcopower.com/</t>
  </si>
  <si>
    <t>javier.salgado@renewcopower.com</t>
  </si>
  <si>
    <t>Renishaw Ibérica S.A.U.</t>
  </si>
  <si>
    <t>De la Recerca 7 08850 Gavá</t>
  </si>
  <si>
    <t>658808299</t>
  </si>
  <si>
    <t>https://www.renishaw.es/</t>
  </si>
  <si>
    <t>marc.gardon@renishaw.com</t>
  </si>
  <si>
    <t>REPSOL S.A.</t>
  </si>
  <si>
    <t>CAMPUS REPSOL; C/Méndez Álvaro 44; 28045, Madrid (España)</t>
  </si>
  <si>
    <t>+34679671963</t>
  </si>
  <si>
    <t>http://repsol.com/</t>
  </si>
  <si>
    <t>fernando.guedan@repsol.com</t>
  </si>
  <si>
    <t>RIC SUN INVESTMENTS SL</t>
  </si>
  <si>
    <t>Paseo de la Castellana 91. Planta 4. Ofic. 4.  28046. Madrid</t>
  </si>
  <si>
    <t>647452846</t>
  </si>
  <si>
    <t>https://ric.energy/</t>
  </si>
  <si>
    <t>rrodriguez@ric.energy</t>
  </si>
  <si>
    <t>ROSETTA TECHNOLOGY SOLUTIONS S.L.</t>
  </si>
  <si>
    <t>PASEO DE EUROPA 26, 1º OF.8 28703 SAN SEBASTIAN DE LOS REYES (MADRID)</t>
  </si>
  <si>
    <t>+34 91 805 19 10</t>
  </si>
  <si>
    <t>https://rosetta-technology.com/</t>
  </si>
  <si>
    <t>rosetta@rosetta-technology.com</t>
  </si>
  <si>
    <t>ROXTEC S&amp;P</t>
  </si>
  <si>
    <t>AVENIDA CIUDAD DE BARCELONA 81 2ª Planta 28007. MADRID</t>
  </si>
  <si>
    <t>91 688 21 78</t>
  </si>
  <si>
    <t>https://www.roxtec.com/es/</t>
  </si>
  <si>
    <t>beatriz.serralle@roxtec.com</t>
  </si>
  <si>
    <t>RP Global</t>
  </si>
  <si>
    <t>Calle Caracas, 23, 4ª planta. 28010. Madrid</t>
  </si>
  <si>
    <t>637433858</t>
  </si>
  <si>
    <t>http://www.rp-global.com/</t>
  </si>
  <si>
    <t>v.jimenez@rp-global.com</t>
  </si>
  <si>
    <t>SailH2 Ingeniería S.L.</t>
  </si>
  <si>
    <t>Calle Brasil 1, sótano A, Sevilla, 41013</t>
  </si>
  <si>
    <t>699 882 465</t>
  </si>
  <si>
    <t>https://www.sailh2.com/</t>
  </si>
  <si>
    <t>rituerto@sailh2.com</t>
  </si>
  <si>
    <t>SARRALLE</t>
  </si>
  <si>
    <t>ORENDAUNDI KALEA 7 , 20730 AZPEITIA</t>
  </si>
  <si>
    <t>686188417</t>
  </si>
  <si>
    <t>http://www.sarralle.com</t>
  </si>
  <si>
    <t>lelguren@sarralle.com</t>
  </si>
  <si>
    <t>Schaeffler Iberia, S.L.U.</t>
  </si>
  <si>
    <t>Ballibar Kalea, 1. 20870 Elgoibar</t>
  </si>
  <si>
    <t>+34 93 480 34 10</t>
  </si>
  <si>
    <t>https://www.schaeffler.es/</t>
  </si>
  <si>
    <t>info.es@schaeffler.com</t>
  </si>
  <si>
    <t>SCHLAICH DAUSS, S.L.P.</t>
  </si>
  <si>
    <t>Rambla de Cataluña, 52 4º 2ª 08007 Barcelona - C. Claucio Coello, 77 6º 28001 Madrid</t>
  </si>
  <si>
    <t>930107593 - 917409783</t>
  </si>
  <si>
    <t>https://schlaich-dauss.com/</t>
  </si>
  <si>
    <t>info@schlaich-dauss.com</t>
  </si>
  <si>
    <t>Schwer Fittings</t>
  </si>
  <si>
    <t>Polígono Industrial Malpica, Grupo Gregorio Quejido Nave 31, E-50016 Zaragoza</t>
  </si>
  <si>
    <t>976465660</t>
  </si>
  <si>
    <t>https://www.schwer.com/</t>
  </si>
  <si>
    <t>chulilla@schwer.es</t>
  </si>
  <si>
    <t>SEEIT GAS SLU</t>
  </si>
  <si>
    <t>https://www.seeitplc.com/</t>
  </si>
  <si>
    <t>luis.fontecha@sdclgroup.com</t>
  </si>
  <si>
    <t>Sener</t>
  </si>
  <si>
    <t>Severo Ochoa 4, Tres Cantos, 28760 Madrid</t>
  </si>
  <si>
    <t>918 07 70 00</t>
  </si>
  <si>
    <t>https://www.group.sener/</t>
  </si>
  <si>
    <t>energy@sener.es</t>
  </si>
  <si>
    <t>SERTOGAL, S.L.</t>
  </si>
  <si>
    <t>C/RIO CONSO Nº 2, BAJO, 32001, OURENSE</t>
  </si>
  <si>
    <t>988510003</t>
  </si>
  <si>
    <t>http://www.sertogal.com/</t>
  </si>
  <si>
    <t>administracion@sertogal.com</t>
  </si>
  <si>
    <t>SHiE – Servicios de Hidrógeno Energético</t>
  </si>
  <si>
    <t>Polígono Centrovía. C/ La Habana 25. 50198 Zaragoza</t>
  </si>
  <si>
    <t>636986827</t>
  </si>
  <si>
    <t>https://shie.es/</t>
  </si>
  <si>
    <t>gtuesta@shie.es</t>
  </si>
  <si>
    <t>SIEMENS ENERGY</t>
  </si>
  <si>
    <t>Ronda de Europa 5. 28760 Tres Cantos. Madrid</t>
  </si>
  <si>
    <t>91 514 8000</t>
  </si>
  <si>
    <t>http://www.siemens-energy.com/</t>
  </si>
  <si>
    <t>josem.macho@siemens-energy.com</t>
  </si>
  <si>
    <t>Siemens S.A.</t>
  </si>
  <si>
    <t>https://new.siemens.com/es/es.html</t>
  </si>
  <si>
    <t>miguel.gavira_duran@siemens.com</t>
  </si>
  <si>
    <t>Sima Servicios Integrales Alonso S.L.</t>
  </si>
  <si>
    <t>Calle Dels Xofers, 17 - Polígono Industrial Alquería de Mina, 46200 Paiporta (Valencia)</t>
  </si>
  <si>
    <t>963604370</t>
  </si>
  <si>
    <t>https://simasl.es/es/inicio/</t>
  </si>
  <si>
    <t>calidad@gsima.es</t>
  </si>
  <si>
    <t>SISTEMA INGENIERIA S.A.</t>
  </si>
  <si>
    <t>35002</t>
  </si>
  <si>
    <t>928384712</t>
  </si>
  <si>
    <t>http://www.sistemaingenieria.com/</t>
  </si>
  <si>
    <t>rsainani@sistemaingenieria.com</t>
  </si>
  <si>
    <t>Smartenergy Spain S.L.U.</t>
  </si>
  <si>
    <t>Plaza Ayuntamiento 27, puerta 4, 46002, Valencia</t>
  </si>
  <si>
    <t>963.155.077</t>
  </si>
  <si>
    <t>https://www.smartenergy.net/</t>
  </si>
  <si>
    <t>e.arcos@smartenergy.net</t>
  </si>
  <si>
    <t>SODECA S.L.U.</t>
  </si>
  <si>
    <t>Polígono Industrial La Barricona, Carrer del Metall, 2, 17500, Girona</t>
  </si>
  <si>
    <t>648 731 756</t>
  </si>
  <si>
    <t>https://www.sodeca.es</t>
  </si>
  <si>
    <t>cmartinez@sodeca.com</t>
  </si>
  <si>
    <t>SOLARIG GLOBAL SERVICES</t>
  </si>
  <si>
    <t>Avenida del Partenón, 10, 1st floor, door 6, 28042 Madrid</t>
  </si>
  <si>
    <t>656390837</t>
  </si>
  <si>
    <t>http://solarig.com/</t>
  </si>
  <si>
    <t>dvallejo@solarig.com</t>
  </si>
  <si>
    <t>Solartec</t>
  </si>
  <si>
    <t>C/Cascajales, 27 37184 Villares de la Reina, Salamanca</t>
  </si>
  <si>
    <t>923 204 213</t>
  </si>
  <si>
    <t>http://www.solartecrenovables.com</t>
  </si>
  <si>
    <t>info@solartecrenovables.com</t>
  </si>
  <si>
    <t>SOLUTIO INGENIERIA</t>
  </si>
  <si>
    <t>http://solutio-ingenieria.com/</t>
  </si>
  <si>
    <t>jjgazquez@solutio-ingenieria.com</t>
  </si>
  <si>
    <t>Southern Lights</t>
  </si>
  <si>
    <t>Inteckningsvägen 15, 129 31 Hägersten</t>
  </si>
  <si>
    <t>+46734101036</t>
  </si>
  <si>
    <t>http://www.southernlights.io/</t>
  </si>
  <si>
    <t>felipe@southernlights.io</t>
  </si>
  <si>
    <t>SUMINISTROS INDUSTRIALES DIVERSOS SA</t>
  </si>
  <si>
    <t>http://www.sidsa.org/</t>
  </si>
  <si>
    <t>marcos.parro@sid-sa.com</t>
  </si>
  <si>
    <t>Sumitomo Corporation España, S.A.</t>
  </si>
  <si>
    <t>Sumitomo Corporation Espana, S.A. C/ Infanta Mercedes, 90. Planta 7. 28020. Madrid. España</t>
  </si>
  <si>
    <t>+34915553033</t>
  </si>
  <si>
    <t>https://www.sumitomocorp.com/en/europe/sceu/</t>
  </si>
  <si>
    <t>infra.scsp@sumitomocorp.com</t>
  </si>
  <si>
    <t>SUNCO Capital</t>
  </si>
  <si>
    <t>Calle Goya, 6 · 2 28001 · Madrid · España</t>
  </si>
  <si>
    <t>+34644922015</t>
  </si>
  <si>
    <t>https://sun.co/es/</t>
  </si>
  <si>
    <t>dsanmartin@sun.co</t>
  </si>
  <si>
    <t>Swagelok Ibérica</t>
  </si>
  <si>
    <t>Parque Empresarial Cervelló. C/ Xarelo, 2, 08758, Cervelló, Barcelona</t>
  </si>
  <si>
    <t>935896000</t>
  </si>
  <si>
    <t>http://www.swagelok.com/iberica</t>
  </si>
  <si>
    <t>info@iberica.swagelok.com</t>
  </si>
  <si>
    <t>Taiichio &amp; Wolf Projects SL</t>
  </si>
  <si>
    <t>C/Puerto Rico, 3 pta. 5    46006 VALENCIA</t>
  </si>
  <si>
    <t>+34 64 980 25 53</t>
  </si>
  <si>
    <t>https://taiichio-wolf.com/</t>
  </si>
  <si>
    <t>rlopez@taiichio-wolf.com</t>
  </si>
  <si>
    <t>TCA Técnicas de Control y Análisis, S.A.</t>
  </si>
  <si>
    <t>C/ de la Mora nº 40  08918 Badalona (Barcelona)- España</t>
  </si>
  <si>
    <t>934091280</t>
  </si>
  <si>
    <t>https://www.tca.es</t>
  </si>
  <si>
    <t>victor.pujadas@tca.es</t>
  </si>
  <si>
    <t>TCI GECOMP SL</t>
  </si>
  <si>
    <t>Rambla Belén 8, Entresuelo, 04008, Almería, España</t>
  </si>
  <si>
    <t>639543633</t>
  </si>
  <si>
    <t>https://www.tci-gecomp.com</t>
  </si>
  <si>
    <t>mariogomez@tci-gecomp.com</t>
  </si>
  <si>
    <t>Technip Energies</t>
  </si>
  <si>
    <t>WTC Almeda Park - Edificio 8 4ª Planta - 08940 Cornellà de Llobregat (Barcelona)</t>
  </si>
  <si>
    <t>+34934139800</t>
  </si>
  <si>
    <t>https://www.technipenergies.com/</t>
  </si>
  <si>
    <t>jose-antonio.borque-galindo@technipenergies.com</t>
  </si>
  <si>
    <t>TECNALIA</t>
  </si>
  <si>
    <t>https://www.tecnalia.com/</t>
  </si>
  <si>
    <t>mikel.belsue@tecnalia.com</t>
  </si>
  <si>
    <t>Tecnatom</t>
  </si>
  <si>
    <t>Avenida Montes de Oca 1, San Sebastián de los Reyes (Madrid)</t>
  </si>
  <si>
    <t>916598600</t>
  </si>
  <si>
    <t>https://www.tecnatom.es/en/</t>
  </si>
  <si>
    <t>jlaparra@tecnatom.es</t>
  </si>
  <si>
    <t>TECNICA DE FLUIDOS S.L.U.</t>
  </si>
  <si>
    <t>Av. de las Palmeras 18 Naves A-7-8-9, 28350-Ciempozuelos (Madrid)</t>
  </si>
  <si>
    <t>+34918757656</t>
  </si>
  <si>
    <t>http://www.tecnicafluidos.es/</t>
  </si>
  <si>
    <t>tdfmadrid@tecnicafluidos.es</t>
  </si>
  <si>
    <t>Técnicas Reunidas S.A.</t>
  </si>
  <si>
    <t>Avda. de Burgos, 89 Adequa Edificio, 6 28050 Madrid (España)</t>
  </si>
  <si>
    <t>(+34) 91 592 03 00</t>
  </si>
  <si>
    <t>http://www.tecnicasreunidas.es</t>
  </si>
  <si>
    <t>tr@tecnicasreunidas.es</t>
  </si>
  <si>
    <t>TEIGA TMI SL</t>
  </si>
  <si>
    <t>https://teigatmi.com/</t>
  </si>
  <si>
    <t>santiago.romero@teigatmi.es</t>
  </si>
  <si>
    <t>Telam Partners</t>
  </si>
  <si>
    <t>Av. Diagonal, 463bis, 9-2, 08036 Barcelona</t>
  </si>
  <si>
    <t>932387711</t>
  </si>
  <si>
    <t>https://www.telampartners.com/</t>
  </si>
  <si>
    <t>capgar@telampartners.com</t>
  </si>
  <si>
    <t>TOYOTA ESPAÑA S.L.U.</t>
  </si>
  <si>
    <t>Avenida de Bruselas, 22. 28108 Alcobendas (Madrid)</t>
  </si>
  <si>
    <t>911513300</t>
  </si>
  <si>
    <t>https://www.toyota.es/world-of-toyota/electrificacion/electricos-pila-de-hidrogeno/</t>
  </si>
  <si>
    <t>corporate@toyota.es</t>
  </si>
  <si>
    <t>Trafag España, S.L.</t>
  </si>
  <si>
    <t>Parque Tecnológico de Bizkaia, Edificio 208, 48170 Zamudio, Bizkaia</t>
  </si>
  <si>
    <t>946414063</t>
  </si>
  <si>
    <t>https://www.trafag.com/es-es/</t>
  </si>
  <si>
    <t>santi.gomez@trafag.es</t>
  </si>
  <si>
    <t>Trans-Grau, S.L.</t>
  </si>
  <si>
    <t>Camí Vell Onda - Castelló, s/n. Apartado de correos 169. 12540 Vila-real (Castellón)</t>
  </si>
  <si>
    <t>964506250</t>
  </si>
  <si>
    <t>http://www.transgrau.es/</t>
  </si>
  <si>
    <t>eliseo@transgrau.es</t>
  </si>
  <si>
    <t>TRANSPORTES LASARTE, S.A.</t>
  </si>
  <si>
    <t>Bº SAN PEDRO V-2, 39312, Polanco, Cantabria</t>
  </si>
  <si>
    <t>https://www.lasarte.com/</t>
  </si>
  <si>
    <t>info@lasarte.com</t>
  </si>
  <si>
    <t>TRESCA INGENIERÍA</t>
  </si>
  <si>
    <t>c/ Julia Morros s/n 2ª Planta del Edificio de usos comunes, Parque Tecnológico de León, 24009, León</t>
  </si>
  <si>
    <t>987275066</t>
  </si>
  <si>
    <t>https://www.tresca.es</t>
  </si>
  <si>
    <t>leon@tresca.es</t>
  </si>
  <si>
    <t>TSK ELECTRONICA Y ELECTRICIDAD S.A.</t>
  </si>
  <si>
    <t>PARQUE CIENTIFICO Y TECNOLOGICO, C/Ada Byron 220, 33203 Gijón (Asturias)</t>
  </si>
  <si>
    <t>+34 984495500</t>
  </si>
  <si>
    <t>http://www.grupotsk.com</t>
  </si>
  <si>
    <t>grupotsk@grupotsk.com</t>
  </si>
  <si>
    <t>TÜV SÜD</t>
  </si>
  <si>
    <t>Ronda de Poniente, 4 Planta Baja y Primera, Parque Empresarial Euronova, C.P. 28760 Tres Cantos, Madrid</t>
  </si>
  <si>
    <t>.+34 616 50 63 03</t>
  </si>
  <si>
    <t>http://www.tuvsud.com/es</t>
  </si>
  <si>
    <t>jorge.bravo@partner.tuvsud.com</t>
  </si>
  <si>
    <t>TW Consultores Eficiencia Energética, SL</t>
  </si>
  <si>
    <t>Lloc Veïnat de Sant Daniel, 90</t>
  </si>
  <si>
    <t>685494578</t>
  </si>
  <si>
    <t>https://www.twsolar.com/</t>
  </si>
  <si>
    <t>igmateo@twsolar.com</t>
  </si>
  <si>
    <t>TYPSA, Técnica y Proyectos S.A.</t>
  </si>
  <si>
    <t>c/ Gomera 9, 28703, San Sebastián de los Reyes, Madrid, España</t>
  </si>
  <si>
    <t>+34 917 227 300</t>
  </si>
  <si>
    <t>http://www.typsa.com/</t>
  </si>
  <si>
    <t>h2@typsa.es</t>
  </si>
  <si>
    <t>UNIVERGY SOLAR</t>
  </si>
  <si>
    <t>https://www.univergysolar.com/</t>
  </si>
  <si>
    <t>julio.hidalgo@univergysolar.com</t>
  </si>
  <si>
    <t>Universal H2</t>
  </si>
  <si>
    <t>Rua Guerra Junqueiro 473 4150-387 Porto, Portugal</t>
  </si>
  <si>
    <t>00351226091243</t>
  </si>
  <si>
    <t>https://uh2.eu/</t>
  </si>
  <si>
    <t>info@uh2.eu</t>
  </si>
  <si>
    <t>Universidad de Burgos</t>
  </si>
  <si>
    <t>Hospital del Rey s/n. Edificio de Rectorado 09001 Burgos (Burgos)</t>
  </si>
  <si>
    <t>947258731</t>
  </si>
  <si>
    <t>http://www.ubu.es</t>
  </si>
  <si>
    <t>sec.investigacion@ubu.es</t>
  </si>
  <si>
    <t>Universidad Loyola</t>
  </si>
  <si>
    <t>Avda. de las Universidades s/n, 41704, Dos Hermanas, Sevilla</t>
  </si>
  <si>
    <t>+34 955 641 600 Ext. 2753</t>
  </si>
  <si>
    <t>https://www.uloyola.es/</t>
  </si>
  <si>
    <t>dsengelhardt@uloyola.es</t>
  </si>
  <si>
    <t>UNIVERSITAT ROVIRA I VIRGILI</t>
  </si>
  <si>
    <t>C/ de l'Escorxador s/n 43003 TARRAGONA</t>
  </si>
  <si>
    <t>629 872 618 - 619 131 206</t>
  </si>
  <si>
    <t>https://www.urv.cat/ca/</t>
  </si>
  <si>
    <t>h2valleycat@urv.cat</t>
  </si>
  <si>
    <t>URBAS ENERGY</t>
  </si>
  <si>
    <t>C/ del Prof. Potter 126. 33203. Gijón, Asturias</t>
  </si>
  <si>
    <t>+34 985 200 384</t>
  </si>
  <si>
    <t>http://www.energy-urbas.com/</t>
  </si>
  <si>
    <t>eduardo.tamargo@grupourbas.com</t>
  </si>
  <si>
    <t>URVA FLUIDOS INDUSTRIALES, S.L.</t>
  </si>
  <si>
    <t>C/ Papiro Nº28, PPol Ind. La Negrilla 41016 Sevilla</t>
  </si>
  <si>
    <t>954404359</t>
  </si>
  <si>
    <t>https://www.urvafluidos.com</t>
  </si>
  <si>
    <t>patricia@urvafluidos.com</t>
  </si>
  <si>
    <t>VALCAT DESARROLLOS RENOVABLES</t>
  </si>
  <si>
    <t>Calle Marconi 4-5 Polígono industrial Avanzado. Ciudad Real CP 13005</t>
  </si>
  <si>
    <t>635158640</t>
  </si>
  <si>
    <t>http://www.valcatrenovables.com/</t>
  </si>
  <si>
    <t>jjlopez@valcat-inversiones.com</t>
  </si>
  <si>
    <t>VÁLVULAS PHIVAL, S.L</t>
  </si>
  <si>
    <t>AVENIDA MONTSENY, 11B 08812 SANT PERE DE RIBES (BARCELONA)</t>
  </si>
  <si>
    <t>+34 937822766</t>
  </si>
  <si>
    <t>http://www.valvulas-phival.com</t>
  </si>
  <si>
    <t>ventas@valvulas-phival.com</t>
  </si>
  <si>
    <t>VGPlanet</t>
  </si>
  <si>
    <t>Ronda Auguste y Louis Lumière, 6, 46980 Paterna, Valencia</t>
  </si>
  <si>
    <t>http://vgplanet.es</t>
  </si>
  <si>
    <t>cmoreno@vgplanet.es</t>
  </si>
  <si>
    <t>VINCI Energies España, S.A.U.</t>
  </si>
  <si>
    <t>Paseo de la Castellana 41, 2ªPlanta, 28046, Madrid</t>
  </si>
  <si>
    <t>620979816</t>
  </si>
  <si>
    <t>http://www.vinci-energies.es/es/</t>
  </si>
  <si>
    <t>agustin.gomez@omexom.com</t>
  </si>
  <si>
    <t>VODIK GREEN ENERGY</t>
  </si>
  <si>
    <t>Edificio Niza, C. de Caleruega, 81, 4ºA, 28033 Madrid</t>
  </si>
  <si>
    <t>616468380</t>
  </si>
  <si>
    <t>https://www.vodik.es/</t>
  </si>
  <si>
    <t>fagudin@vodik.es</t>
  </si>
  <si>
    <t>Water2kW</t>
  </si>
  <si>
    <t>Avenida de Brasil nº6 , -1º,  28020 Madrid</t>
  </si>
  <si>
    <t>911126707</t>
  </si>
  <si>
    <t>https://water2kw.com/</t>
  </si>
  <si>
    <t>soporte@water2kw.com</t>
  </si>
  <si>
    <t>https://www.wfw.com/</t>
  </si>
  <si>
    <t>rserrano@wfw.com</t>
  </si>
  <si>
    <t>WHITE SUMMIT CAPITAL</t>
  </si>
  <si>
    <t>Calle Serrano 21, 28001</t>
  </si>
  <si>
    <t>665277060</t>
  </si>
  <si>
    <t>https://whitesummitcap.com/</t>
  </si>
  <si>
    <t>alexander.orourke@whitesummitcap.com</t>
  </si>
  <si>
    <t>WITZENMANN</t>
  </si>
  <si>
    <t>Calle Livorno s/n. P.I. Henares. 19004, Guadalajara.</t>
  </si>
  <si>
    <t>949325204</t>
  </si>
  <si>
    <t>https://www.witzenmann.es/es/</t>
  </si>
  <si>
    <t>sergio.ruiz@witzenmann.com</t>
  </si>
  <si>
    <t>Wolftank Iberia</t>
  </si>
  <si>
    <t>C. Andalucía, 14, 28864 Ajalvir, Madrid</t>
  </si>
  <si>
    <t>+34657355972</t>
  </si>
  <si>
    <t>http://www.wolftank.es</t>
  </si>
  <si>
    <t>santiago.ramas@wolftank.com</t>
  </si>
  <si>
    <t>WORLEY</t>
  </si>
  <si>
    <t>Paseo de la Castellana 182-184 | Madrid 28046, Spain</t>
  </si>
  <si>
    <t>+34 91 799 1092</t>
  </si>
  <si>
    <t>https://www.worley.com/</t>
  </si>
  <si>
    <t>salesmadrid@worley.com</t>
  </si>
  <si>
    <t>X-ELIO</t>
  </si>
  <si>
    <t>C/ Poeta Joan Maragall 1, 5ª planta. 28020 Madrid, Spain</t>
  </si>
  <si>
    <t>618190407</t>
  </si>
  <si>
    <t>https://x-elio.com/</t>
  </si>
  <si>
    <t>carmen.paniagua@x-elio.com</t>
  </si>
  <si>
    <t>YOKOGAWA IBERIA S.A.</t>
  </si>
  <si>
    <t>C/ JULIAN CAMARILLO 29, EDIF. E1 PLANTA 2 28037 MADRID</t>
  </si>
  <si>
    <t>+34 91 771 31 50</t>
  </si>
  <si>
    <t>https://www.yokogawa.com/es/</t>
  </si>
  <si>
    <t>joaquin.pla@es.yokogawa.com</t>
  </si>
  <si>
    <t>ZwickRoell, S.L.</t>
  </si>
  <si>
    <t>Av.Corts Catalanes, 5-7, 2-1 08173 Sant Cugat del Vallès (Barcelona)</t>
  </si>
  <si>
    <t>931895790</t>
  </si>
  <si>
    <t>https://www.zwickroell.com/es/</t>
  </si>
  <si>
    <t>eventos@zwickroell.com</t>
  </si>
  <si>
    <t>Services</t>
  </si>
  <si>
    <t>2G Energy</t>
  </si>
  <si>
    <t>Unit 1 Sycamore Court, Warrington Road, Runcorn, Cheshire, WA7 1RS</t>
  </si>
  <si>
    <t>Action Sealtite</t>
  </si>
  <si>
    <t>Acute Civil Engineering</t>
  </si>
  <si>
    <t>3 Manor Court, Salesbury Hall Road, Ribchester, PR3 3XR</t>
  </si>
  <si>
    <t>Air Products PLC, Hersham Technology Park, Molesey Road, Hersham, KT12 4RZ</t>
  </si>
  <si>
    <t>Hydrogen Production, Fuel Handling, Hydrogen Refuelling Infrastructure, Stationary Applications</t>
  </si>
  <si>
    <t>Alcazar</t>
  </si>
  <si>
    <t>7 Bell Yard, London, WC2A 2JR</t>
  </si>
  <si>
    <t>Sector Support Functions, Studies</t>
  </si>
  <si>
    <t>Ames Goldsmith Ceimig</t>
  </si>
  <si>
    <t>Units 1-3 Smeaton Road, Wester Gourdie Industrial Estate, Dundee, Tayside, DD2 4UT</t>
  </si>
  <si>
    <t>Anglo American</t>
  </si>
  <si>
    <t>17 Charterhouse St, London, EC1N 6RA</t>
  </si>
  <si>
    <t>Hydrogen Production, Investment, Transport Applications, Studies, Misc.</t>
  </si>
  <si>
    <t>Ash Group</t>
  </si>
  <si>
    <t>ATEQ</t>
  </si>
  <si>
    <t>Unit 71, Washford Industrial Estate, Heming Rd, Redditch, B98 0EA</t>
  </si>
  <si>
    <t>Control and Equipment, Sector Support Functions</t>
  </si>
  <si>
    <t>ATOME Energy PLC</t>
  </si>
  <si>
    <t>Carrwood Park, Selby Road, Leeds, LS15 4LG</t>
  </si>
  <si>
    <t xml:space="preserve"> United Kingdom</t>
  </si>
  <si>
    <t>Baker Botts (UK) LLP</t>
  </si>
  <si>
    <t>41 Lothbury, London, EC2R 7HF</t>
  </si>
  <si>
    <t>Hydrogen Production, Fuel Handling, Hydrogen Refuelling Infrastructure, Control and Equipment, Investment, Stationary Applications, Transport Applications, Misc.</t>
  </si>
  <si>
    <t>BOC</t>
  </si>
  <si>
    <t>Forge, 43 Church Street West, Woking, Surrey, GU21 6HT</t>
  </si>
  <si>
    <t>Hydrogen Production, Fuel Handling, Hydrogen Refuelling Infrastructure, Investment, Stationary Applications, Transport Applications, Sector Support Functions, Studies, Misc.</t>
  </si>
  <si>
    <t>Bosch</t>
  </si>
  <si>
    <t>Boston College of Further Education</t>
  </si>
  <si>
    <t>Skirbeck Road, Boston, Lincolnshire, PE21 6AF</t>
  </si>
  <si>
    <t>Bowman Power</t>
  </si>
  <si>
    <t>BP</t>
  </si>
  <si>
    <t>BP International Limited, Chertsey Road, Sunbury on Thames, Middlesex, TW16 7BP</t>
  </si>
  <si>
    <t>Hydrogen Production, Fuel Handling, Hydrogen Refuelling Infrastructure, Stationary Applications, Sector Support Functions, Misc.</t>
  </si>
  <si>
    <t>Briggs Equipment UK Ltd</t>
  </si>
  <si>
    <t>7 Orbital Way, Cannock, Staffordshire WS11 8XW</t>
  </si>
  <si>
    <t>British Solar Renewables</t>
  </si>
  <si>
    <t>Burges Salmon</t>
  </si>
  <si>
    <t>One Glass Wharf, Bristol, BS2 0ZX Atria One, 144 Morrison Street, Edinburgh, EH3 8EX 6 New Street Square, London, EC4A 3BF</t>
  </si>
  <si>
    <t>Catagen</t>
  </si>
  <si>
    <t>5 Elmbank Channel Commercial Park, Queen's Road, Titanic Quarter, Belfast, BT39DT</t>
  </si>
  <si>
    <t>Hydrogen Production, Fuel Handling, Hydrogen Refuelling Infrastructure, Control and Equipment, Stationary Applications, Transport Applications, Studies, Misc.</t>
  </si>
  <si>
    <t>Centrica</t>
  </si>
  <si>
    <t>Millstream, Maidenhead Rd, Windsor SL4 5GD</t>
  </si>
  <si>
    <t>Hydrogen Production, Investment, Stationary Applications, Studies, Misc.</t>
  </si>
  <si>
    <t>Ceres</t>
  </si>
  <si>
    <t>Chesterfield Special Cylinders</t>
  </si>
  <si>
    <t>Meadowhall Road, Sheffield, S9 1BT</t>
  </si>
  <si>
    <t>Clarke Energy</t>
  </si>
  <si>
    <t>Unit C, Power House, Senator Point, South Boundary Road, Liverpool, L33 7RR</t>
  </si>
  <si>
    <t>Australia</t>
  </si>
  <si>
    <t>Clean Air Power</t>
  </si>
  <si>
    <t>Pera Business Park, Nottingham Road, Melton Mowbray, Leicestershire, LE13 0PB</t>
  </si>
  <si>
    <t>Stationary Applications, Transport Applications, Sector Support Functions, Misc.</t>
  </si>
  <si>
    <t>Clean Energy Technology</t>
  </si>
  <si>
    <t>CMB Tech</t>
  </si>
  <si>
    <t>Prospect House, Prospect Way, Hutton, Essex, CM13 1XA</t>
  </si>
  <si>
    <t>Fuel Handling, Hydrogen Refuelling Infrastructure, Control and Equipment, Stationary Applications, Transport Applications, Sector Support Functions, Studies, Misc.</t>
  </si>
  <si>
    <t>Community Wind Power</t>
  </si>
  <si>
    <t>Conduit Ventures Limited</t>
  </si>
  <si>
    <t>3-4 Devonshire Street, London W1W 5DT</t>
  </si>
  <si>
    <t>De Courcy Alexander</t>
  </si>
  <si>
    <t>Diffusion Alloys</t>
  </si>
  <si>
    <t>Teesport Commerce Park, Dockside Road, Middlesbrough, TS6 6UZ</t>
  </si>
  <si>
    <t>Hydrogen Production</t>
  </si>
  <si>
    <t>Efectis</t>
  </si>
  <si>
    <t>307 Euston Road, London, NW1 3AD</t>
  </si>
  <si>
    <t>Control and Equipment, Sector Support Functions, Studies</t>
  </si>
  <si>
    <t>Element Materials Technology</t>
  </si>
  <si>
    <t>Elgar Middleton</t>
  </si>
  <si>
    <t>Control and Equipment, Sector Support Functions, Misc.</t>
  </si>
  <si>
    <t>ENWL Maintenance and Construction</t>
  </si>
  <si>
    <t>Equans, Neon, Q10 Quorum Business Park, Benton Lane, Newcastle Upon Tyne, NE12 8BU</t>
  </si>
  <si>
    <t>Sector Support Functions, Studies, Misc.</t>
  </si>
  <si>
    <t>Equilibrion</t>
  </si>
  <si>
    <t>Redlands, Cliftonville, Northampton, NN1 5BE</t>
  </si>
  <si>
    <t>ESI Process UK Ltd</t>
  </si>
  <si>
    <t>ESI Process UK Ltd Unit 1 Lakeside House Lakeside Park Llantarnam Ind Estate Cwmbran, Torfaen NP44 3XS United Kingdom</t>
  </si>
  <si>
    <t>FAUN Zoeller</t>
  </si>
  <si>
    <t>FBB Partners</t>
  </si>
  <si>
    <t>Finning</t>
  </si>
  <si>
    <t>First Hydrogen</t>
  </si>
  <si>
    <t>Flexitallic</t>
  </si>
  <si>
    <t>Scandinavia Mill, Hunsworth Lane, Cleckheaton, West Yorkshire, BD19 4LN, UK</t>
  </si>
  <si>
    <t>Sector Support Functions, Misc.</t>
  </si>
  <si>
    <t>Fuel Cell Systems</t>
  </si>
  <si>
    <t>Gen 2 Energy</t>
  </si>
  <si>
    <t>Raveien 205, 3184 Borre, Norway</t>
  </si>
  <si>
    <t>GeoPura</t>
  </si>
  <si>
    <t>Green Barn, Costock Road, Wysall, Nottinghamshire, NG12 5QT</t>
  </si>
  <si>
    <t>Hydrogen Production, Fuel Handling, Hydrogen Refuelling Infrastructure, Control and Equipment, Investment, Stationary Applications, Transport Applications, Sector Support Functions, Studies, Misc.</t>
  </si>
  <si>
    <t>GHD</t>
  </si>
  <si>
    <t>GM Flow Measurement Services Ltd</t>
  </si>
  <si>
    <t>Unit 7, CastlePark Industrial Estate, Castle Road, Ellon, Aberdeenshire, AB41 9RF</t>
  </si>
  <si>
    <t>Control and Equipment</t>
  </si>
  <si>
    <t>Green Cat Hydrogen</t>
  </si>
  <si>
    <t>H2H Innovations</t>
  </si>
  <si>
    <t>H2Transition Capital LLP</t>
  </si>
  <si>
    <t>Pacific Wharf, 165 Rotherhithe Street, London, SE16 5QF</t>
  </si>
  <si>
    <t>269 Farnborough Road, Farnborough, Hampshire, GU14 7LY</t>
  </si>
  <si>
    <t>Hale Hamilton</t>
  </si>
  <si>
    <t>Cowley Road, Uxbridge, Middlesex, UB8 2AF, UK</t>
  </si>
  <si>
    <t>Fuel Handling, Hydrogen Refuelling Infrastructure</t>
  </si>
  <si>
    <t>Haskel</t>
  </si>
  <si>
    <t>Haskel Europe Limited, North Hylton Road, Sunderland, SR5 3JD</t>
  </si>
  <si>
    <t>Fuel Handling, Hydrogen Refuelling Infrastructure, Control and Equipment, Transport Applications, Misc.</t>
  </si>
  <si>
    <t>HiiROC</t>
  </si>
  <si>
    <t>303 National Avenue, Ideal Business Park, Kingston-upon-Hull, HU5 4JB</t>
  </si>
  <si>
    <t>Hydrogen Production, Fuel Handling, Hydrogen Refuelling Infrastructure</t>
  </si>
  <si>
    <t>Hope Resources</t>
  </si>
  <si>
    <t>Westmead House, Westmead, Farnborough, GU14 7LP</t>
  </si>
  <si>
    <t>Hydrogen Afloat</t>
  </si>
  <si>
    <t>Mortimer House, 49 Church Street, Theale, Reading, RG7 5BX</t>
  </si>
  <si>
    <t>Hydrogen Safe</t>
  </si>
  <si>
    <t>1 Silk Street  Manchester GREATER MANCHESTER M4 6LZ</t>
  </si>
  <si>
    <t>Hydrotechnik UK Test Engineering Ltd</t>
  </si>
  <si>
    <t>22 Atlas Way, Sheffield, S4 7QQ</t>
  </si>
  <si>
    <t>Hydrogen Production, Fuel Handling, Transport Applications, Misc.</t>
  </si>
  <si>
    <t>Johnson Matthey</t>
  </si>
  <si>
    <t>5th Floor, 25 Farringdon Street, London, EC4A 4AB</t>
  </si>
  <si>
    <t>Hydrogen Production, Sector Support Functions, Misc.</t>
  </si>
  <si>
    <t>Kiwa Energy</t>
  </si>
  <si>
    <t>Kiwa House, Malvern View Business Park, Bishops Cleeve, Cheltenham, GL52 7DQ</t>
  </si>
  <si>
    <t>Hydrogen Production, Fuel Handling, Hydrogen Refuelling Infrastructure, Control and Equipment, Stationary Applications, Transport Applications, Sector Support Functions, Studies, Misc.</t>
  </si>
  <si>
    <t>LCH Ventures</t>
  </si>
  <si>
    <t>Logan Energy</t>
  </si>
  <si>
    <t>7 Wallyford Industrial Estate, Wallyford, EH21 8QJ</t>
  </si>
  <si>
    <t>Hydrogen Production, Fuel Handling, Hydrogen Refuelling Infrastructure, Control and Equipment, Stationary Applications, Sector Support Functions, Studies, Misc.</t>
  </si>
  <si>
    <t>Loop Energy</t>
  </si>
  <si>
    <t>Unit 13, The Glade Business Centre, Eastern Avenue, West Thurrock, Essex, RM20 3FH</t>
  </si>
  <si>
    <t>Transport Applications</t>
  </si>
  <si>
    <t>Luxfer Gas Cylinders</t>
  </si>
  <si>
    <t>Colwick Industrial Estate, Nottingham, NG4 2BH</t>
  </si>
  <si>
    <t>Fuel Handling, Hydrogen Refuelling Infrastructure, Control and Equipment, Stationary Applications, Transport Applications, Sector Support Functions, Misc.</t>
  </si>
  <si>
    <t>Pakistan</t>
  </si>
  <si>
    <t>Marubeni Europower</t>
  </si>
  <si>
    <t>95 Gresham Street, London, EC2V 7AB</t>
  </si>
  <si>
    <t>Hydrogen Production, Investment, Sector Support Functions</t>
  </si>
  <si>
    <t>matthiaslkuhn</t>
  </si>
  <si>
    <t>Metacon AB</t>
  </si>
  <si>
    <t>Tomtebogatan 2, SE-703 43 Örebro, Sweden</t>
  </si>
  <si>
    <t>Monaco Engineering Solutions</t>
  </si>
  <si>
    <t>1 Pixham End, Dorking, Surrey, RH4 1GB</t>
  </si>
  <si>
    <t>Motive Fuels</t>
  </si>
  <si>
    <t>N-Gen Energy Solutions Limited</t>
  </si>
  <si>
    <t>3 More London Riverside, London, SE1 2AQ.</t>
  </si>
  <si>
    <t>NanoSUN</t>
  </si>
  <si>
    <t>NanoSUN Limited, Ground Floor, Building 6-7, Lancaster Business Park, 18 Mannin Way, Caton Road, Lancaster, LA1 3SW</t>
  </si>
  <si>
    <t>Fuel Handling, Hydrogen Refuelling Infrastructure, Transport Applications, Misc.</t>
  </si>
  <si>
    <t>India</t>
  </si>
  <si>
    <t>National Nuclear Laboratory</t>
  </si>
  <si>
    <t>5th Floor, Chadwick House, Birchwood Park, Warrington, WA3 6AE</t>
  </si>
  <si>
    <t>Newcastle University</t>
  </si>
  <si>
    <t>Northern Gas Networks</t>
  </si>
  <si>
    <t>Northern Valve &amp; Fitting Company Ltd</t>
  </si>
  <si>
    <t>Unit D13 Rivington Court, Moss Industrial Estate, Leigh, Lancashire, WN7 3PT</t>
  </si>
  <si>
    <t>Hydrogen Production, Fuel Handling, Hydrogen Refuelling Infrastructure, Control and Equipment, Stationary Applications, Transport Applications, Sector Support Functions, Misc.</t>
  </si>
  <si>
    <t>Pannell Hayes Consulting</t>
  </si>
  <si>
    <t>Parker Hannefin Ltd.</t>
  </si>
  <si>
    <t>Parker Hannifin Ltd, Parker Sales UK, Tachbrook Park Drive, Warwick, CV34 6TU</t>
  </si>
  <si>
    <t>Petrofac Facilities Management Limited</t>
  </si>
  <si>
    <t>Duke’s Court, Duke Street, Woking, GU21 5BJ</t>
  </si>
  <si>
    <t>Pressure Tech</t>
  </si>
  <si>
    <t>QD-sol</t>
  </si>
  <si>
    <t>R E Thompson</t>
  </si>
  <si>
    <t>R E Thompson &amp; Co. Ltd, 51 Evingar Road, Whitchurch, Hampshire, RG28 7EU</t>
  </si>
  <si>
    <t>Hydrogen Production, Fuel Handling, Hydrogen Refuelling Infrastructure, Control and Equipment, Investment, Stationary Applications, Transport Applications, Sector Support Functions, Misc.</t>
  </si>
  <si>
    <t>R.STAHL Limited</t>
  </si>
  <si>
    <t>Unit 11 Maybrook Business Park, Maybrook Road, Minworth, Birmingham, B76 1AL</t>
  </si>
  <si>
    <t>Reynolds Logistics</t>
  </si>
  <si>
    <t>Titan Truck Park, Stoneness Road, West Thurrock, RM20 3AG</t>
  </si>
  <si>
    <t>Fuel Handling, Hydrogen Refuelling Infrastructure, Transport Applications</t>
  </si>
  <si>
    <t>RHizome2 Hydrogen Limited</t>
  </si>
  <si>
    <t>The Nucleus, Brunel Way, Dartford, DA1 5GA</t>
  </si>
  <si>
    <t>Rolls Royce Fuel Cell Systems Ltd</t>
  </si>
  <si>
    <t>Rotork</t>
  </si>
  <si>
    <t>Rotork, Brassmill Lane, Bath, BA1 3JQ</t>
  </si>
  <si>
    <t>SAFI Valves</t>
  </si>
  <si>
    <t>35 Holton Road, Holton Heath Trading Park, Poole, Dorset, BH16 6LT</t>
  </si>
  <si>
    <t>Fuel Handling, Sector Support Functions, Misc.</t>
  </si>
  <si>
    <t>Sauer Compressors</t>
  </si>
  <si>
    <t>Sauer Compressors UK Ltd, Sauer House, Lanswood Park, Broomfield Road, Elmstead Market, Colchester, Essex, CO7 7FD</t>
  </si>
  <si>
    <t>Fuel Handling, Hydrogen Refuelling Infrastructure, Stationary Applications, Sector Support Functions</t>
  </si>
  <si>
    <t>Schwer Fittings Ltd.</t>
  </si>
  <si>
    <t>Unit 20 Wharf Street, Howley, Warrington, WA1 2HT</t>
  </si>
  <si>
    <t>SFA Oxford</t>
  </si>
  <si>
    <t>The Magdalen Centre, Robert Robinson Avenue, The Oxford Science Park, Oxford, OX4 4GA</t>
  </si>
  <si>
    <t>SLR Consulting Limited</t>
  </si>
  <si>
    <t>7 Wornal Park, Menmarsh Road, Worminghall, Aylesbury, Buckinghamshire, England, HP18 9PH</t>
  </si>
  <si>
    <t>Statkraft</t>
  </si>
  <si>
    <t>SUSGEN</t>
  </si>
  <si>
    <t>Swagelok Manchester</t>
  </si>
  <si>
    <t>205 Cavendish Place, Birchwood Park, Warrington, WA3 6WU</t>
  </si>
  <si>
    <t>Technical Fibre Products Ltd</t>
  </si>
  <si>
    <t>Technical Fibre Products Ltd, Burneside Mills, Kendal, Cumbria, LA9 6PZ</t>
  </si>
  <si>
    <t>Transitus Energy</t>
  </si>
  <si>
    <t>71 - 75 Shelton Street, Covent Garden, London, WC2H 9JQ, United Kingdom</t>
  </si>
  <si>
    <t>Hydrogen Production, Misc.</t>
  </si>
  <si>
    <t>UCL Electrochemical Innovation Lab</t>
  </si>
  <si>
    <t>Department of Chemical Engineering, University College London, London, WC1E 7JE</t>
  </si>
  <si>
    <t>Ulemco</t>
  </si>
  <si>
    <t>Unit 7F, Aintree Racecourse Retail and Business Park, Topham Drive, Aintree, Liverpool, L9 5AL</t>
  </si>
  <si>
    <t>Transport Applications, Sector Support Functions, Misc.</t>
  </si>
  <si>
    <t>University of Birmingham</t>
  </si>
  <si>
    <t>University of Nottingham</t>
  </si>
  <si>
    <t>University of Ulster</t>
  </si>
  <si>
    <t>University of Ulster, Cromore Road, Coleraine, BT52 1SA</t>
  </si>
  <si>
    <t>Millbrook, Bedford, MK45 2JQ, England</t>
  </si>
  <si>
    <t>Hydrogen Refuelling Infrastructure, Control and Equipment, Investment, Transport Applications, Sector Support Functions, Misc.</t>
  </si>
  <si>
    <t>Vanguard Sustainable Transport Solutions Ltd</t>
  </si>
  <si>
    <t>Hydrogen Production, Hydrogen Refuelling Infrastructure, Transport Applications, Sector Support Functions, Misc.</t>
  </si>
  <si>
    <t>Water to Water</t>
  </si>
  <si>
    <t>Wirtgen Limited</t>
  </si>
  <si>
    <t>Wirtgen Limited Wirtgen Group House Overfield Park Godfrey Drive Newark NG24 2UA</t>
  </si>
  <si>
    <t>Zip Code</t>
  </si>
  <si>
    <t>Source</t>
  </si>
  <si>
    <t>1s1 Energy Portugal, Unipessoal, Lda</t>
  </si>
  <si>
    <t>Av. Duque de Loulé 5 6ºC, Lisbon, 1050-085, Portugal</t>
  </si>
  <si>
    <t>Project, Member</t>
  </si>
  <si>
    <t>1050-085</t>
  </si>
  <si>
    <t>https://hydrogeneurope.eu/members-locations/#</t>
  </si>
  <si>
    <t>ABB Ltd</t>
  </si>
  <si>
    <t>Bruggerstrasse 66, 68, Baden, 5400, Switzerland</t>
  </si>
  <si>
    <t>Industry, Corporate</t>
  </si>
  <si>
    <t>5400</t>
  </si>
  <si>
    <t>ABS Hellenic</t>
  </si>
  <si>
    <t>Sachtouri 1, Kallithea, Athens, 17674, Greece</t>
  </si>
  <si>
    <t>17674</t>
  </si>
  <si>
    <t>ACCIONAPLUG S.L.</t>
  </si>
  <si>
    <t>Avenida de Europa 10, PE La Moraleja, Alcobendas, Madrid, 28108, Spain</t>
  </si>
  <si>
    <t>28108</t>
  </si>
  <si>
    <t>ACTEMIUM NDT E&amp;S</t>
  </si>
  <si>
    <t>6 Rue Zamenhof, BOURG DE PEAGE, 26303, France</t>
  </si>
  <si>
    <t>26303</t>
  </si>
  <si>
    <t>Advent Technologies</t>
  </si>
  <si>
    <t>16 Panepistimiou St. 6th Floor, Athens, 10672, Greece</t>
  </si>
  <si>
    <t>10672</t>
  </si>
  <si>
    <t>AeH2</t>
  </si>
  <si>
    <t>Ronda de Poniente,15, 1º Int. Izda. Tres Cantos, Madrid, 28760, Spain</t>
  </si>
  <si>
    <t>EU National, Association</t>
  </si>
  <si>
    <t>Aéroports de Lyon</t>
  </si>
  <si>
    <t>BP 113, Lyon-Saint Exupéry Aéroport, 69125, France</t>
  </si>
  <si>
    <t>69125</t>
  </si>
  <si>
    <t>AFC Energy</t>
  </si>
  <si>
    <t>Unit 71.4 Dunsfold Park, Stovolds Hill, Cranleigh, GU6 8TB, United Kingdom</t>
  </si>
  <si>
    <t>African Hydrogen Partnership</t>
  </si>
  <si>
    <t>Accuvise Administrators Limited, 7A Mayer Street, Port Louis, Mauritius</t>
  </si>
  <si>
    <t>Non-EU, National, Association</t>
  </si>
  <si>
    <t>Port Louis</t>
  </si>
  <si>
    <t>Mauritius</t>
  </si>
  <si>
    <t>AGC Chemicals Europe</t>
  </si>
  <si>
    <t>Zuidplein 80, Amsterdam, 1077, Netherlands</t>
  </si>
  <si>
    <t>1077</t>
  </si>
  <si>
    <t>Agencia de Investigación e Innovación de Castilla-La Mancha</t>
  </si>
  <si>
    <t>Calle Francia, 7, Puertollano, 13500, Spain</t>
  </si>
  <si>
    <t>EU Region</t>
  </si>
  <si>
    <t>13500</t>
  </si>
  <si>
    <t>AGFA</t>
  </si>
  <si>
    <t>Septestraat 27, Mortsel, 2640, Belgium</t>
  </si>
  <si>
    <t>2640</t>
  </si>
  <si>
    <t>"75 quai dOrsay", Paris, 75321, France</t>
  </si>
  <si>
    <t>75321</t>
  </si>
  <si>
    <t>J.F. Willemsstraat 100, Vilvoorde, 1800, Belgium</t>
  </si>
  <si>
    <t>1800</t>
  </si>
  <si>
    <t>2, rond-point Dewoitine, BP 90112, Blagnac Cedex, 31703, France</t>
  </si>
  <si>
    <t>31703</t>
  </si>
  <si>
    <t>AKFEN YENILEBILIR ENERJI (AKFEN RENEWABLE ENERGY)</t>
  </si>
  <si>
    <t>ILKBAHAR MAH GALIP ERDEM CAD NO:3, Ankara, 6550, Türkiye</t>
  </si>
  <si>
    <t>6550</t>
  </si>
  <si>
    <t>Türkiye</t>
  </si>
  <si>
    <t>ALBA EMISSION FREE ENERGY, S.A.</t>
  </si>
  <si>
    <t>Barrio San Martín, 5, Muskiz, 48550, Spain</t>
  </si>
  <si>
    <t>48550</t>
  </si>
  <si>
    <t>Alfa Laval Technologies AB</t>
  </si>
  <si>
    <t>Rudeboksvägen 1, Lund, 226 55, Sweden</t>
  </si>
  <si>
    <t>226 55</t>
  </si>
  <si>
    <t>Aliaxis Group SA</t>
  </si>
  <si>
    <t>15-23 avenue Arnaud Fraiteur, Brussels, 1050, Belgium</t>
  </si>
  <si>
    <t>1050</t>
  </si>
  <si>
    <t>Alstom</t>
  </si>
  <si>
    <t>48 Rue Albert Dhalenne, Saint-Ouen, 93400, France</t>
  </si>
  <si>
    <t>93400</t>
  </si>
  <si>
    <t>AMHYD (Moroccan Hydrogen Association)</t>
  </si>
  <si>
    <t>Rue Mohamed Abdou 23, Casablanca, 20250, Morocco</t>
  </si>
  <si>
    <t>20250</t>
  </si>
  <si>
    <t>Morocco</t>
  </si>
  <si>
    <t>ANDRITZ</t>
  </si>
  <si>
    <t>Stattegger Strasse 18, Graz, 8045, Austria</t>
  </si>
  <si>
    <t>8045</t>
  </si>
  <si>
    <t>Anglo Platinum Marketing</t>
  </si>
  <si>
    <t>Gotthardstrasse 20, Zug, 6300, Switzerland</t>
  </si>
  <si>
    <t>Ansaldo Energia</t>
  </si>
  <si>
    <t>Via N. Lorenzi 8, Genoa, 16152, Italy</t>
  </si>
  <si>
    <t>16152</t>
  </si>
  <si>
    <t>Aperam</t>
  </si>
  <si>
    <t>Rue Pierre Loti 53, Isbergues, 62330, France</t>
  </si>
  <si>
    <t>62330</t>
  </si>
  <si>
    <t>APREN</t>
  </si>
  <si>
    <t>Avenida da República 59 - 2º andar 59 - 2º andar, Lisboa, 1050-189, Portugal</t>
  </si>
  <si>
    <t>1050-189</t>
  </si>
  <si>
    <t>APS - Administração dos Portos de Sines e do Algarve, SA</t>
  </si>
  <si>
    <t>Rua do Porto Industrial, Sines, 7520 - 953, Portugal</t>
  </si>
  <si>
    <t>7520 - 953</t>
  </si>
  <si>
    <t>Aramco Overseas Company B.V.</t>
  </si>
  <si>
    <t>Prinses Beatrixlaan 35, AK Den Haag, 2595, Netherlands</t>
  </si>
  <si>
    <t>Global, Partner</t>
  </si>
  <si>
    <t>2595</t>
  </si>
  <si>
    <t>ArcelorMittal</t>
  </si>
  <si>
    <t>John Kennedylaan 51, Gent, 9042, Belgium</t>
  </si>
  <si>
    <t>9042</t>
  </si>
  <si>
    <t>Argent Energy</t>
  </si>
  <si>
    <t>Hornweg 61, Amsterdam, 1044 AN, Netherlands</t>
  </si>
  <si>
    <t>1044 AN</t>
  </si>
  <si>
    <t>ARTELYS SAS</t>
  </si>
  <si>
    <t>81 rue Saint Lazare, Paris, 75009, France</t>
  </si>
  <si>
    <t>ARTHUR BUS GmbH</t>
  </si>
  <si>
    <t>Hubertusstr. 3, Planegg, 82152, Germany</t>
  </si>
  <si>
    <t>Asahi Kasei Europe</t>
  </si>
  <si>
    <t>Fringsstrasse 17, Dusseldorf, 40221, Germany</t>
  </si>
  <si>
    <t>(AHMUR)</t>
  </si>
  <si>
    <t>Calle Gabriel Campillo s/n Polígono Industrial La Serreta, Molina de Segura, 30500, Spain</t>
  </si>
  <si>
    <t>Other Non-, Profit</t>
  </si>
  <si>
    <t>30500</t>
  </si>
  <si>
    <t>Association of Gas - and District Heating Supply Companies (FGW)</t>
  </si>
  <si>
    <t>Schubertring 14, Vienna, 1010, Austria</t>
  </si>
  <si>
    <t>Atawey</t>
  </si>
  <si>
    <t>17 Avenue du Lac Léman, Le Bourget du Lac, 73370, France</t>
  </si>
  <si>
    <t>73370</t>
  </si>
  <si>
    <t>Audi</t>
  </si>
  <si>
    <t>Ettinger Str, Ingolstadt, 85057, Germany</t>
  </si>
  <si>
    <t>Hans-List-Platz 1, Graz, 8020, Austria</t>
  </si>
  <si>
    <t>Axens Group</t>
  </si>
  <si>
    <t>89, bd Franklin Roosevelt, Rueil-Malmaison, 92508, France</t>
  </si>
  <si>
    <t>92508</t>
  </si>
  <si>
    <t>Axpo</t>
  </si>
  <si>
    <t>Parkstrasse 23, Baden, 5401, Switzerland</t>
  </si>
  <si>
    <t>5401</t>
  </si>
  <si>
    <t>Baker Hughes</t>
  </si>
  <si>
    <t>Via Felice Matteucci 2, Florence, 50127, Italy</t>
  </si>
  <si>
    <t>50127</t>
  </si>
  <si>
    <t>Ballard Power Systems Europe</t>
  </si>
  <si>
    <t>Majsmarken 1, Hobro, 9500, Denmark</t>
  </si>
  <si>
    <t>Denmark</t>
  </si>
  <si>
    <t>Baltic Ports Organization</t>
  </si>
  <si>
    <t>Sadama 25, Tallinn, 15051, Estonia</t>
  </si>
  <si>
    <t>15051</t>
  </si>
  <si>
    <t>Battolyser Systems B.V.</t>
  </si>
  <si>
    <t>Conradstraat 4, Schiedam, 3125BC, Netherlands</t>
  </si>
  <si>
    <t>3125BC</t>
  </si>
  <si>
    <t>BDEW</t>
  </si>
  <si>
    <t>Reinhardtstr. 32, Berlin, 10117, Germany</t>
  </si>
  <si>
    <t>BDR Thermea Group BV</t>
  </si>
  <si>
    <t>Kanaal Zuid 106, Apeldoorn, 7332, Netherlands</t>
  </si>
  <si>
    <t>7332</t>
  </si>
  <si>
    <t>Benteler Steel/Tube GmbH &amp; Co. KG</t>
  </si>
  <si>
    <t>Residenzstrasse 1, Paderborn, 33104, Germany</t>
  </si>
  <si>
    <t>33104</t>
  </si>
  <si>
    <t>Biedrība ”Zaļo un Viedo Tehnoloģiju Klasteris”</t>
  </si>
  <si>
    <t>Liepāja, Strautu iela 4, Liepāja, LV-3401, Latvia</t>
  </si>
  <si>
    <t>LV-3401</t>
  </si>
  <si>
    <t>Latvia</t>
  </si>
  <si>
    <t>Bilfinger</t>
  </si>
  <si>
    <t>Oskar-Meixner-Straße 1, Mannheim, 68163, Germany</t>
  </si>
  <si>
    <t>68163</t>
  </si>
  <si>
    <t>Bioway</t>
  </si>
  <si>
    <t>Pri pracharni 20, Kosice, 4011, Slovakia</t>
  </si>
  <si>
    <t>4011</t>
  </si>
  <si>
    <t>Blue World Technologies</t>
  </si>
  <si>
    <t>Egeskovvej 6C, Kvistgaard, 3490, Denmark</t>
  </si>
  <si>
    <t>3490</t>
  </si>
  <si>
    <t>BluEnergy Revolution Società Cooperativa</t>
  </si>
  <si>
    <t>Via Greto di Cornigliano 6, Genova, 16152, Italy</t>
  </si>
  <si>
    <t>BMW</t>
  </si>
  <si>
    <t>Petuelring 130, München, 80788, Germany</t>
  </si>
  <si>
    <t>80788</t>
  </si>
  <si>
    <t>Bosal Energy NV</t>
  </si>
  <si>
    <t>Dellestraat 20, Lummen, 3560, Belgium</t>
  </si>
  <si>
    <t>3560</t>
  </si>
  <si>
    <t>BOSS Energy Consulting</t>
  </si>
  <si>
    <t>101 Lincoln House, Kennington Park, 1 Brixton Road, Oval, London, SW9 6DE, United Kingdom</t>
  </si>
  <si>
    <t>Non-Industry, Corporate</t>
  </si>
  <si>
    <t>SW9 6DE</t>
  </si>
  <si>
    <t>Rond-Point Robert Schuman 11, Brussels, 1040, Belgium</t>
  </si>
  <si>
    <t>1040</t>
  </si>
  <si>
    <t>Bramble Energy</t>
  </si>
  <si>
    <t>Unit 6, Satellite Business Village, Crawley, RH10 9NE, United Kingdom</t>
  </si>
  <si>
    <t>RH10 9NE</t>
  </si>
  <si>
    <t>Brintbranchen</t>
  </si>
  <si>
    <t>Vesterbrogade 1C, København V, 1620, Denmark</t>
  </si>
  <si>
    <t>1620</t>
  </si>
  <si>
    <t>Bulgarian Hydrogen Institute</t>
  </si>
  <si>
    <t>Oborishte 5, fl.6, Sofia, 1504, Bulgaria</t>
  </si>
  <si>
    <t>1504</t>
  </si>
  <si>
    <t>Bulgarian Hydrogen, Fuel Cell and Energy Storage Association</t>
  </si>
  <si>
    <t>Acad. Georgi Bonchev Str., Block 10, Sofia, 1113, Bulgaria</t>
  </si>
  <si>
    <t>1113</t>
  </si>
  <si>
    <t>Burckhardt Compression AG</t>
  </si>
  <si>
    <t>Franz-Burckhardt-Strasse 5, Winterthur, 8404, Switzerland</t>
  </si>
  <si>
    <t>8404</t>
  </si>
  <si>
    <t>Bureau Veritas Marine &amp; offshore</t>
  </si>
  <si>
    <t>Tour Alto, 4 place des saisons, Courbevoie, 92400, France</t>
  </si>
  <si>
    <t>Buschjost GmbH</t>
  </si>
  <si>
    <t>Detmolder Str. 256, Bad Oeynhausen, 32545, Germany</t>
  </si>
  <si>
    <t>32545</t>
  </si>
  <si>
    <t>CaetanoBus</t>
  </si>
  <si>
    <t>Av. Vasco da Gama, Vila Nova de Gaia, 4431-901, Portugal</t>
  </si>
  <si>
    <t>4431-901</t>
  </si>
  <si>
    <t>Domaine du Petit Arbois, Avenue Louis Philibert, Bâtiment, Henri Poincaré, Cedex 4 - CS30658, Aix en Provence, 13547, France</t>
  </si>
  <si>
    <t>13547</t>
  </si>
  <si>
    <t>Capital Energy</t>
  </si>
  <si>
    <t>C/ Marqués de Villamagna 3, Planta 5, Madrid, 28001, Spain</t>
  </si>
  <si>
    <t>28001</t>
  </si>
  <si>
    <t>1, boulevard Edmond Michelet, Lyon, 69008, France</t>
  </si>
  <si>
    <t>69008</t>
  </si>
  <si>
    <t>CARELL S.A</t>
  </si>
  <si>
    <t>Industrial Park of Schisto 805-806, Perama, 18863, Greece</t>
  </si>
  <si>
    <t>18863</t>
  </si>
  <si>
    <t>Catalan Agency for Business Competitiveness (ACCIÓ)</t>
  </si>
  <si>
    <t>Passeig de Gràcia, 129, Barcelona, 8008, Spain</t>
  </si>
  <si>
    <t>CEGH</t>
  </si>
  <si>
    <t>Floridsdorfer Hauptstraße 1, Wien, 1210, Austria</t>
  </si>
  <si>
    <t>1210</t>
  </si>
  <si>
    <t>cellcentric</t>
  </si>
  <si>
    <t>Neue Str. 95, Kirchheim/Teck-Nabern, 73230, Germany</t>
  </si>
  <si>
    <t>Cenergy Holdings</t>
  </si>
  <si>
    <t>33, Amarousiou-Halandriou Str., Maroussi, Attiki,, 15125, Greece</t>
  </si>
  <si>
    <t>Centrica plc</t>
  </si>
  <si>
    <t>Millstream Maidenhead Road, Berkshire, Windsor, SL4 5GD, United Kingdom</t>
  </si>
  <si>
    <t>SL4 5GD</t>
  </si>
  <si>
    <t>Viking House, Foundry Lane, HORSHAM, RH13 5PX, United Kingdom</t>
  </si>
  <si>
    <t>Chariot Green Hydrogen Ltd.</t>
  </si>
  <si>
    <t>19-21 Old Bond Street, London, W1S 4PX, United Kingdom</t>
  </si>
  <si>
    <t>W1S 4PX</t>
  </si>
  <si>
    <t>Chemours</t>
  </si>
  <si>
    <t>Chemin du Pavillon 2, Geneva, 1218, Switzerland</t>
  </si>
  <si>
    <t>1218</t>
  </si>
  <si>
    <t>Chereau</t>
  </si>
  <si>
    <t>ZI le domaine, Ducey, AVRANCHES CEDEX, 50307, France</t>
  </si>
  <si>
    <t>50307</t>
  </si>
  <si>
    <t>Chiyoda Corporation Netherlands B.V.</t>
  </si>
  <si>
    <t>Parkstraat 83, The Hague, 2514 JG, Netherlands</t>
  </si>
  <si>
    <t>2514 JG</t>
  </si>
  <si>
    <t>Circul8 Energy BV</t>
  </si>
  <si>
    <t>Wisentweg 64, Lelystad, 8219 PL, Netherlands</t>
  </si>
  <si>
    <t>8219 PL</t>
  </si>
  <si>
    <t>Clear Corporate Finance</t>
  </si>
  <si>
    <t>Jachthavenweg, Amsterdam, 1081KM, Netherlands</t>
  </si>
  <si>
    <t>1081KM</t>
  </si>
  <si>
    <t>CLIC Innovation</t>
  </si>
  <si>
    <t>Eteläranta 10, 5th floor, Helsinki, FI-00130, Finland</t>
  </si>
  <si>
    <t>FI-00130</t>
  </si>
  <si>
    <t>Cluster of Bioeconomy and Environment of Western Macedonia (CluBE)</t>
  </si>
  <si>
    <t>ZEP Area, Kozani, 50100, Greece</t>
  </si>
  <si>
    <t>50100</t>
  </si>
  <si>
    <t>CMB.TECH</t>
  </si>
  <si>
    <t>De Gerlachekaai 20, Antwerpen, 2000, Belgium</t>
  </si>
  <si>
    <t>CNET - CENTRE FOR NEW ENERGY TECHNOLOGIES, S.A.</t>
  </si>
  <si>
    <t>R. Particular à R. Cidade de Goa 2, Sacavém, 2685-038, Portugal</t>
  </si>
  <si>
    <t>2685-038</t>
  </si>
  <si>
    <t>Compagnie Fluviale de Transport (CFT)</t>
  </si>
  <si>
    <t>11 rue du pont 5, Le Havre, 76080, France</t>
  </si>
  <si>
    <t>76080</t>
  </si>
  <si>
    <t>Compagnie Nationale du Rhône (CNR)</t>
  </si>
  <si>
    <t>2, rue André Bonin, Lyon, 69004, France</t>
  </si>
  <si>
    <t>69004</t>
  </si>
  <si>
    <t>Compañía Española de Petroleos SA</t>
  </si>
  <si>
    <t>Paseo de la Castellana 259-A, Madrid, 28046, Spain</t>
  </si>
  <si>
    <t>Comunidad Foral de Navarra - Gobierno de Navarra</t>
  </si>
  <si>
    <t>AVENIDA CARLOS III 2, Pamplona, 31002, Spain</t>
  </si>
  <si>
    <t>31002</t>
  </si>
  <si>
    <t>Confederation of Danish Industry</t>
  </si>
  <si>
    <t>H. C. Andersens Boulevard 18, Copenhagen, 1553, Denmark</t>
  </si>
  <si>
    <t>1553</t>
  </si>
  <si>
    <t>ConocoPhillips Company</t>
  </si>
  <si>
    <t>925 N Eldridge Parkway, Houston, 77252, United States</t>
  </si>
  <si>
    <t>77252</t>
  </si>
  <si>
    <t>Conseil regional de Bretagne</t>
  </si>
  <si>
    <t>283 AV Général George Patton, Rennes, 35700, France</t>
  </si>
  <si>
    <t>35700</t>
  </si>
  <si>
    <t>Conseil Régional Auvergne-Rhône-Alpes</t>
  </si>
  <si>
    <t>1 Espl. François Mitterrand, Lyon Cedex 2, CS 20033 - 69002, France</t>
  </si>
  <si>
    <t>CS 20033 - 69002</t>
  </si>
  <si>
    <t>Conseil Régional Nouvelle Aquitaine</t>
  </si>
  <si>
    <t>14 Rue François de Sourdis, Bordeaux, 33000, France</t>
  </si>
  <si>
    <t>33000</t>
  </si>
  <si>
    <t>CONVION</t>
  </si>
  <si>
    <t>Tekniikantie 12, Espoo, 2150, Finland</t>
  </si>
  <si>
    <t>2150</t>
  </si>
  <si>
    <t>CoorsTek Membrane Sciences AS</t>
  </si>
  <si>
    <t>Gaustadalleen 21, Oslo, 349, Norway</t>
  </si>
  <si>
    <t>349</t>
  </si>
  <si>
    <t>Copenhagen Infrastructure Partners P/S</t>
  </si>
  <si>
    <t>Amerika Plads 29, Copenhagen, 2100, Denmark</t>
  </si>
  <si>
    <t>2100</t>
  </si>
  <si>
    <t>Coxabengoa</t>
  </si>
  <si>
    <t>Energía Solar 1, Sevilla, 41014, Spain</t>
  </si>
  <si>
    <t>41014</t>
  </si>
  <si>
    <t>Croatian Chamber of Economy</t>
  </si>
  <si>
    <t>Rooseveltov trg 2, Zagreb, 10000, Croatia</t>
  </si>
  <si>
    <t>10000</t>
  </si>
  <si>
    <t>Croatian Hydrogen Association</t>
  </si>
  <si>
    <t>R. Boškovića 32, Split, 21000, Croatia</t>
  </si>
  <si>
    <t>21000</t>
  </si>
  <si>
    <t>Cryomotive GmbH</t>
  </si>
  <si>
    <t>Hauptstr. 8b, Grasbrunn, 85630, Germany</t>
  </si>
  <si>
    <t>Cummins</t>
  </si>
  <si>
    <t>Nijverheidsstraat 48c, Oevel, 2260, Belgium</t>
  </si>
  <si>
    <t>2260</t>
  </si>
  <si>
    <t>Cyprus Hydrogen Association</t>
  </si>
  <si>
    <t>Federation Street, Strovolos, 4, Nicosia, 1066, Cyprus</t>
  </si>
  <si>
    <t>1066</t>
  </si>
  <si>
    <t>Cyprus</t>
  </si>
  <si>
    <t>Czech Hydrogen Technology Platform (HYTEP)</t>
  </si>
  <si>
    <t>Hlavní 130, Husinec, 250 68, Czech Republic</t>
  </si>
  <si>
    <t>250 68</t>
  </si>
  <si>
    <t>Czech Republic</t>
  </si>
  <si>
    <t>Daimler Truck</t>
  </si>
  <si>
    <t>Einkaufsabrechnunghpc:h522, Sindelfingen, 71059, Germany</t>
  </si>
  <si>
    <t>71059</t>
  </si>
  <si>
    <t>Dekra</t>
  </si>
  <si>
    <t>Handwerkstraße 15, Stuttgart, 70565, Germany</t>
  </si>
  <si>
    <t>70565</t>
  </si>
  <si>
    <t>Demaco</t>
  </si>
  <si>
    <t>Oester 2, Noord-Scharwoude, 1723Hw, Netherlands</t>
  </si>
  <si>
    <t>1723Hw</t>
  </si>
  <si>
    <t>DEME Concessions</t>
  </si>
  <si>
    <t>Scheldedijk 30, Zwijndrecht, 2070, Belgium</t>
  </si>
  <si>
    <t>2070</t>
  </si>
  <si>
    <t>DENSO</t>
  </si>
  <si>
    <t>Freisinger Strasse 21-23, Eching, 85386, Germany</t>
  </si>
  <si>
    <t>85386</t>
  </si>
  <si>
    <t>DEPA</t>
  </si>
  <si>
    <t>Marinou Antipa Ave. 92, Heraklion Attikis, 14121, Greece</t>
  </si>
  <si>
    <t>14121</t>
  </si>
  <si>
    <t>DESFA</t>
  </si>
  <si>
    <t>Messogion Av. 357-359, Halandri, Attica, 15231, Greece</t>
  </si>
  <si>
    <t>15231</t>
  </si>
  <si>
    <t>DFDS A/S</t>
  </si>
  <si>
    <t>Marmorvej 18, Copenhagen, DK-2100, Denmark</t>
  </si>
  <si>
    <t>DK-2100</t>
  </si>
  <si>
    <t>DIPUTACiÓN GENERAL DE ARAGÓN</t>
  </si>
  <si>
    <t>Edificio Pignatelli, Paseo de María Agustín 36, Zaragoza, 50004, Spain</t>
  </si>
  <si>
    <t>50004</t>
  </si>
  <si>
    <t>DKV Mobility Services</t>
  </si>
  <si>
    <t>Balcke-Dürr-Allee 3, Ratingen, 40882, Germany</t>
  </si>
  <si>
    <t>40882</t>
  </si>
  <si>
    <t>DP Energy Ireland</t>
  </si>
  <si>
    <t>Mill House, Buttevant, P51 TN35, Ireland</t>
  </si>
  <si>
    <t>P51 TN35</t>
  </si>
  <si>
    <t>DTEK</t>
  </si>
  <si>
    <t>Strawinskylaan 01531, Amsterdam, 1077Xx, Netherlands</t>
  </si>
  <si>
    <t>1077Xx</t>
  </si>
  <si>
    <t>Duisburger Hafen AG</t>
  </si>
  <si>
    <t>Alte Ruhrorter Str. 42–52, Duisburg, 47119, Germany</t>
  </si>
  <si>
    <t>47119</t>
  </si>
  <si>
    <t>DVGW e.V. Deutscher Verein des Gas- und Wasserfaches</t>
  </si>
  <si>
    <t>Josef-Wirmer-Straße 1-3, Bonn, 53121, Germany</t>
  </si>
  <si>
    <t>53121</t>
  </si>
  <si>
    <t>DWV</t>
  </si>
  <si>
    <t>Robert-Koch-Platz 4, Berlin, D-10115, Germany</t>
  </si>
  <si>
    <t>D-10115</t>
  </si>
  <si>
    <t>E.ON</t>
  </si>
  <si>
    <t>Brusseler Platz 1, Essen, 45131, Germany</t>
  </si>
  <si>
    <t>EASN TECHNOLOGY INNOVATION SERVICES BV</t>
  </si>
  <si>
    <t>TERWEIDENSTRAAT 28, Budingen, 3440, Belgium</t>
  </si>
  <si>
    <t>3440</t>
  </si>
  <si>
    <t>Eaton</t>
  </si>
  <si>
    <t>Hein-Moeller-Straße 7-11, Bonn, 53115, Germany</t>
  </si>
  <si>
    <t>53115</t>
  </si>
  <si>
    <t>Eberspächer</t>
  </si>
  <si>
    <t>Eberspächerstraße 24, Esslingen, 73730, Germany</t>
  </si>
  <si>
    <t>73730</t>
  </si>
  <si>
    <t>Ecoinnovazione S.r.l.</t>
  </si>
  <si>
    <t>"via M. DAzeglio, 51", Bologna, 40123, Italy</t>
  </si>
  <si>
    <t>40123</t>
  </si>
  <si>
    <t>Ecolab Europe GmbH</t>
  </si>
  <si>
    <t>Richtistrasse 7, Wallisellen, 8304, Switzerland</t>
  </si>
  <si>
    <t>8304</t>
  </si>
  <si>
    <t>ECUBES Technology d.o.o.</t>
  </si>
  <si>
    <t>Gradnikove Brigade 49, Nova Gorica, 5000, Slovenia</t>
  </si>
  <si>
    <t>5000</t>
  </si>
  <si>
    <t>Slovenia</t>
  </si>
  <si>
    <t>EFCF</t>
  </si>
  <si>
    <t>Obgardihalde 2, Luzern-Adligenswil, CH-6043, Switzerland</t>
  </si>
  <si>
    <t>CH-6043</t>
  </si>
  <si>
    <t>EH Group</t>
  </si>
  <si>
    <t>Chemin de la Vigne 2, Prangins, 1197, Switzerland</t>
  </si>
  <si>
    <t>1197</t>
  </si>
  <si>
    <t>EIFHYTEC</t>
  </si>
  <si>
    <t>"11 rue de lAcadémie", Strasbourg, 67000, France</t>
  </si>
  <si>
    <t>67000</t>
  </si>
  <si>
    <t>EKPO</t>
  </si>
  <si>
    <t>Max-Eyth-Str. 2, Dettingen / Erms, 72581, Germany</t>
  </si>
  <si>
    <t>72581</t>
  </si>
  <si>
    <t>Elcogen</t>
  </si>
  <si>
    <t>Valukoja 23, Tallinn, 11415, Estonia</t>
  </si>
  <si>
    <t>Electric Hydrogen Co.</t>
  </si>
  <si>
    <t>3 Strathmore Rd, Natick, 1760, United States</t>
  </si>
  <si>
    <t>1760</t>
  </si>
  <si>
    <t>Electriq Global</t>
  </si>
  <si>
    <t>De Stuwdam 33, Amersfoort, 3815 KM, Netherlands</t>
  </si>
  <si>
    <t>3815 KM</t>
  </si>
  <si>
    <t>27-29 Avenue Carnot, Massy, 91300, France</t>
  </si>
  <si>
    <t>91300</t>
  </si>
  <si>
    <t>Enagás</t>
  </si>
  <si>
    <t>Paseo De Los Olmos, Madrid, 28005, Spain</t>
  </si>
  <si>
    <t>28005</t>
  </si>
  <si>
    <t>EnBW</t>
  </si>
  <si>
    <t>Durlacher Allee 93, Karlsruhe, 76131, Germany</t>
  </si>
  <si>
    <t>Encevo S.A</t>
  </si>
  <si>
    <t>2, Domaine du Schlassgoard, Esch-sur-Alzette, L-4327, Luxembourg</t>
  </si>
  <si>
    <t>L-4327</t>
  </si>
  <si>
    <t>Luxembourg</t>
  </si>
  <si>
    <t>Energigas Sverige (Swedish Gas Association)</t>
  </si>
  <si>
    <t>Box 49134, Stockholm, 10029, Sweden</t>
  </si>
  <si>
    <t>10029</t>
  </si>
  <si>
    <t>Enerjisa Enerji Uretim A.Ş.</t>
  </si>
  <si>
    <t>BARBAROS MAH, MY OFFICE İŞ MERKEZİ, ÇİĞDEM, SOK. NO:1/16 ATAŞEHİR, Istanbul, 34746, Türkiye</t>
  </si>
  <si>
    <t>34746</t>
  </si>
  <si>
    <t>Engie</t>
  </si>
  <si>
    <t>Place Samuel De Champlain, Faubourg De L’arche 1, Paris La Defense Cedex, 92930, France</t>
  </si>
  <si>
    <t>92930</t>
  </si>
  <si>
    <t>Eni</t>
  </si>
  <si>
    <t>Piazzale Enrico Mattei 1, Roma, 144, Italy</t>
  </si>
  <si>
    <t>EnR44</t>
  </si>
  <si>
    <t>RUE ROLAND GARROS, ORVAULT, 44700, France</t>
  </si>
  <si>
    <t>44700</t>
  </si>
  <si>
    <t>Alameda de Urquijo, 36, planta 1, Bilbao, 48011, Spain</t>
  </si>
  <si>
    <t>48011</t>
  </si>
  <si>
    <t>Entwicklungsagentur Region Heide AöR</t>
  </si>
  <si>
    <t>Hamburger Hof 3, Heide, 25746, Germany</t>
  </si>
  <si>
    <t>Equinor</t>
  </si>
  <si>
    <t>Bedrijvenlaan 5, Mechelen, 2800, Belgium</t>
  </si>
  <si>
    <t>ERM FRANCE</t>
  </si>
  <si>
    <t>13 RUE FAIDHERBE, Paris, 75011, France</t>
  </si>
  <si>
    <t>ESB</t>
  </si>
  <si>
    <t>Two Gateway, East Wall Road, Dublin, D03 A995, Ireland</t>
  </si>
  <si>
    <t>D03 A995</t>
  </si>
  <si>
    <t>ESK GmbH</t>
  </si>
  <si>
    <t>Florianstrasse 15-21, Dortmund, 44139, Germany</t>
  </si>
  <si>
    <t>ESTAMP</t>
  </si>
  <si>
    <t>Aire 33, Terrassa, 8227, Spain</t>
  </si>
  <si>
    <t>8227</t>
  </si>
  <si>
    <t>Estonian Hydrogen Association</t>
  </si>
  <si>
    <t>Estonian Hydrogen Cluster</t>
  </si>
  <si>
    <t>Tiigi tn 61b, Tartu, 50410, Estonia</t>
  </si>
  <si>
    <t>50410</t>
  </si>
  <si>
    <t>Marine Engineering</t>
  </si>
  <si>
    <t>HEROON POLYTECHNIOU 9, ZOGRAPHOU CAMPUS, Athens, 15780, Greece</t>
  </si>
  <si>
    <t>15780</t>
  </si>
  <si>
    <t>EthosEnergy</t>
  </si>
  <si>
    <t>Ethos House Craigshaw Business Park, Craigshaw Road, Aberdeen, AB12 3QH, United Kingdom</t>
  </si>
  <si>
    <t>AB12 3QH</t>
  </si>
  <si>
    <t>EU-IWT-P</t>
  </si>
  <si>
    <t>Kunstlaan 53, Brussel, 1000, Belgium</t>
  </si>
  <si>
    <t>1000</t>
  </si>
  <si>
    <t>EUNICE GREEN ENERGY SA</t>
  </si>
  <si>
    <t>Chimarras 5 Marousi, Athens, 15125, Greece</t>
  </si>
  <si>
    <t>EUREC EEIG</t>
  </si>
  <si>
    <t>Pl du Champ de Mars 2, Brussels, 1050, Belgium</t>
  </si>
  <si>
    <t>European Energy A/S</t>
  </si>
  <si>
    <t>Gyngemose Parkvej 50, Søborg, 2860, Denmark</t>
  </si>
  <si>
    <t>2860</t>
  </si>
  <si>
    <t>Everfuel</t>
  </si>
  <si>
    <t>Ø. Høgildvej 4A, Herning, 7400, Denmark</t>
  </si>
  <si>
    <t>7400</t>
  </si>
  <si>
    <t>Evonik</t>
  </si>
  <si>
    <t>Rellinghauser str 1-11, Essen, 45128, Germany</t>
  </si>
  <si>
    <t>EWE</t>
  </si>
  <si>
    <t>Tirpitzstrasse 39, Oldenburg, 26122, Germany</t>
  </si>
  <si>
    <t>Exogen</t>
  </si>
  <si>
    <t>Kastellfeldgasse 16, Graz, 8010, Austria</t>
  </si>
  <si>
    <t>Exolum Solutions</t>
  </si>
  <si>
    <t>Calle Titán, 13, Madrid, 28045, Spain</t>
  </si>
  <si>
    <t>28045</t>
  </si>
  <si>
    <t>Faurecia, a company of Forvia</t>
  </si>
  <si>
    <t>Rue Hennape 2, Nanterre, 92000, France</t>
  </si>
  <si>
    <t>FCP Fuel Cell Powertrain</t>
  </si>
  <si>
    <t>Annaberger Strasse 240, Chemnitz, 9125, Germany</t>
  </si>
  <si>
    <t>9125</t>
  </si>
  <si>
    <t>FEN Research GmbH</t>
  </si>
  <si>
    <t>Technikerstraße 1, Innsbruck, 6020, Austria</t>
  </si>
  <si>
    <t>6020</t>
  </si>
  <si>
    <t>FEST GmbH</t>
  </si>
  <si>
    <t>Harzburger Straße 14, Goslar, 38642, Germany</t>
  </si>
  <si>
    <t>FETSA Federation of European Tank Storage Associations AISBL</t>
  </si>
  <si>
    <t>Rue Abbé Cuypers 3, Brussels, 1040, Belgium</t>
  </si>
  <si>
    <t>FEV</t>
  </si>
  <si>
    <t>Neuenhofstrasse 181, Aachen, 52078, Germany</t>
  </si>
  <si>
    <t>52078</t>
  </si>
  <si>
    <t>Fincantieri</t>
  </si>
  <si>
    <t>Via Cipro 11, Genova, 16129, Italy</t>
  </si>
  <si>
    <t>16129</t>
  </si>
  <si>
    <t>Finnish Energy</t>
  </si>
  <si>
    <t>Etelaranta 10, Helsinki, 130, Finland</t>
  </si>
  <si>
    <t>130</t>
  </si>
  <si>
    <t>FiveT Hydrogen</t>
  </si>
  <si>
    <t>Seedammstrasse 3, Pfäffikon Canton of Schwyz, 8808, Switzerland</t>
  </si>
  <si>
    <t>Fluxys</t>
  </si>
  <si>
    <t>Avenue Des Arts 31, Brussels, 1040, Belgium</t>
  </si>
  <si>
    <t>FORD OTOSAN</t>
  </si>
  <si>
    <t>Akpınar Mahallesi Hasan Basri Caddesi 2, Istanbul, 34885, Türkiye</t>
  </si>
  <si>
    <t>34885</t>
  </si>
  <si>
    <t>Fortum</t>
  </si>
  <si>
    <t>Keilalahdentie 2-4, Espoo, 2150, Finland</t>
  </si>
  <si>
    <t>TECHNOLOGY AND RELATED SCIENCES</t>
  </si>
  <si>
    <t>MEKELWEG - FACULTEIT MT 2, Delft, 2628 CD, Netherlands</t>
  </si>
  <si>
    <t>2628 CD</t>
  </si>
  <si>
    <t>France Hydrogène</t>
  </si>
  <si>
    <t>Avenue Daumesnil 50, Paris, 75012, France</t>
  </si>
  <si>
    <t>75012</t>
  </si>
  <si>
    <t>Free Hanseatic City of Bremen</t>
  </si>
  <si>
    <t>Zweite Schlachtpforte 3, Bremen, 28195, Germany</t>
  </si>
  <si>
    <t>28195</t>
  </si>
  <si>
    <t>Freudenberg</t>
  </si>
  <si>
    <t>Bayerwaldstrasse 3, Munich, 81737, Germany</t>
  </si>
  <si>
    <t>81737</t>
  </si>
  <si>
    <t>Friedrich Vorwerk</t>
  </si>
  <si>
    <t>Harburger Straße 19, Tostedt, 21255, Germany</t>
  </si>
  <si>
    <t>Frv x Global service</t>
  </si>
  <si>
    <t>C/Maria de Molina 40, 5º, Madrid, 28006, Spain</t>
  </si>
  <si>
    <t>28006</t>
  </si>
  <si>
    <t>FTI Consulting Belgium</t>
  </si>
  <si>
    <t>Avenue Marnix 23, Brussels, 1000, Belgium</t>
  </si>
  <si>
    <t>Fuel Cell Power</t>
  </si>
  <si>
    <t>Nijverheidsstraat 13, Westerlo, 2260, Belgium</t>
  </si>
  <si>
    <t>FuelCell Energy</t>
  </si>
  <si>
    <t>Ludwig-Bölkow-Allee 40C, Taufkirchen, 82024, Germany</t>
  </si>
  <si>
    <t>82024</t>
  </si>
  <si>
    <t>Fujifilm Europe GmbH</t>
  </si>
  <si>
    <t>Balcke-Dürr-Allee 6, Ratingen, 40882, Germany</t>
  </si>
  <si>
    <t>Fundación Asturiana de la Energía</t>
  </si>
  <si>
    <t>C. Frai Paulino Álvarez, s/n, Mieres, Asturias, 33600, Spain</t>
  </si>
  <si>
    <t>33600</t>
  </si>
  <si>
    <t>Fusion Fuel</t>
  </si>
  <si>
    <t>Rua Da Fabrica S/N Sabugo, Almargem Do Bispo, 2715-376, Portugal</t>
  </si>
  <si>
    <t>2715-376</t>
  </si>
  <si>
    <t>Future Proof Shipping</t>
  </si>
  <si>
    <t>Blaak 34, Rotterdam, 3011 TA, Netherlands</t>
  </si>
  <si>
    <t>3011 TA</t>
  </si>
  <si>
    <t>Gabadi S.L.</t>
  </si>
  <si>
    <t>POLIG INDUSTRIAL RIO DO POZO, NARIN, 15578, Spain</t>
  </si>
  <si>
    <t>15578</t>
  </si>
  <si>
    <t>GALP</t>
  </si>
  <si>
    <t>R Tomas Da Fonseca Torre C, Lisboa, 1600-209, Portugal</t>
  </si>
  <si>
    <t>1600-209</t>
  </si>
  <si>
    <t>Galway Aviation Services Ltd T/A Aer Arann Islands</t>
  </si>
  <si>
    <t>Caisleain, Inverin, H91 DC80, Ireland</t>
  </si>
  <si>
    <t>H91 DC80</t>
  </si>
  <si>
    <t>Garrett Motion</t>
  </si>
  <si>
    <t>2. A La Piece 16, Rolle, 1180, Switzerland</t>
  </si>
  <si>
    <t>1180</t>
  </si>
  <si>
    <t>Gas Networks Ireland</t>
  </si>
  <si>
    <t>Gasworks Road, Cork, T12 RX96, Ireland</t>
  </si>
  <si>
    <t>T12 RX96</t>
  </si>
  <si>
    <t>Gas Transmission Operator GAZ-SYSTEM</t>
  </si>
  <si>
    <t>Ul. Mszczonowska 4, Warszawa, 2337, Poland</t>
  </si>
  <si>
    <t>2337</t>
  </si>
  <si>
    <t>Gasunie</t>
  </si>
  <si>
    <t>Po Box 19, Groningen, 9700 MA, Netherlands</t>
  </si>
  <si>
    <t>9700 MA</t>
  </si>
  <si>
    <t>Gaussin</t>
  </si>
  <si>
    <t>Rue Du 47 Eme D Artillerie 11, Hericourt, 70400, France</t>
  </si>
  <si>
    <t>70400</t>
  </si>
  <si>
    <t>GE Aerospace</t>
  </si>
  <si>
    <t>Rond Point Schuman 2-4, Brussel (Etterbeek), 1040, Belgium</t>
  </si>
  <si>
    <t>GEA ENERGIA CRIO, S.L.</t>
  </si>
  <si>
    <t>Tramuntana, 2A. P.I. Campllong, Lleida Lérida, 25600, Spain</t>
  </si>
  <si>
    <t>25600</t>
  </si>
  <si>
    <t>GEMÜ Gebr. Müller GmbH &amp; Co. KG</t>
  </si>
  <si>
    <t>Fritz-Müller-Platz, Niedernhall-Waldzimmern, 74676, Germany</t>
  </si>
  <si>
    <t>74676</t>
  </si>
  <si>
    <t>GenCell Energy</t>
  </si>
  <si>
    <t>"Hatinufa St. , Kiryat Arye Industrial Zone 7", Petah Tikva, 4951025, Israel</t>
  </si>
  <si>
    <t>4951025</t>
  </si>
  <si>
    <t>Israel</t>
  </si>
  <si>
    <t>(SOLMAR)</t>
  </si>
  <si>
    <t>A VIPE 0 IRAKLIOU, NEA ALIKARNASSOS, HERAKLION - CRETE, 716 01, Greece</t>
  </si>
  <si>
    <t>716 01</t>
  </si>
  <si>
    <t>GENVIA SAS</t>
  </si>
  <si>
    <t>PLAINE SAINT PIERRE CS 10620 Avenue Joseph Lazar, Beziers, 34500, France</t>
  </si>
  <si>
    <t>34500</t>
  </si>
  <si>
    <t>Georg Fischer Piping Systems Ltd.</t>
  </si>
  <si>
    <t>Lange Veenteweg 19, Epe, 8161, Netherlands</t>
  </si>
  <si>
    <t>8161</t>
  </si>
  <si>
    <t>GERG (Groupe Européen de Recherche Gazière)</t>
  </si>
  <si>
    <t>Avenue Palmerston 4, Brussels, 1000, Belgium</t>
  </si>
  <si>
    <t>Géométhane</t>
  </si>
  <si>
    <t>2, rue des Martinets, RUEIL-MALMAISON, 92500, France</t>
  </si>
  <si>
    <t>Graforce GmbH</t>
  </si>
  <si>
    <t>Johann-Hittorf-Str. 8, Berlin, 12489, Germany</t>
  </si>
  <si>
    <t>Grant Garant s. r. o.</t>
  </si>
  <si>
    <t>Náměstí Jiřího z Lobkovic 2277/7, Prague, 13000, Czech Republic</t>
  </si>
  <si>
    <t>13000</t>
  </si>
  <si>
    <t>Green City Ferries</t>
  </si>
  <si>
    <t>Skeppsbron 10, Stockholm, 11130, Sweden</t>
  </si>
  <si>
    <t>11130</t>
  </si>
  <si>
    <t>Green Hydrogen Systems</t>
  </si>
  <si>
    <t>Nordager 21, Kolding, 6000, Denmark</t>
  </si>
  <si>
    <t>6000</t>
  </si>
  <si>
    <t>Green Power Denmark</t>
  </si>
  <si>
    <t>Vodroffsvej 59, Frederiksberg, 1900, Denmark</t>
  </si>
  <si>
    <t>1900</t>
  </si>
  <si>
    <t>GreenGT</t>
  </si>
  <si>
    <t>Chemin De La Rosaire 5, Aclens, 1123, Switzerland</t>
  </si>
  <si>
    <t>1123</t>
  </si>
  <si>
    <t>Groene Metropoolregio Arnhem-Nijmegen</t>
  </si>
  <si>
    <t>Nijverheidsweg 2a, Elst, 6662 NG, Netherlands</t>
  </si>
  <si>
    <t>6662 NG</t>
  </si>
  <si>
    <t>Rue Raoul Nordling 6, Bois Colombes, 92270, France</t>
  </si>
  <si>
    <t>92270</t>
  </si>
  <si>
    <t>ul. Kwiatkowskiego 8, Tarnów, 33-101, Poland</t>
  </si>
  <si>
    <t>33-101</t>
  </si>
  <si>
    <t>GTT</t>
  </si>
  <si>
    <t>Rte De Versailles 1, St Remy Les Chevreuse, 78470, France</t>
  </si>
  <si>
    <t>78470</t>
  </si>
  <si>
    <t>Gujarat Fluorochemicals</t>
  </si>
  <si>
    <t>Überseeallee 10, Regus Business Centre, Hamburg, 20457, Germany</t>
  </si>
  <si>
    <t>GUNEY MARMARA KALKINMA AJANSI</t>
  </si>
  <si>
    <t>Paşa Alanı, A. Gaffar Okkan Cd. No:36 D:1, Balıkesir, 10020, Türkiye</t>
  </si>
  <si>
    <t>10020</t>
  </si>
  <si>
    <t>Gunvor</t>
  </si>
  <si>
    <t>Photos Photiades Business Ctr Flat, Λευκωσια, 1060, Cyprus</t>
  </si>
  <si>
    <t>1060</t>
  </si>
  <si>
    <t>H2 Energy Esbjerg Aps</t>
  </si>
  <si>
    <t>Borgergade 38, 1. sal, Esbjerg, 6700, Denmark</t>
  </si>
  <si>
    <t>6700</t>
  </si>
  <si>
    <t>H2 ENERGY SRL</t>
  </si>
  <si>
    <t>Via Niga 73-75, Azzano Mella (BS), 25020, Italy</t>
  </si>
  <si>
    <t>25020</t>
  </si>
  <si>
    <t>H2-Greenforce BV</t>
  </si>
  <si>
    <t>Kaizersgracht 391A, Amsterdam, 1016EJ, Netherlands</t>
  </si>
  <si>
    <t>1016EJ</t>
  </si>
  <si>
    <t>H2-Hydrogen Cell Croatia</t>
  </si>
  <si>
    <t>Vijenac 7, Zagreb, 10000, Croatia</t>
  </si>
  <si>
    <t>H2B2 Electrolysis Technologies</t>
  </si>
  <si>
    <t>Calle Fortuny 19, Entreplanta, Madrid, 28010, Spain</t>
  </si>
  <si>
    <t>28010</t>
  </si>
  <si>
    <t>H2BOAT srl</t>
  </si>
  <si>
    <t>Via Antonio Cecchi 4/4, Genova, 16129, Italy</t>
  </si>
  <si>
    <t>H2FLY</t>
  </si>
  <si>
    <t>Waldstrasse 5, Auenwald, 71549, Germany</t>
  </si>
  <si>
    <t>71549</t>
  </si>
  <si>
    <t>H2IT - Italian Hydrogen and Fuel Cell Association</t>
  </si>
  <si>
    <t>Piazzale Morandi 2, Milano, 20121, Italy</t>
  </si>
  <si>
    <t>20121</t>
  </si>
  <si>
    <t>H2site</t>
  </si>
  <si>
    <t>Camino Gogorrena 2, Loiu, 48180, Spain</t>
  </si>
  <si>
    <t>48180</t>
  </si>
  <si>
    <t>H2UB GmbH</t>
  </si>
  <si>
    <t>Jakob-Funke-Platz 2, Essen, 45127, Germany</t>
  </si>
  <si>
    <t>45127</t>
  </si>
  <si>
    <t>H2V INDUSTRY</t>
  </si>
  <si>
    <t>36 avenue Hoche, Paris, 75008, France</t>
  </si>
  <si>
    <t>Haffner Energy</t>
  </si>
  <si>
    <t>Pl De La Gare 2, Vitry Le Francois, 51300, France</t>
  </si>
  <si>
    <t>Haskel Europe Limited</t>
  </si>
  <si>
    <t>North Hylton Road, Sunderland, SR53JD, United Kingdom</t>
  </si>
  <si>
    <t>SR53JD</t>
  </si>
  <si>
    <t>HDF Hydrogene de France</t>
  </si>
  <si>
    <t>Rue Jean Jaures 20, Lormont, 33310, France</t>
  </si>
  <si>
    <t>Helbio</t>
  </si>
  <si>
    <t>Old National Rd Patron 10, Athinon Athinon Rio, 26500, Greece</t>
  </si>
  <si>
    <t>26500</t>
  </si>
  <si>
    <t>HELLENIC HYDROGEN S.A.</t>
  </si>
  <si>
    <t>12A Irodou Attikou, Maroussi, 15124, Greece</t>
  </si>
  <si>
    <t>15124</t>
  </si>
  <si>
    <t>HELLENiQ ENERGY</t>
  </si>
  <si>
    <t>Chimarras 8A, Marousi, 15125, Greece</t>
  </si>
  <si>
    <t>Hensel Recycling GmbH</t>
  </si>
  <si>
    <t>Muehlweg 10, Aschaffenburg, 63743, Germany</t>
  </si>
  <si>
    <t>63743</t>
  </si>
  <si>
    <t>Heraeus Deutschland GmbH &amp; Co. KG</t>
  </si>
  <si>
    <t>Heraeusstr. 12 - 14, Hanau, 63450, Germany</t>
  </si>
  <si>
    <t>63450</t>
  </si>
  <si>
    <t>HES International B.V.</t>
  </si>
  <si>
    <t>Weena 690, Rotterdam, 3012Cn, Netherlands</t>
  </si>
  <si>
    <t>3012Cn</t>
  </si>
  <si>
    <t>Hexagon Purus</t>
  </si>
  <si>
    <t>Haakon VIIs gate 2, Oslo, 161, Norway</t>
  </si>
  <si>
    <t>Rue Des Palais 44, Boîte 71, Schaerbeek Brussels region, 1030, Belgium</t>
  </si>
  <si>
    <t>Hitachi Limited</t>
  </si>
  <si>
    <t>Sefton Park, Bells Hill, Stoke Poges Buckinghamshire Stoke Poges, Buckinghamshire Stoke Poges, Buckinghamshire, SL2 4HD, United Kingdom</t>
  </si>
  <si>
    <t>SL2 4HD</t>
  </si>
  <si>
    <t>Hive Hydrogen (Ireland) Ltd</t>
  </si>
  <si>
    <t>Radharc, Uggool, Moycullen, Galway, H91 APR4, Ireland</t>
  </si>
  <si>
    <t>H91 APR4</t>
  </si>
  <si>
    <t>Honda R&amp;D Europe (Deutschland) GmbH</t>
  </si>
  <si>
    <t>Carl-Legien-Strasse 30, Offenbach, 63073, Germany</t>
  </si>
  <si>
    <t>63073</t>
  </si>
  <si>
    <t>HORIBA Europe</t>
  </si>
  <si>
    <t>Hans Mess Str. 6, Oberursel, 61440, Germany</t>
  </si>
  <si>
    <t>61440</t>
  </si>
  <si>
    <t>Howden</t>
  </si>
  <si>
    <t>Havenlandseweg 8A, Rheden, 6991 GS, Netherlands</t>
  </si>
  <si>
    <t>6991 GS</t>
  </si>
  <si>
    <t>HRS</t>
  </si>
  <si>
    <t>ZA des Viallards, Champ sur Drac, 38560, France</t>
  </si>
  <si>
    <t>38560</t>
  </si>
  <si>
    <t>Avenue Louis Philibert, Aix-en-Provence, 13100, France</t>
  </si>
  <si>
    <t>HUMDA Hungarian Mobility Development Agency Private Limited Company</t>
  </si>
  <si>
    <t>Kálmán Imre street 1, Budapest, 1054, Hungary</t>
  </si>
  <si>
    <t>1054</t>
  </si>
  <si>
    <t>Hungarian Hydrogen and Fuel Cell Association</t>
  </si>
  <si>
    <t>Levél street 10, Budapest, 1023, Hungary</t>
  </si>
  <si>
    <t>1023</t>
  </si>
  <si>
    <t>Hungarian Hydrogen Technology Association</t>
  </si>
  <si>
    <t>Magyar Tudósok krt. 2, Budapest, 1117, Hungary</t>
  </si>
  <si>
    <t>1117</t>
  </si>
  <si>
    <t>Hy2B Wasserstoff GmbH</t>
  </si>
  <si>
    <t>Hauptstrasse 8B, Grasbrunn, 85630, Germany</t>
  </si>
  <si>
    <t>Hy2gen</t>
  </si>
  <si>
    <t>Klingholzstraße 7, Wiesbaden, 65189, Germany</t>
  </si>
  <si>
    <t>Hy5</t>
  </si>
  <si>
    <t>Calle Elcano 6, Bilbao, 48009, Spain</t>
  </si>
  <si>
    <t>48009</t>
  </si>
  <si>
    <t>Hycamite TCD Technologies Ltd</t>
  </si>
  <si>
    <t>Kemirantie 15, Kokkola, 67900, Finland</t>
  </si>
  <si>
    <t>67900</t>
  </si>
  <si>
    <t>HyCC B.V.</t>
  </si>
  <si>
    <t>Van Asch van Wijckstraat 53, Amersfoort, 3811 LP, Netherlands</t>
  </si>
  <si>
    <t>HyCologne - Wasserstoff Region Rheinland e.V.</t>
  </si>
  <si>
    <t>Winterstrasse 2a, Hürth, 50354, Germany</t>
  </si>
  <si>
    <t>Hydrasun</t>
  </si>
  <si>
    <t>GATEWAY BUSINESS PARK, MOSS ROAD, Aberdeen, AB123GQ, United Kingdom</t>
  </si>
  <si>
    <t>AB123GQ</t>
  </si>
  <si>
    <t>Hydrogen Austria</t>
  </si>
  <si>
    <t>Ing.-Etzel-Straße 17, Innsbruck, 6020, Austria</t>
  </si>
  <si>
    <t>Hydrogen Center Bavaria (H2.B)</t>
  </si>
  <si>
    <t>Fuerther Str. 250, Nuremberg, 90429, Germany</t>
  </si>
  <si>
    <t>Hydrogen Energy Association</t>
  </si>
  <si>
    <t>Lexden Road, West Bergholt, Colchester 108, Essex, CO6 3BW, United Kingdom</t>
  </si>
  <si>
    <t>CO6 3BW</t>
  </si>
  <si>
    <t>Hydrogen Ireland Association</t>
  </si>
  <si>
    <t>Redcross. County, Wicklow, A67PD 29, Ireland</t>
  </si>
  <si>
    <t>A67PD 29</t>
  </si>
  <si>
    <t>Hydrogen technologies Ltd</t>
  </si>
  <si>
    <t>5 Hadji Dimitar Str, fl.2,ap.6, Varna, 9000, Bulgaria</t>
  </si>
  <si>
    <t>Hydrogen UK</t>
  </si>
  <si>
    <t>RBS, PO Box 412, 62-63 Threadneedle St, London, EC2R 8LA, United Kingdom</t>
  </si>
  <si>
    <t>EC2R 8LA</t>
  </si>
  <si>
    <t>Hydrogenious LOHC Technologies</t>
  </si>
  <si>
    <t>Weidenweg 13, Erlangen, 91058, Germany</t>
  </si>
  <si>
    <t>Hydrogenpro ASA</t>
  </si>
  <si>
    <t>Hydrovegen 6, Porsgrunn, 3933, Norway</t>
  </si>
  <si>
    <t>HYDROPOLE</t>
  </si>
  <si>
    <t>rue de l’Industrie 17, Sion, 1950, Switzerland</t>
  </si>
  <si>
    <t>1950</t>
  </si>
  <si>
    <t>Hydrus Engineering</t>
  </si>
  <si>
    <t>515 MESOGEION AVENUE 153 43, AGIA PARASKEVI, 15343, Greece</t>
  </si>
  <si>
    <t>15343</t>
  </si>
  <si>
    <t>HyEnergy Consultancy</t>
  </si>
  <si>
    <t>Burg. J.G. Legroweg 45A, Eelde, 9761 TA, Netherlands</t>
  </si>
  <si>
    <t>HyET</t>
  </si>
  <si>
    <t>Westervoortsedijk 71 K, Arnhem, 6827, Netherlands</t>
  </si>
  <si>
    <t>6827</t>
  </si>
  <si>
    <t>HyET Electrolysis B.V.</t>
  </si>
  <si>
    <t>Westervoortsedijk 71K, Arnhem, 6827AV, Netherlands</t>
  </si>
  <si>
    <t>6827AV</t>
  </si>
  <si>
    <t>HyGear</t>
  </si>
  <si>
    <t>Westenvoortsedijk 73, Arnhem, 6827, Netherlands</t>
  </si>
  <si>
    <t>Hyliko</t>
  </si>
  <si>
    <t>41 RUE FRANCOIS 1er, Paris, 75008, France</t>
  </si>
  <si>
    <t>Hympulsion</t>
  </si>
  <si>
    <t>6 Rue Alexander Flemming, Lyon, 69007, France</t>
  </si>
  <si>
    <t>69007</t>
  </si>
  <si>
    <t>Hynamics (EDF)</t>
  </si>
  <si>
    <t>Rue Kleber 45, LEVALLOIS PERRET, 92300, France</t>
  </si>
  <si>
    <t>92300</t>
  </si>
  <si>
    <t>Hynfra</t>
  </si>
  <si>
    <t>Smolna 40, Warsaw, 00-375, Poland</t>
  </si>
  <si>
    <t>00-375</t>
  </si>
  <si>
    <t>HYPION</t>
  </si>
  <si>
    <t>HYREN HIDRORENOVABLE S.L.U</t>
  </si>
  <si>
    <t>Calle de Alcalá, 81, Planta 1 Puerta A-B, Madrid, 28009, Spain</t>
  </si>
  <si>
    <t>28009</t>
  </si>
  <si>
    <t>HySow Ltd</t>
  </si>
  <si>
    <t>Mill Road Industrial Estate, Mill Rd, Linlithgow Bridge,, Linlithgow, EH49 7SF, United Kingdom</t>
  </si>
  <si>
    <t>EH49 7SF</t>
  </si>
  <si>
    <t>Hystar AS</t>
  </si>
  <si>
    <t>Veritasveien 1, Høvik, 1363, Norway</t>
  </si>
  <si>
    <t>HYSYTECH</t>
  </si>
  <si>
    <t>Strada Del Drosso 33/18, Torino, 10135, Italy</t>
  </si>
  <si>
    <t>Kaiserleipromenade 5, Offenbach, 63067, Germany</t>
  </si>
  <si>
    <t>63067</t>
  </si>
  <si>
    <t>Rte De Beynes 42, Villiers St Frederic, 78640, France</t>
  </si>
  <si>
    <t>78640</t>
  </si>
  <si>
    <t>Plaza Euskadi 5, Bilboa, 48009, Spain</t>
  </si>
  <si>
    <t>Icelandic New Energy</t>
  </si>
  <si>
    <t>Orkugarði, Grensásvegi 9, Reykjavík, 108, Iceland</t>
  </si>
  <si>
    <t>108</t>
  </si>
  <si>
    <t>Imagine SAS</t>
  </si>
  <si>
    <t>1258 CHEMIN DE LECHAUD, ST MARCEL DE FELINES, 42122, France</t>
  </si>
  <si>
    <t>42122</t>
  </si>
  <si>
    <t>Imerys Graphite &amp; Carbon</t>
  </si>
  <si>
    <t>Strada Industriale 12, Bodio, 6743, Switzerland</t>
  </si>
  <si>
    <t>6743</t>
  </si>
  <si>
    <t>Immaterial Limited</t>
  </si>
  <si>
    <t>25 Cambridge Science Park, Milton Road, Cambridge, CB4 0FW, United Kingdom</t>
  </si>
  <si>
    <t>CB4 0FW</t>
  </si>
  <si>
    <t>IndeLoop Ltd.</t>
  </si>
  <si>
    <t>Slavonska Avenija 22 G, Zagreb, 10000, Croatia</t>
  </si>
  <si>
    <t>Industrie De Nora SpA</t>
  </si>
  <si>
    <t>Via Bistolfi 35, Milan, 20134, Italy</t>
  </si>
  <si>
    <t>20134</t>
  </si>
  <si>
    <t>INEA</t>
  </si>
  <si>
    <t>Stegne 11, Ljubljana, 1000, Slovenia</t>
  </si>
  <si>
    <t>Innovation Cluster HZwo</t>
  </si>
  <si>
    <t>Reichenhainer Strasse 70, Chemnitz, 9126, Germany</t>
  </si>
  <si>
    <t>9126</t>
  </si>
  <si>
    <t>Innovation Norway</t>
  </si>
  <si>
    <t>P.O. Box 448 Sentrum, Oslo, 104, Norway</t>
  </si>
  <si>
    <t>INSTITUT NATIONAL DE LENVIRONNEMENT INDUSTRIEL ET DES RISQUES (Ineris)</t>
  </si>
  <si>
    <t>PARC TECHNOLOGIQUE ALATA - BP N°2, VERNEUIL-EN-HALATTE, 60550, France</t>
  </si>
  <si>
    <t>60550</t>
  </si>
  <si>
    <t>Institute for Research in Environment, Civil Engineering and Energy</t>
  </si>
  <si>
    <t>Drezdenska 52, Skopje, 1000, United States</t>
  </si>
  <si>
    <t>International Platinum Group Metals Association</t>
  </si>
  <si>
    <t>Schiess-Staett-Str. 30, Munich, 80339, Germany</t>
  </si>
  <si>
    <t>Intertek Group Plc</t>
  </si>
  <si>
    <t>33 Cavendish Square, London, W1G OPS, United Kingdom</t>
  </si>
  <si>
    <t>W1G OPS</t>
  </si>
  <si>
    <t>IRD Fuel Cells</t>
  </si>
  <si>
    <t>Emil Neckelmanns Vej 15A, Odense SE, 5220, Denmark</t>
  </si>
  <si>
    <t>Atlas Way 22, Sheffield, S4 7QQ, United Kingdom</t>
  </si>
  <si>
    <t>S4 7QQ</t>
  </si>
  <si>
    <t>Iveco Group NV (IVG)</t>
  </si>
  <si>
    <t>Via Puglia 35, Torino, 10156, Italy</t>
  </si>
  <si>
    <t>10156</t>
  </si>
  <si>
    <t>Rue Jean Potier 1, Seraing, 4100, Belgium</t>
  </si>
  <si>
    <t>4100</t>
  </si>
  <si>
    <t>Johnson Matthey Hydrogen Technologies</t>
  </si>
  <si>
    <t>Lydiard Fields, Great Western Way, Swindon, Wilts, SN5 8AT, United Kingdom</t>
  </si>
  <si>
    <t>SN5 8AT</t>
  </si>
  <si>
    <t>Joltech Solutions S.L.</t>
  </si>
  <si>
    <t>Av. PAÏSOS CATALANS 16, Tarragona, 43007, Spain</t>
  </si>
  <si>
    <t>43007</t>
  </si>
  <si>
    <t>JSW SA</t>
  </si>
  <si>
    <t>Aleja Jana Pawla II 4, Jastrzebie-Zdroj, 44-330, Poland</t>
  </si>
  <si>
    <t>44-330</t>
  </si>
  <si>
    <t>Kaleseramik, Çanakkale Kalebodur Seramik San. A.Ş.</t>
  </si>
  <si>
    <t>Levent Mahallesi Prof. Kemal Aru Sokak No:4 İç Kapı: 1, Beşiktaş, Istanbul, 34330, Türkiye</t>
  </si>
  <si>
    <t>34330</t>
  </si>
  <si>
    <t>34 Avenue Léonard De Vinci, Courbevoie, F-92400, France</t>
  </si>
  <si>
    <t>F-92400</t>
  </si>
  <si>
    <t>KEYOU GmbH</t>
  </si>
  <si>
    <t>Arnulfstraße 60, Munich, 80335, Germany</t>
  </si>
  <si>
    <t>KIC InnoEnergy SE</t>
  </si>
  <si>
    <t>Kennispoort, John F. Kennedylaan 2, Eindhoven, 5612 AB, Netherlands</t>
  </si>
  <si>
    <t>5612 AB</t>
  </si>
  <si>
    <t>Kiwa</t>
  </si>
  <si>
    <t>Sir Winston Churchillln 273, Rijswijk, 2288Ea, Netherlands</t>
  </si>
  <si>
    <t>2288Ea</t>
  </si>
  <si>
    <t>Kuwait Petroleum Research and Technology</t>
  </si>
  <si>
    <t>Moezelweg 251, Europoort RT, 3198 LS, Netherlands</t>
  </si>
  <si>
    <t>LANDI RENZO GROUP</t>
  </si>
  <si>
    <t>Via Nobel 2/4, Cavriago, 42025, Italy</t>
  </si>
  <si>
    <t>42025</t>
  </si>
  <si>
    <t>Latvian Hydrogen Association</t>
  </si>
  <si>
    <t>Akademijas Laukums 1 Kab 1312, Riga, LV1050, Latvia</t>
  </si>
  <si>
    <t>LV1050</t>
  </si>
  <si>
    <t>LEA LandesEnergieAgentur Hessen GmbH</t>
  </si>
  <si>
    <t>Wettinerstraße 3, Wiesbaden, 65189, Germany</t>
  </si>
  <si>
    <t>LER SAS</t>
  </si>
  <si>
    <t>44 Rue Guillaume Cliton, Saint-Omer, 62500, France</t>
  </si>
  <si>
    <t>62500</t>
  </si>
  <si>
    <t>LETOMEC SRL</t>
  </si>
  <si>
    <t>Viale G.PISANO 55, Pisa, 56123, Italy</t>
  </si>
  <si>
    <t>56123</t>
  </si>
  <si>
    <t>Lhyfe</t>
  </si>
  <si>
    <t>Rue Jean Jaurès 30, Nantes, 44000, France</t>
  </si>
  <si>
    <t>Liebherr</t>
  </si>
  <si>
    <t>Avenue Des Etats-Unis 408, Toulouse, 31200, France</t>
  </si>
  <si>
    <t>31200</t>
  </si>
  <si>
    <t>LIFTE H2</t>
  </si>
  <si>
    <t>Potsdamer Platz 1, Berlin, 10785, Germany</t>
  </si>
  <si>
    <t>Linde</t>
  </si>
  <si>
    <t>Seitnerstraße 70, Pullach, 82049, Germany</t>
  </si>
  <si>
    <t>82049</t>
  </si>
  <si>
    <t>Lithuanian hydrogen energy association</t>
  </si>
  <si>
    <t>Breslaujos Str. 3, Kaunas, 44403, Lithuania</t>
  </si>
  <si>
    <t>44403</t>
  </si>
  <si>
    <t>Lithuania</t>
  </si>
  <si>
    <t>York Place 10, Edinburgh, EH1 3EP, United Kingdom</t>
  </si>
  <si>
    <t>EH1 3EP</t>
  </si>
  <si>
    <t>Ludwig-Bölkow-Systemtechnik GmbH (LBST)</t>
  </si>
  <si>
    <t>Daimlerstr. 15, Ottobrunn, 85521, Germany</t>
  </si>
  <si>
    <t>85521</t>
  </si>
  <si>
    <t>LUMIKER</t>
  </si>
  <si>
    <t>Astondo Bidea Edif 614, Derio - Bizkaia, 48160, Spain</t>
  </si>
  <si>
    <t>48160</t>
  </si>
  <si>
    <t>Colwick Industrial Estate, Nottinhgam, NG4 2BH, United Kingdom</t>
  </si>
  <si>
    <t>NG4 2BH</t>
  </si>
  <si>
    <t>Mabanaft GmbH &amp; Co. KG</t>
  </si>
  <si>
    <t>Koreastraße 7, Hamburg, 20457, Germany</t>
  </si>
  <si>
    <t>MagnoTherm Solutions GmbH</t>
  </si>
  <si>
    <t>Alarich-Weiss-Straße 16, Darmstadt, 64287, Germany</t>
  </si>
  <si>
    <t>64287</t>
  </si>
  <si>
    <t>MARINN - Maritimni inovacijski klaster</t>
  </si>
  <si>
    <t>Milutina Barača 19, Rijeka, 51000, Croatia</t>
  </si>
  <si>
    <t>51000</t>
  </si>
  <si>
    <t>Materials Mates Italia srl</t>
  </si>
  <si>
    <t>Via Magenta 77/12A, Rho, 20017, Italy</t>
  </si>
  <si>
    <t>20017</t>
  </si>
  <si>
    <t>Paseo de las Facultades, 3, Bajo, Valencia, 46021, Spain</t>
  </si>
  <si>
    <t>46021</t>
  </si>
  <si>
    <t>Route De Saint Thomas 1115, La Motte Fanjas, ZA 26190, France</t>
  </si>
  <si>
    <t>ZA 26190</t>
  </si>
  <si>
    <t>Médio Tejo 21</t>
  </si>
  <si>
    <t>R. Dom António Prior do Crato 115, Abrantes, 2200-086, Portugal</t>
  </si>
  <si>
    <t>2200-086</t>
  </si>
  <si>
    <t>MG Energy Group Hydrogen B.V.</t>
  </si>
  <si>
    <t>VAN BOSHUIZENSTRAAT 00012, Amsterdam, 1083BA, United States</t>
  </si>
  <si>
    <t>1083BA</t>
  </si>
  <si>
    <t>Michelin</t>
  </si>
  <si>
    <t>"Cours De Lille Seguin 27", Boulogne Billancourt, 92105, France</t>
  </si>
  <si>
    <t>92105</t>
  </si>
  <si>
    <t>state Saxony-Anhalt</t>
  </si>
  <si>
    <t>Leipziger Straße 58, Magdeburg, 39112, Germany</t>
  </si>
  <si>
    <t>39112</t>
  </si>
  <si>
    <t>Ministry of the Environment, Climate Change and Energy Sector Baden-Württemberg</t>
  </si>
  <si>
    <t>Kernerplatz 9, Stuttgart, 70182, Germany</t>
  </si>
  <si>
    <t>70182</t>
  </si>
  <si>
    <t>Mitsubishi Corporation (Brussels Office)</t>
  </si>
  <si>
    <t>Rue Belliard 9, Bruxelles, 1000, Belgium</t>
  </si>
  <si>
    <t>Mitsubishi Heavy Industries</t>
  </si>
  <si>
    <t>Kennedydamm 19, Düsseldorf, 40476, Germany</t>
  </si>
  <si>
    <t>MOL</t>
  </si>
  <si>
    <t>THOMAS MORE SQUARE 3, London, E1W 1WY, United Kingdom</t>
  </si>
  <si>
    <t>E1W 1WY</t>
  </si>
  <si>
    <t>Monolith Materials Inc.</t>
  </si>
  <si>
    <t>134 S 13th St., Suite 700, Lincoln, Nebraska, 68508, United States</t>
  </si>
  <si>
    <t>68508</t>
  </si>
  <si>
    <t>Moravian-Silesian Region</t>
  </si>
  <si>
    <t>28. října 11, Ostrava, 70218, Czech Republic</t>
  </si>
  <si>
    <t>70218</t>
  </si>
  <si>
    <t>Mother Earth Shpk</t>
  </si>
  <si>
    <t>Rr. e Kosovareve, Pallati Dolcka, H.9, Kati 3, Tirana, 1000, Albania</t>
  </si>
  <si>
    <t>Albania</t>
  </si>
  <si>
    <t>Motive Fuels Limited</t>
  </si>
  <si>
    <t>Technology Centre, Advanced Manufacturing Park, Brunel, Way, Rotherham, S60 5WG, United Kingdom</t>
  </si>
  <si>
    <t>MOTOR OIL (HELLAS)</t>
  </si>
  <si>
    <t>Irodou Attikou 12A, Maroussi, 15124, Greece</t>
  </si>
  <si>
    <t>MP Industries OU</t>
  </si>
  <si>
    <t>Harju maakond, Kesklinna linnaosa, Tornimäe tn 3/5/7, Tallinn, 10145, Estonia</t>
  </si>
  <si>
    <t>10145</t>
  </si>
  <si>
    <t>MTU Aero Engines</t>
  </si>
  <si>
    <t>Dachauer Str. 665, Munchen, 80995, Germany</t>
  </si>
  <si>
    <t>80995</t>
  </si>
  <si>
    <t>MVM</t>
  </si>
  <si>
    <t>Szentendrei ut 207-209, Budapest, 1031, Hungary</t>
  </si>
  <si>
    <t>1031</t>
  </si>
  <si>
    <t>MYTILINEOS</t>
  </si>
  <si>
    <t>Artemidos Street 8, Athens, 15125, Greece</t>
  </si>
  <si>
    <t>Møre og Romsdal fylkeskommune</t>
  </si>
  <si>
    <t>Fylkeshuset, Postboks 2500, Molde, 6404, Norway</t>
  </si>
  <si>
    <t>6404</t>
  </si>
  <si>
    <t>of Slovenia)</t>
  </si>
  <si>
    <t>Trdinova ulica 8, Ljubljana, 1000, Slovenia</t>
  </si>
  <si>
    <t>Nedstack</t>
  </si>
  <si>
    <t>Westervoortsedijk 73, Po. Box 5167, Arnhem, 6802 E, Netherlands</t>
  </si>
  <si>
    <t>6802 E</t>
  </si>
  <si>
    <t>Nel Hydrogen</t>
  </si>
  <si>
    <t>Industriparken 34, Herning, 7400, Denmark</t>
  </si>
  <si>
    <t>NEPTHYNE S.A.</t>
  </si>
  <si>
    <t>Wielkopolska 403, Gdynia, 81531, Poland</t>
  </si>
  <si>
    <t>81531</t>
  </si>
  <si>
    <t>Neste</t>
  </si>
  <si>
    <t>Keilaranta 21, Neste, 95, Finland</t>
  </si>
  <si>
    <t>Netherlands Fortescue Future Industries Holdings B.V.</t>
  </si>
  <si>
    <t>c/o Intertrust, Basisweg 10, Amsterdam, 1043AP, Netherlands</t>
  </si>
  <si>
    <t>1043AP</t>
  </si>
  <si>
    <t>NEUMAN &amp; ESSER GROUP</t>
  </si>
  <si>
    <t>Werkstraße o. Nr, Uebach-Palenberg, 52531, Germany</t>
  </si>
  <si>
    <t>52531</t>
  </si>
  <si>
    <t>New Energy Coalition</t>
  </si>
  <si>
    <t>Nijenborgh 6, Groningen, 9747 AG, Netherlands</t>
  </si>
  <si>
    <t>9747 AG</t>
  </si>
  <si>
    <t>NextEra Energy Global Holdings B.V.</t>
  </si>
  <si>
    <t>700 Universe Blvd, Juno Beach, FL, 33408, United States</t>
  </si>
  <si>
    <t>33408</t>
  </si>
  <si>
    <t>NLHydrogen</t>
  </si>
  <si>
    <t>Weena 505, kamer 30.06, Rotterdam, 3013 AL, Netherlands</t>
  </si>
  <si>
    <t>North Sea Port Netherlands</t>
  </si>
  <si>
    <t>Schelpenpad 2, Terneuzen, 4531 PD, Netherlands</t>
  </si>
  <si>
    <t>4531 PD</t>
  </si>
  <si>
    <t>North-West University</t>
  </si>
  <si>
    <t>11 Hoffman Street, Potchefstroom, 2531, South Africa</t>
  </si>
  <si>
    <t>2531</t>
  </si>
  <si>
    <t>South Africa</t>
  </si>
  <si>
    <t>Northland Power Inc.</t>
  </si>
  <si>
    <t>30 St. Clair Avenue West, 12th Floor, Toronto, ON M4V 3A1, Canada</t>
  </si>
  <si>
    <t>ON M4V 3A1</t>
  </si>
  <si>
    <t>Norwegian Hydrogen AS</t>
  </si>
  <si>
    <t>Korsegata 4B, Ålesund, 6002, Norway</t>
  </si>
  <si>
    <t>Norwegian Hydrogen Forum</t>
  </si>
  <si>
    <t>Gunnar Randers Vei 24, Kjeller, 2007, Norway</t>
  </si>
  <si>
    <t>2007</t>
  </si>
  <si>
    <t>Nuvera Fuel Cells Europe Division of Hyster-Yale Italia S.p.A.</t>
  </si>
  <si>
    <t>Via XXV Aprile 2, San Donato Milanese, 20097, Italy</t>
  </si>
  <si>
    <t>NV Bekaert SA</t>
  </si>
  <si>
    <t>Bekaertstraat 2, Zwevegem, 8550, Belgium</t>
  </si>
  <si>
    <t>8550</t>
  </si>
  <si>
    <t>NWBA</t>
  </si>
  <si>
    <t>Regentesselaan 14, Amersfoort, 3818Hj, Netherlands</t>
  </si>
  <si>
    <t>3818Hj</t>
  </si>
  <si>
    <t>OFFSET Energy d.o.o.</t>
  </si>
  <si>
    <t>Tehnološki park 19, Ljubljana, 1000, Slovenia</t>
  </si>
  <si>
    <t>Travessera de Gracia, 11, planta 5, Barcelona, 8021, Spain</t>
  </si>
  <si>
    <t>8021</t>
  </si>
  <si>
    <t>OMV</t>
  </si>
  <si>
    <t>Trabrennstraße 6-8, Wien, 1020, Austria</t>
  </si>
  <si>
    <t>Ontras Gastransport</t>
  </si>
  <si>
    <t>Maximilianallee 4, Leipzig, 4123, Germany</t>
  </si>
  <si>
    <t>4123</t>
  </si>
  <si>
    <t>Open Grid Europe</t>
  </si>
  <si>
    <t>Kallenbergstraße 5, Essen, 45141, Germany</t>
  </si>
  <si>
    <t>OPmobility</t>
  </si>
  <si>
    <t>Rue Paul Vaillant Couturier 42, Levallois-Perret Cedex, 92593, France</t>
  </si>
  <si>
    <t>92593</t>
  </si>
  <si>
    <t>Panasonic RD Center Germany GmbH</t>
  </si>
  <si>
    <t>Monzastrasse 4c, Langen, 63225, Germany</t>
  </si>
  <si>
    <t>PANEPISTIMIO PATRON (UNIVERSITY OF PATRAS - UPAT)</t>
  </si>
  <si>
    <t>UNIVERSITY CAMPUS RIO PATRAS, RIO PATRAS, 26504, Greece</t>
  </si>
  <si>
    <t>Paul Wurth</t>
  </si>
  <si>
    <t>"Rue Dalsace 32", Luxembourg, 1122, Luxembourg</t>
  </si>
  <si>
    <t>1122</t>
  </si>
  <si>
    <t>Penspen</t>
  </si>
  <si>
    <t>Water Lane 3, Richmond, Surrey, TW9 1TJ, United Kingdom</t>
  </si>
  <si>
    <t>TW9 1TJ</t>
  </si>
  <si>
    <t>Permascand AB</t>
  </si>
  <si>
    <t>Folkets Husvagen 50, Ljungaverk, 84199, Sweden</t>
  </si>
  <si>
    <t>84199</t>
  </si>
  <si>
    <t>PHINIA Inc.</t>
  </si>
  <si>
    <t>Courteney Road Hoath Way, Gillingham, Kent, ME8 ORU, United Kingdom</t>
  </si>
  <si>
    <t>ME8 ORU</t>
  </si>
  <si>
    <t>PKN Orlen</t>
  </si>
  <si>
    <t>Chemików 7, Płock, 09-411, Poland</t>
  </si>
  <si>
    <t>09-411</t>
  </si>
  <si>
    <t>Plagazi AB (publ)</t>
  </si>
  <si>
    <t>Volvovägen 8, Båstad, 26934, Sweden</t>
  </si>
  <si>
    <t>26934</t>
  </si>
  <si>
    <t>Plug Power - HyPulsion</t>
  </si>
  <si>
    <t>Place Paul Verlaine 1, Boulogne-Billancourt, 92100, France</t>
  </si>
  <si>
    <t>Polenergia</t>
  </si>
  <si>
    <t>Krucza 24/26, Warsaw, 00-526, Poland</t>
  </si>
  <si>
    <t>00-526</t>
  </si>
  <si>
    <t>Technologies)</t>
  </si>
  <si>
    <t>Aleja Grunwaldzka 82, Gdansk, 80244, Poland</t>
  </si>
  <si>
    <t>80244</t>
  </si>
  <si>
    <t>Poppe + Potthoff</t>
  </si>
  <si>
    <t>Dammstraße 17, Werther, 33824, Germany</t>
  </si>
  <si>
    <t>33824</t>
  </si>
  <si>
    <t>Port Network Authority of the North Tyrrhenian Sea</t>
  </si>
  <si>
    <t>Scali Rosciano 6/7, Livorno, 57123, Italy</t>
  </si>
  <si>
    <t>57123</t>
  </si>
  <si>
    <t>Port of Antwerp-Bruges</t>
  </si>
  <si>
    <t>Zaha Hadidplein 1, Antwerpen, 2000, Belgium</t>
  </si>
  <si>
    <t>Port of Galway</t>
  </si>
  <si>
    <t>New Docks, Galway, H91PD37, Ireland</t>
  </si>
  <si>
    <t>H91PD37</t>
  </si>
  <si>
    <t>Port of Rotterdam</t>
  </si>
  <si>
    <t>Wilhelminakade 909, Rotterdam, 3072Ap, Netherlands</t>
  </si>
  <si>
    <t>3072Ap</t>
  </si>
  <si>
    <t>Powercell Group</t>
  </si>
  <si>
    <t>Ruskvädersgatan 12, Göteborg, 41838, Sweden</t>
  </si>
  <si>
    <t>41838</t>
  </si>
  <si>
    <t>PowiDian Energy</t>
  </si>
  <si>
    <t>Rue Marie De Lorraine 20, La Ville -Aux - Dames, 37700, France</t>
  </si>
  <si>
    <t>37700</t>
  </si>
  <si>
    <t>PRF - Hydrogen Solutions</t>
  </si>
  <si>
    <t>Estrada Nacional 356 1 Km 5 8 Alcogulhe Azoia, Leiria, 2400-821, Portugal</t>
  </si>
  <si>
    <t>2400-821</t>
  </si>
  <si>
    <t>PRISMA European Capacity Platform GmbH</t>
  </si>
  <si>
    <t>Reichsstrasse 1-9, Leipzig, 4109, Germany</t>
  </si>
  <si>
    <t>4109</t>
  </si>
  <si>
    <t>Proeuropean Trading Gmbh</t>
  </si>
  <si>
    <t>Munchner STR 22, Munich, 85221, Germany</t>
  </si>
  <si>
    <t>85221</t>
  </si>
  <si>
    <t>Protium Green Solutions Ltd</t>
  </si>
  <si>
    <t>Unit 104, 164-180 Union Street, London, SE1 0LH, United Kingdom</t>
  </si>
  <si>
    <t>SE1 0LH</t>
  </si>
  <si>
    <t>Proton Motor</t>
  </si>
  <si>
    <t>Benzstraße 7, Puchheim, 82178, Germany</t>
  </si>
  <si>
    <t>82178</t>
  </si>
  <si>
    <t>Provence-Alpes-Côte dAzur</t>
  </si>
  <si>
    <t>27, place Jules Guesde, Marseille Cedex 20, 13481, France</t>
  </si>
  <si>
    <t>13481</t>
  </si>
  <si>
    <t>Provincie Drenthe</t>
  </si>
  <si>
    <t>Westerbrink 1, Assen, 9405 BJ, Netherlands</t>
  </si>
  <si>
    <t>9405 BJ</t>
  </si>
  <si>
    <t>Provincie Noord-Holland</t>
  </si>
  <si>
    <t>Dreef 3, Haarlem, 2012HR, Netherlands</t>
  </si>
  <si>
    <t>2012HR</t>
  </si>
  <si>
    <t>Provincie Oost-Vlaanderen</t>
  </si>
  <si>
    <t>Gouvernementstraat 1, Ghent, 9000, Belgium</t>
  </si>
  <si>
    <t>Provincie Zeeland</t>
  </si>
  <si>
    <t>Abdij 6, Middelburg, 4331 BK, Netherlands</t>
  </si>
  <si>
    <t>4331 BK</t>
  </si>
  <si>
    <t>Provincie Zuid-Holland</t>
  </si>
  <si>
    <t>Postbus 90602, Den Haag, 2509, Netherlands</t>
  </si>
  <si>
    <t>2509</t>
  </si>
  <si>
    <t>PUBLIC POWER CORPORATION</t>
  </si>
  <si>
    <t>30 HALKOKONDYLI STR., Athens, 10432, Greece</t>
  </si>
  <si>
    <t>10432</t>
  </si>
  <si>
    <t>Punch Hydrocells</t>
  </si>
  <si>
    <t>Via Pier Carlo Boggio 59, Torino, 10138, Italy</t>
  </si>
  <si>
    <t>10138</t>
  </si>
  <si>
    <t>Q-en and Co Ltd.</t>
  </si>
  <si>
    <t>Fridtjof Nansen 9, Sofia, 1142, Bulgaria</t>
  </si>
  <si>
    <t>1142</t>
  </si>
  <si>
    <t>QDSOL LTD.</t>
  </si>
  <si>
    <t>18 Einstein St., Ness Ziona, 7403622, Israel</t>
  </si>
  <si>
    <t>7403622</t>
  </si>
  <si>
    <t>Quantron AG</t>
  </si>
  <si>
    <t>Koblenzer Straße 2, Gersthofen, 86368, Germany</t>
  </si>
  <si>
    <t>Redexis S.A.</t>
  </si>
  <si>
    <t>C/Mahonia 2, Madrid, 2804, Spain</t>
  </si>
  <si>
    <t>2804</t>
  </si>
  <si>
    <t>REGION NORMANDIE</t>
  </si>
  <si>
    <t>Abbaye-aux-Dames, Place Reine Mathilde, CS 50523, Caen, 14035, France</t>
  </si>
  <si>
    <t>14035</t>
  </si>
  <si>
    <t>Region of Western Macedonia</t>
  </si>
  <si>
    <t>ZEP, Kozani, 50100, Greece</t>
  </si>
  <si>
    <t>Regione Emilia - Romagna</t>
  </si>
  <si>
    <t>Viale Aldo Moro 52, Bologna, 40127, Italy</t>
  </si>
  <si>
    <t>40127</t>
  </si>
  <si>
    <t>Regione Piemonte</t>
  </si>
  <si>
    <t>Via Nizza, 330, Torino, 10127, Italy</t>
  </si>
  <si>
    <t>10127</t>
  </si>
  <si>
    <t>REGIONE UMBRIA</t>
  </si>
  <si>
    <t>Palazzo Donini Corso Vannucci, 96, Perugia, 6124, Italy</t>
  </si>
  <si>
    <t>6124</t>
  </si>
  <si>
    <t>RegO gmbh</t>
  </si>
  <si>
    <t>Industriestrasse 9, Gladenbach, 35075, Germany</t>
  </si>
  <si>
    <t>35075</t>
  </si>
  <si>
    <t>REN</t>
  </si>
  <si>
    <t>Avenida Estados Unidos Da America 55, Lisboa, 1749-061, Portugal</t>
  </si>
  <si>
    <t>1749-061</t>
  </si>
  <si>
    <t>RENAULT SAS</t>
  </si>
  <si>
    <t>1 avenue du Golf, Guyancourt, 78288, France</t>
  </si>
  <si>
    <t>78288</t>
  </si>
  <si>
    <t>Renew Power Private Limited (ReNew)</t>
  </si>
  <si>
    <t>"C/O Vistra (Uk) Ltd, 3rd Floor, 11-12 St. Jamess Square", London, SW1Y 4LB, United Kingdom</t>
  </si>
  <si>
    <t>SW1Y 4LB</t>
  </si>
  <si>
    <t>Renewable Energy Hamburg Clusteragentur GmbH</t>
  </si>
  <si>
    <t>Wexstrasse 7, Hamburg, 20355, Germany</t>
  </si>
  <si>
    <t>Repsol</t>
  </si>
  <si>
    <t>MÉNDEZ ÁLVARO 44, Madrid, 28045, Spain</t>
  </si>
  <si>
    <t>Région Bourgogne Franche-Comté</t>
  </si>
  <si>
    <t>4, square Castan, Besançon, 25031, France</t>
  </si>
  <si>
    <t>25031</t>
  </si>
  <si>
    <t>Région Centre-Val de Loire</t>
  </si>
  <si>
    <t>9 rue Saint Pierre Lentin, Orléans, 45000, France</t>
  </si>
  <si>
    <t>45000</t>
  </si>
  <si>
    <t>1 place Adrien Zeller I BP 91006, Strasbourg, 67070, France</t>
  </si>
  <si>
    <t>67070</t>
  </si>
  <si>
    <t>Région Occitanie</t>
  </si>
  <si>
    <t>Hôtel de Région, 22 boulevard du Maréchal Juin, Toulouse, 31 406, France</t>
  </si>
  <si>
    <t>31 406</t>
  </si>
  <si>
    <t>Région Pays de la Loire</t>
  </si>
  <si>
    <t>Hôtel de région 1 rue de la Loire, Nantes, 44000, France</t>
  </si>
  <si>
    <t>Ricardo</t>
  </si>
  <si>
    <t>Güglingstr. 66, Schwäbisch Gmünd, 73529, Germany</t>
  </si>
  <si>
    <t>73529</t>
  </si>
  <si>
    <t>RINA</t>
  </si>
  <si>
    <t>Via Corsica 12, Genova, 16128, Italy</t>
  </si>
  <si>
    <t>16128</t>
  </si>
  <si>
    <t>Riversimple Movement</t>
  </si>
  <si>
    <t>Unit 32 Ddole Enterprise Park, llandrindod Wells, Powys, Wales, LD1 6DF, United Kingdom</t>
  </si>
  <si>
    <t>LD1 6DF</t>
  </si>
  <si>
    <t>Robert Bosch</t>
  </si>
  <si>
    <t>Robert-Bosch-Platz 1, Gerlingen-Schillerhöhe, 70839, Germany</t>
  </si>
  <si>
    <t>70839</t>
  </si>
  <si>
    <t>Rocksoft OÜ</t>
  </si>
  <si>
    <t>Lõõtsa 5, Tallinn, 11415, Estonia</t>
  </si>
  <si>
    <t>Rolls-Royce Power Systems AG</t>
  </si>
  <si>
    <t>Maybachplatz 1, Friedrichshafen, 88045, Germany</t>
  </si>
  <si>
    <t>88045</t>
  </si>
  <si>
    <t>Romanian Association for Hydrogen Energy</t>
  </si>
  <si>
    <t>Uzinei Street No. 4, Rm. Valcea, 240050, Romania</t>
  </si>
  <si>
    <t>240050</t>
  </si>
  <si>
    <t>Romania</t>
  </si>
  <si>
    <t>RWE Generation</t>
  </si>
  <si>
    <t>RWE Platz 3, Essen, 45141, Germany</t>
  </si>
  <si>
    <t>RWEA</t>
  </si>
  <si>
    <t>Buzesti Street 75-77, Bucharest, 11013, Romania</t>
  </si>
  <si>
    <t>11013</t>
  </si>
  <si>
    <t>RWTH Aachen University</t>
  </si>
  <si>
    <t>Templergraben 55, Aachen, 52062, Germany</t>
  </si>
  <si>
    <t>52062</t>
  </si>
  <si>
    <t>Saarländische Wasserstoffagentur GmbH</t>
  </si>
  <si>
    <t>Balthasar-Goldstein-Str. 31, Saarbrücken, 66131, Germany</t>
  </si>
  <si>
    <t>SAFRAN Group</t>
  </si>
  <si>
    <t>Rue Pierre Curie 61, PLAISIR Cedex, BP 1 78373, France</t>
  </si>
  <si>
    <t>BP 1 78373</t>
  </si>
  <si>
    <t>Saint Gobain</t>
  </si>
  <si>
    <t>Tour Saint-Gobain - 12 place de l’Iris, La Défense Cedex, 92096, France</t>
  </si>
  <si>
    <t>92096</t>
  </si>
  <si>
    <t>Saipem</t>
  </si>
  <si>
    <t>Via Martiri Di Cefalonia 67, San Donato Milanese, 20097, Italy</t>
  </si>
  <si>
    <t>Sakowin SAS</t>
  </si>
  <si>
    <t>76 Avenue Via Nova, Frejus, 83600, France</t>
  </si>
  <si>
    <t>83600</t>
  </si>
  <si>
    <t>Salzgitter</t>
  </si>
  <si>
    <t>Eisenhuettenstrasse 99, Salzgitter, 38239, Germany</t>
  </si>
  <si>
    <t>38239</t>
  </si>
  <si>
    <t>SAPIO PRODUZIONE IDROGENO OSSIGENO S.R.L.</t>
  </si>
  <si>
    <t>Via San Maurilio, 13, Milano, 20123, Italy</t>
  </si>
  <si>
    <t>Sasol Germany GmbH</t>
  </si>
  <si>
    <t>Anckelmannsplatz 1, Hamburg, 20537, Germany</t>
  </si>
  <si>
    <t>20537</t>
  </si>
  <si>
    <t>SATA Group</t>
  </si>
  <si>
    <t>131, Rue du Pic Blanc, Alpe d’Huez, 38750, France</t>
  </si>
  <si>
    <t>38750</t>
  </si>
  <si>
    <t>Scatec ASA</t>
  </si>
  <si>
    <t>Askekroken 11, Oslo, 559, Norway</t>
  </si>
  <si>
    <t>559</t>
  </si>
  <si>
    <t>Schaeffler</t>
  </si>
  <si>
    <t>Industriestr. 1-3, Herzogenaurach, 91074, Germany</t>
  </si>
  <si>
    <t>Scottish Government</t>
  </si>
  <si>
    <t>"St. Andrews House Regent Road St. Andrews House", "Regent Road St. Andrews House, Regent Road", Edinburgh, EH1 3DG, United Kingdom</t>
  </si>
  <si>
    <t>EH1 3DG</t>
  </si>
  <si>
    <t>Seatech Engineering Sp. zo.o.</t>
  </si>
  <si>
    <t>Plac Porozumienia Gdanskiego 1, Gdansk, 80-864, Poland</t>
  </si>
  <si>
    <t>80-864</t>
  </si>
  <si>
    <t>SES Hydrogen S.A.</t>
  </si>
  <si>
    <t>Aleja Grunwaldzka 82, Gdańsk, 80-244, Poland</t>
  </si>
  <si>
    <t>80-244</t>
  </si>
  <si>
    <t>Shell</t>
  </si>
  <si>
    <t>Carel van Bylandtlaan 30, Den Haag, 2596 HR, Netherlands</t>
  </si>
  <si>
    <t>SHV Energy</t>
  </si>
  <si>
    <t>Capellalaan 65, Hoofddorp, 2132JL, Netherlands</t>
  </si>
  <si>
    <t>2132JL</t>
  </si>
  <si>
    <t>Siemens Energy Global GmbH &amp; Co. KG.</t>
  </si>
  <si>
    <t>Otto-Hahn-Ring 6, Munich, 81739, Germany</t>
  </si>
  <si>
    <t>81739</t>
  </si>
  <si>
    <t>SITEC Industrietechnologie GmbH</t>
  </si>
  <si>
    <t>Bornaer Str. 192, Chemnitz, 9114, Germany</t>
  </si>
  <si>
    <t>9114</t>
  </si>
  <si>
    <t>SLB</t>
  </si>
  <si>
    <t>Rue St Dominique 42, Paris, 75007, France</t>
  </si>
  <si>
    <t>Slovak National Hydrogen Association</t>
  </si>
  <si>
    <t>Budyšínska 36, Bratislava, 83102, Slovakia</t>
  </si>
  <si>
    <t>83102</t>
  </si>
  <si>
    <t>Smartal Engineering OÜ</t>
  </si>
  <si>
    <t>Õismäe tee 80-68, Tallinn, 13513, Estonia</t>
  </si>
  <si>
    <t>13513</t>
  </si>
  <si>
    <t>Smartenergy</t>
  </si>
  <si>
    <t>Sihleggstrasse 17, Wollerau, 8832, Switzerland</t>
  </si>
  <si>
    <t>Smiths Group plc</t>
  </si>
  <si>
    <t>"4th Floor, 11-12 St Jamess Square", London, SW1Y 4LB, United Kingdom</t>
  </si>
  <si>
    <t>SNAM</t>
  </si>
  <si>
    <t>Piazza Santa Barbara 7, San Donato Milanese, 20097, Italy</t>
  </si>
  <si>
    <t>Place Aux étoiles 2, La Plaine Saint-Denis, 93210, France</t>
  </si>
  <si>
    <t>93210</t>
  </si>
  <si>
    <t>SOCAR Turkey Araştırma Geliştirme ve İnovasyon Anonim Şirketi</t>
  </si>
  <si>
    <t>AYAZAĞA MAH. CENDERE CAD. VADİSTANBUL - SOCAR, PLAZA 1D BLOK NO: 109 E İÇ KAPI NO: 1, SARIYER/ İSTANBUL, 35800, Türkiye</t>
  </si>
  <si>
    <t>35800</t>
  </si>
  <si>
    <t>Société Rhodanienne des Cars Ginhoux</t>
  </si>
  <si>
    <t>DE LA PLAINE CS 10086, AUBENAS CEDEX, 7205, France</t>
  </si>
  <si>
    <t>7205</t>
  </si>
  <si>
    <t>Software AG</t>
  </si>
  <si>
    <t>Uhlandstraße 12, Darmstadt, 64297, Germany</t>
  </si>
  <si>
    <t>64297</t>
  </si>
  <si>
    <t>SOGESTION</t>
  </si>
  <si>
    <t>Solaris Bus &amp; Coach</t>
  </si>
  <si>
    <t>Obornicka 46, Owinska, 62-005, Poland</t>
  </si>
  <si>
    <t>62-005</t>
  </si>
  <si>
    <t>SolydEra</t>
  </si>
  <si>
    <t>Via ai Manfredi 22/24, Pergine Valsugana (TN, 38057, Italy</t>
  </si>
  <si>
    <t>38057</t>
  </si>
  <si>
    <t>Sonnedix España Management S.L.U.</t>
  </si>
  <si>
    <t>C/ Principe de Vergara, Madrid, 10812, Spain</t>
  </si>
  <si>
    <t>10812</t>
  </si>
  <si>
    <t>SPP DEVELOPMENT UKRAINE</t>
  </si>
  <si>
    <t>Klovsky Descent 7, Business Center «Carnegie Tower»,, floor 6, office.7, Kyiv, 1021, Ukraine</t>
  </si>
  <si>
    <t>1021</t>
  </si>
  <si>
    <t>STAM SRL</t>
  </si>
  <si>
    <t>Via Pareto 8R A, Genova, 16129, Italy</t>
  </si>
  <si>
    <t>Stara Zagora Municipality</t>
  </si>
  <si>
    <t>107 "Tsar Simeon Veliki" blvd, Stara Zagora, 6000, Bulgaria</t>
  </si>
  <si>
    <t>Stargate Hydrogen Solutions OÜ</t>
  </si>
  <si>
    <t>Valukoja 10, Tallinn, 11415, Estonia</t>
  </si>
  <si>
    <t>Stavanger Region European Office</t>
  </si>
  <si>
    <t>Postboks 130 Sentrum, Stavanger, 4001, Norway</t>
  </si>
  <si>
    <t>4001</t>
  </si>
  <si>
    <t>STELLANTIS</t>
  </si>
  <si>
    <t>Taurus avenue 1, Hoofddorp, 2132 LS, Netherlands</t>
  </si>
  <si>
    <t>2132 LS</t>
  </si>
  <si>
    <t>Stichting Projecten Binnenvaart</t>
  </si>
  <si>
    <t>Vasteland 78, Rotterdam, 3011BN, Netherlands</t>
  </si>
  <si>
    <t>3011BN</t>
  </si>
  <si>
    <t>STORAG ETZEL - Etzel Cavern Storage</t>
  </si>
  <si>
    <t>Beim Postweg 2, Friedeburg, 26446, Germany</t>
  </si>
  <si>
    <t>26446</t>
  </si>
  <si>
    <t>STORENGY</t>
  </si>
  <si>
    <t>Rue Raoul Nordling 12, Bois-Colombes, 92270, France</t>
  </si>
  <si>
    <t>Stowarzyszenie Hydrogen Poland</t>
  </si>
  <si>
    <t>Bagatela 10 / 11, Warsaw, 00-585, Poland</t>
  </si>
  <si>
    <t>00-585</t>
  </si>
  <si>
    <t>STRING</t>
  </si>
  <si>
    <t>Nørregade 7B, Københaven, 1165, Denmark</t>
  </si>
  <si>
    <t>1165</t>
  </si>
  <si>
    <t>Strohm</t>
  </si>
  <si>
    <t>Monnickendamkade 1, Ijmuiden, 1976 EC, Netherlands</t>
  </si>
  <si>
    <t>1976 EC</t>
  </si>
  <si>
    <t>Stäubli Electrical Connectors</t>
  </si>
  <si>
    <t>Stockbrunnenrain 8, Allschwil, 4123, Switzerland</t>
  </si>
  <si>
    <t>SUBRA A/S</t>
  </si>
  <si>
    <t>Bygmarken 4, Farum, 3520 LP, Denmark</t>
  </si>
  <si>
    <t>3520 LP</t>
  </si>
  <si>
    <t>SUMITOMO CORPORATION EUROPE</t>
  </si>
  <si>
    <t>Vintners Place, 68 UPPER THAMES STREET, London, EC4V 3BJ, United Kingdom</t>
  </si>
  <si>
    <t>EC4V 3BJ</t>
  </si>
  <si>
    <t>Sunfire</t>
  </si>
  <si>
    <t>Gasantaltstraße 2, Dresden, 1237, Germany</t>
  </si>
  <si>
    <t>1237</t>
  </si>
  <si>
    <t>Swagelok company</t>
  </si>
  <si>
    <t>Tromode, Isle Of Man, IM4 4RA, United Kingdom</t>
  </si>
  <si>
    <t>IM4 4RA</t>
  </si>
  <si>
    <t>Świętokrzyska Grupa Przemysłowa INDUSTRIA S.A.</t>
  </si>
  <si>
    <t>Na Ługach 7, Kielce, 25-803, Poland</t>
  </si>
  <si>
    <t>25-803</t>
  </si>
  <si>
    <t>Syensqo</t>
  </si>
  <si>
    <t>Rue de la Fusée 98, Brussels, 1130, Belgium</t>
  </si>
  <si>
    <t>1130</t>
  </si>
  <si>
    <t>SYMBASE SPÓŁKA AKCYJNA</t>
  </si>
  <si>
    <t>Firmowa 16, Robakowo, 62023, Poland</t>
  </si>
  <si>
    <t>62023</t>
  </si>
  <si>
    <t>SYMBIO FRANCE SAS</t>
  </si>
  <si>
    <t>5 RUE SIMONE VEIL, VENISSIEUX, 69200, France</t>
  </si>
  <si>
    <t>69200</t>
  </si>
  <si>
    <t>TAP Trans Adriatic Pipeline AG</t>
  </si>
  <si>
    <t>Lindenstrasse 2, Baar, 6340, Switzerland</t>
  </si>
  <si>
    <t>Observer</t>
  </si>
  <si>
    <t>6340</t>
  </si>
  <si>
    <t>TAURON INWESTYCJE SPÓŁKA Z OGRANICZONĄ ODPOWIEDZIALNOŚCIĄ</t>
  </si>
  <si>
    <t>Pokoju 14, Będzin, 42-504, Poland</t>
  </si>
  <si>
    <t>42-504</t>
  </si>
  <si>
    <t>All De L Arche 6, Courbevoie, 92400, France</t>
  </si>
  <si>
    <t>Technische Universität Dresden</t>
  </si>
  <si>
    <t>Helmholtzstrasse 10, Dresden, 1069, Germany</t>
  </si>
  <si>
    <t>1069</t>
  </si>
  <si>
    <t>Technokrati LTD</t>
  </si>
  <si>
    <t>Ul. 20-ti April 13, Sofia, 1606, Bulgaria</t>
  </si>
  <si>
    <t>Tecnicas Reunidas, S.A.</t>
  </si>
  <si>
    <t>Avda. de Burgos 89, Edificio Adequa 6,, Madrid, 28050, Spain</t>
  </si>
  <si>
    <t>28050</t>
  </si>
  <si>
    <t>TECO 2030</t>
  </si>
  <si>
    <t>Lysaker Torg 12, Lysaker, 1366, Norway</t>
  </si>
  <si>
    <t>Teijin Holdings Europe</t>
  </si>
  <si>
    <t>Would Trade Canter Tower B-9th floor, Strawinskylaan 925, Amsterdam, 1077XX, Netherlands</t>
  </si>
  <si>
    <t>1077XX</t>
  </si>
  <si>
    <t>TEKSIS Ileri Teknolojiler Kimya İmlalat ve Dis Ticaret Ltd. Sti.</t>
  </si>
  <si>
    <t>ODTU Teknokent Silikon Blok No:29 Cankaya, Ankara, 6800, Türkiye</t>
  </si>
  <si>
    <t>6800</t>
  </si>
  <si>
    <t>TeleUnicom SA</t>
  </si>
  <si>
    <t>Ploutarhou 21, Pallini, 15351, Greece</t>
  </si>
  <si>
    <t>15351</t>
  </si>
  <si>
    <t>Tenaris</t>
  </si>
  <si>
    <t>Piazza Caduti 6 Luglio 1944 1, Dalmine, 24044, Italy</t>
  </si>
  <si>
    <t>24044</t>
  </si>
  <si>
    <t>19 Rue des Berges, Grenoble, 38000, France</t>
  </si>
  <si>
    <t>Tercofin Barging SA</t>
  </si>
  <si>
    <t>Rue de Renory 501, Liège, 4031, Belgium</t>
  </si>
  <si>
    <t>4031</t>
  </si>
  <si>
    <t>Teréga</t>
  </si>
  <si>
    <t>"Avenue De Leurope 40", PAU Cedex, 64010, France</t>
  </si>
  <si>
    <t>64010</t>
  </si>
  <si>
    <t>TES - Tree Energy Solutions</t>
  </si>
  <si>
    <t>Da Vincilaan 9, Zaventem, 1930, Belgium</t>
  </si>
  <si>
    <t>1930</t>
  </si>
  <si>
    <t>The Economic and Social Research Institute</t>
  </si>
  <si>
    <t>Whitaker Square, Sir John Rogerson Quay, Dublin, D02K138, Ireland</t>
  </si>
  <si>
    <t>D02K138</t>
  </si>
  <si>
    <t>Theo Pouw BV</t>
  </si>
  <si>
    <t>Isotopenweg 29, Utrecht, 3542AS, Netherlands</t>
  </si>
  <si>
    <t>3542AS</t>
  </si>
  <si>
    <t>Thüga</t>
  </si>
  <si>
    <t>Nymphenburger Str. 39, München, 80335, Germany</t>
  </si>
  <si>
    <t>Thyssengas GmbH</t>
  </si>
  <si>
    <t>Emil-Moog-Platz 13, Dortmund, 44137, Germany</t>
  </si>
  <si>
    <t>44137</t>
  </si>
  <si>
    <t>Thyssenkrupp nucera</t>
  </si>
  <si>
    <t>Vosskuhle 38, Dortmund, 44141, Germany</t>
  </si>
  <si>
    <t>44141</t>
  </si>
  <si>
    <t>Thyssenkrupp Steel</t>
  </si>
  <si>
    <t>Kaiser-Wilhelm-Strasse 100, Duisburg, 47166, Germany</t>
  </si>
  <si>
    <t>47166</t>
  </si>
  <si>
    <t>Topsoe A/S</t>
  </si>
  <si>
    <t>Haldor Topsøes Allé 1, Kongens Lyngby, 2800, Denmark</t>
  </si>
  <si>
    <t>Toray Industries</t>
  </si>
  <si>
    <t>Am Gfild 6, Neufahrn b. Freising, 85375, Germany</t>
  </si>
  <si>
    <t>85375</t>
  </si>
  <si>
    <t>Torrent Power Limited</t>
  </si>
  <si>
    <t>Samanvay, 600, Tapovan, Ambawadi, Ahmedabad, 380015, India</t>
  </si>
  <si>
    <t>380015</t>
  </si>
  <si>
    <t>La Defense 6, Pl Jean Millier 2, Courbevoie, 92400, France</t>
  </si>
  <si>
    <t>Toyota Motor Europe</t>
  </si>
  <si>
    <t>Av Du Bourget/bourgetlaan 60, Brussels, 1140, Belgium</t>
  </si>
  <si>
    <t>1140</t>
  </si>
  <si>
    <t>TRANSPORTS LTR-VIALON</t>
  </si>
  <si>
    <t>ZAIN RUE ANDRE TURCAT, ANDREZIEUX BOUTHEON, 42160, France</t>
  </si>
  <si>
    <t>42160</t>
  </si>
  <si>
    <t>Trelleborg Sealing Solutions</t>
  </si>
  <si>
    <t>Schockenriedstr. 1, Stuttgart, 70565, Germany</t>
  </si>
  <si>
    <t>TU Darmstadt, Technical University of Darmstadt, Functional Materials</t>
  </si>
  <si>
    <t>Alarich-Weiss-Str. 16, Darmstadt, 64287, Germany</t>
  </si>
  <si>
    <t>Turkish Wind Energy Association</t>
  </si>
  <si>
    <t>Mutlukent Mah. 2038. Sokak No.15, Ankara, 6800, Türkiye</t>
  </si>
  <si>
    <t>Turkiye Petrol Rafinerileri Anonim Sirketi</t>
  </si>
  <si>
    <t>Gülbahar, Büyükdere Cd. No: 101/A, Istanbul, 34394, Türkiye</t>
  </si>
  <si>
    <t>34394</t>
  </si>
  <si>
    <t>Türkiye Şişe ve Cam Fabrikaları A.Ş</t>
  </si>
  <si>
    <t>İçmeler Mahallesi, D-100 Karayolu Caddesi, No:44/A, Istanbul, 34947, Türkiye</t>
  </si>
  <si>
    <t>34947</t>
  </si>
  <si>
    <t>TÜV Nord Group</t>
  </si>
  <si>
    <t>Am Tuv 1, Hamburg, 30519, Germany</t>
  </si>
  <si>
    <t>30519</t>
  </si>
  <si>
    <t>Westendstr 199, Munich, 80686, Germany</t>
  </si>
  <si>
    <t>80686</t>
  </si>
  <si>
    <t>Tyczka Group</t>
  </si>
  <si>
    <t>Blumenstraße 5, Geretsried, 82538, Germany</t>
  </si>
  <si>
    <t>82538</t>
  </si>
  <si>
    <t>Ufi Innovation Center</t>
  </si>
  <si>
    <t>Via Europa 26, Porto Mantovano, 46047, Italy</t>
  </si>
  <si>
    <t>46047</t>
  </si>
  <si>
    <t>Ukrainian Hydrogen Association</t>
  </si>
  <si>
    <t>Tupoluva Academy street, 12/1402, Kiev, 4128, Ukraine</t>
  </si>
  <si>
    <t>4128</t>
  </si>
  <si>
    <t>Ukrainian Hydrogen Council</t>
  </si>
  <si>
    <t>Lavrska st. 20, Kiev, 1015, Ukraine</t>
  </si>
  <si>
    <t>1015</t>
  </si>
  <si>
    <t>UMICORE</t>
  </si>
  <si>
    <t>Broekstraat 31, Brussels, 1000, Belgium</t>
  </si>
  <si>
    <t>Uniper</t>
  </si>
  <si>
    <t>Ruhrallee, Essen, 45136, Germany</t>
  </si>
  <si>
    <t>Universidad de Sevilla</t>
  </si>
  <si>
    <t>CALLE SAN FERNANDO 4, Seville, 41004, Spain</t>
  </si>
  <si>
    <t>41004</t>
  </si>
  <si>
    <t>Ústí Region</t>
  </si>
  <si>
    <t>Velká Hradební 3118/48, Ústí nad Labem, 400 01, Czech Republic</t>
  </si>
  <si>
    <t>400 01</t>
  </si>
  <si>
    <t>Vallourec Tubes</t>
  </si>
  <si>
    <t>12 Rue de la Verrerie, Meudon, 91290, France</t>
  </si>
  <si>
    <t>91290</t>
  </si>
  <si>
    <t>Van Hool</t>
  </si>
  <si>
    <t>Bernard Van Hoolstraat 58, Lier, 2500, Belgium</t>
  </si>
  <si>
    <t>2500</t>
  </si>
  <si>
    <t>Varo Energy</t>
  </si>
  <si>
    <t>Neuhofstrasse 22, Baar, 6340, Switzerland</t>
  </si>
  <si>
    <t>Vatgas Sverige</t>
  </si>
  <si>
    <t>Drottninggatan 21, Gothenburg, 411 14, Sweden</t>
  </si>
  <si>
    <t>VDE Renewables GmbH</t>
  </si>
  <si>
    <t>Merianstraße 28, Offenbach am Main, 63069, Germany</t>
  </si>
  <si>
    <t>63069</t>
  </si>
  <si>
    <t>VDL</t>
  </si>
  <si>
    <t>De Vest 7 5555 Xl P. O. Box 645, Valkenswaard, 5550 AP, Netherlands</t>
  </si>
  <si>
    <t>5550 AP</t>
  </si>
  <si>
    <t>Ventos-Compressors</t>
  </si>
  <si>
    <t>VIA ALBERT EINSTEIN 5, Perugia, 6135, Italy</t>
  </si>
  <si>
    <t>6135</t>
  </si>
  <si>
    <t>Verbund</t>
  </si>
  <si>
    <t>Europaplatz 2, Wien, 1150, Austria</t>
  </si>
  <si>
    <t>1150</t>
  </si>
  <si>
    <t>Verenigde Tankrederij BV</t>
  </si>
  <si>
    <t>Nijmegenstraat 1, Rotterdam, 3087CD, Netherlands</t>
  </si>
  <si>
    <t>3087CD</t>
  </si>
  <si>
    <t>VIAR VALVOLE S.R.L.</t>
  </si>
  <si>
    <t>Via Attilio Sandroni 38/A, Sumirago, 21040, Italy</t>
  </si>
  <si>
    <t>21040</t>
  </si>
  <si>
    <t>Viessmann</t>
  </si>
  <si>
    <t>Viessmannstrasse 1, Allendorf (Eder), 35108, Germany</t>
  </si>
  <si>
    <t>35108</t>
  </si>
  <si>
    <t>VINCI SA</t>
  </si>
  <si>
    <t>1973 Boulevard de la Défense, CS 10268, Nanterre, 92757, France</t>
  </si>
  <si>
    <t>92757</t>
  </si>
  <si>
    <t>Viridi RE</t>
  </si>
  <si>
    <t>Werner-von-Siemens-Allee 1, Neckarsulm, 74172, Germany</t>
  </si>
  <si>
    <t>74172</t>
  </si>
  <si>
    <t>Virya Energy</t>
  </si>
  <si>
    <t>Villalaan 96, Halle, 1500, Belgium</t>
  </si>
  <si>
    <t>1500</t>
  </si>
  <si>
    <t>voestalpine</t>
  </si>
  <si>
    <t>Voestalpine-Strasse 1, Linz, 4020, Austria</t>
  </si>
  <si>
    <t>4020</t>
  </si>
  <si>
    <t>VOITH</t>
  </si>
  <si>
    <t>St. Poeltnerstr. 43, Heidenheim an der Brenz, 89522, Germany</t>
  </si>
  <si>
    <t>89522</t>
  </si>
  <si>
    <t>Volvo Group</t>
  </si>
  <si>
    <t>Chalmers Teknikparksven Hultingsgata 9D, Gothenburg, 412 88, Sweden</t>
  </si>
  <si>
    <t>412 88</t>
  </si>
  <si>
    <t>VOPAK</t>
  </si>
  <si>
    <t>Westerlaan 16, Rotterdam, 3016Ck, Netherlands</t>
  </si>
  <si>
    <t>3016Ck</t>
  </si>
  <si>
    <t>VÚTS, a.s.</t>
  </si>
  <si>
    <t>Svárovská 619, Liberec, 46001, Czech Republic</t>
  </si>
  <si>
    <t>46001</t>
  </si>
  <si>
    <t>W.L. Gore &amp; Associates</t>
  </si>
  <si>
    <t>Hermann-Oberth-Str. 26, Putzbrunn, 85640, Germany</t>
  </si>
  <si>
    <t>85640</t>
  </si>
  <si>
    <t>Walter Tosto SPA</t>
  </si>
  <si>
    <t>Via Erasmo Piaggio 62, Chieti, 66100, Italy</t>
  </si>
  <si>
    <t>66100</t>
  </si>
  <si>
    <t>WasaGroup Oy</t>
  </si>
  <si>
    <t>Kvartsiktu 2 A 2, Vaasa, 65300, Finland</t>
  </si>
  <si>
    <t>65300</t>
  </si>
  <si>
    <t>WaterstofNet</t>
  </si>
  <si>
    <t>Slachthuisstraat 112 Bus 1, Turnhout, 2300, Belgium</t>
  </si>
  <si>
    <t>2300</t>
  </si>
  <si>
    <t>Westport Fuel Systems Italia</t>
  </si>
  <si>
    <t>Via La Morra, 1, Cherasco, 12062, Italy</t>
  </si>
  <si>
    <t>12062</t>
  </si>
  <si>
    <t>Wielkopolska Region</t>
  </si>
  <si>
    <t>al. Niepodległości 34, Poznan, 61-714, Poland</t>
  </si>
  <si>
    <t>61-714</t>
  </si>
  <si>
    <t>Wiener Stadtwerke</t>
  </si>
  <si>
    <t>Thomas-Klestil-Platz 13, Wien, 1030, Austria</t>
  </si>
  <si>
    <t>WIGA</t>
  </si>
  <si>
    <t>Friedrich-Ebert-Strasse 160, Kassel, 34119, Germany</t>
  </si>
  <si>
    <t>34119</t>
  </si>
  <si>
    <t>Woikoski</t>
  </si>
  <si>
    <t>Virransalmentie 2023, Woikoski, 52020, Finland</t>
  </si>
  <si>
    <t>52020</t>
  </si>
  <si>
    <t>Woodside Energy Ltd</t>
  </si>
  <si>
    <t>1st Floor, Sackville House, 143-149 Fenchurch Street, London, EC3M 6BN, United Kingdom</t>
  </si>
  <si>
    <t>EC3M 6BN</t>
  </si>
  <si>
    <t>Worley España SLU</t>
  </si>
  <si>
    <t>Paseo de la Castellana 182-184, Madrid, 28046, Spain</t>
  </si>
  <si>
    <t>Worthington Cylinders</t>
  </si>
  <si>
    <t>Beim Flaschenwerk 1, Kienberg bei Gaming, 3291, Austria</t>
  </si>
  <si>
    <t>3291</t>
  </si>
  <si>
    <t>Calle del Poeta Joan Maragall, 1, Madrid, 28020, Spain</t>
  </si>
  <si>
    <t>Yanmar Europe</t>
  </si>
  <si>
    <t>Brugplein 11, Almere, 1332BS, Netherlands</t>
  </si>
  <si>
    <t>1332BS</t>
  </si>
  <si>
    <t>YARA</t>
  </si>
  <si>
    <t>Drammensveien 131, Oslo, 277, Norway</t>
  </si>
  <si>
    <t>277</t>
  </si>
  <si>
    <t>Yeşil Hidrojen Üreticileri Derneği - Green Hydrogen Producers Association</t>
  </si>
  <si>
    <t>Maslak Mah. Sogut Sok. No:20 Agaglu Maslak 1453 T4-B, Blok No:71 Sariyer, Istanbul, 34485, Türkiye</t>
  </si>
  <si>
    <t>Yokogawa Europe B.V.</t>
  </si>
  <si>
    <t>Euroweg 2, Amersfoort, 3825 HD, Netherlands</t>
  </si>
  <si>
    <t>3825 HD</t>
  </si>
  <si>
    <t>ZAMENHOF EXPLOITATION SAS T/A Group Jacky Perrenot</t>
  </si>
  <si>
    <t>335 Avenue Raymond Pavon, "Saint Donat sur lHerbasse, 26260", France</t>
  </si>
  <si>
    <t>26260"</t>
  </si>
  <si>
    <t>ZeroAvia</t>
  </si>
  <si>
    <t>Hangar C2 Cotswold Airport Kemble, Cirencester, GL7 6BA, United Kingdom</t>
  </si>
  <si>
    <t>ZF Friedrichshafen AG</t>
  </si>
  <si>
    <t>Löwentaler Str 20, Friedrichshafen, 88046, Germany</t>
  </si>
  <si>
    <t>88046</t>
  </si>
  <si>
    <t>ZSIS/SIPLIN</t>
  </si>
  <si>
    <t>Karlovska Cesta 3, Ljubljana, 1000, Slovenia</t>
  </si>
  <si>
    <t>Ørsted</t>
  </si>
  <si>
    <t>Kraftværksvej 53, Fredericia, 7000, Denmark</t>
  </si>
  <si>
    <t>Österbottens förbund – Pohjanmaan liitto (Regional Council of Ostrobothnia)</t>
  </si>
  <si>
    <t>Hietasaarenkatu 6 B, Vaasa, 65101, Finland</t>
  </si>
  <si>
    <t>65101</t>
  </si>
  <si>
    <t>H2 Green Steel (H2GS)  (Phase 1)</t>
  </si>
  <si>
    <t>Boden</t>
  </si>
  <si>
    <t>Holland Hydrogen (Phase 1)</t>
  </si>
  <si>
    <t>Maasvlakte</t>
  </si>
  <si>
    <t>Normand'hy</t>
  </si>
  <si>
    <t>Port-Jerome</t>
  </si>
  <si>
    <t>FlagshipOne                      </t>
  </si>
  <si>
    <t>Örnsköldsvik</t>
  </si>
  <si>
    <t>Sunrhyse (Phase 1)</t>
  </si>
  <si>
    <t>Signes</t>
  </si>
  <si>
    <t>Linde at Leuna Chemical Complex</t>
  </si>
  <si>
    <t>Leuna</t>
  </si>
  <si>
    <t>SKREI</t>
  </si>
  <si>
    <t>P2X Harjavalta (Phase 1)</t>
  </si>
  <si>
    <t>Harjavalta</t>
  </si>
  <si>
    <t>H2F (Phase 1)</t>
  </si>
  <si>
    <t>Puertollano</t>
  </si>
  <si>
    <t>HySynergy (Phase 1)</t>
  </si>
  <si>
    <t>Fredericia</t>
  </si>
  <si>
    <t>Trailblazer (Phase 1)</t>
  </si>
  <si>
    <t>Oberhausen</t>
  </si>
  <si>
    <t>H2 for Ovako steel mill</t>
  </si>
  <si>
    <t>Hofors</t>
  </si>
  <si>
    <t>Centrale Électrique de l’Ouest Guyanais (CEOG)</t>
  </si>
  <si>
    <t>GetH2 RWE Lingen (Phase 0) (ALK)</t>
  </si>
  <si>
    <t>Lingen</t>
  </si>
  <si>
    <t>REFHYNE (Phase 1)</t>
  </si>
  <si>
    <t>Wesseling</t>
  </si>
  <si>
    <t>Copenhagen Hydrogen Partnership/Green Fuels for Denmark (Phase 1)</t>
  </si>
  <si>
    <t>Copenhagen</t>
  </si>
  <si>
    <t>Reddap (REnewable Distributed &amp; Dynamic Ammonia Plant)</t>
  </si>
  <si>
    <t>Lemwig</t>
  </si>
  <si>
    <t xml:space="preserve">Ineratec PtL Frankfurt </t>
  </si>
  <si>
    <t>Frankfurt</t>
  </si>
  <si>
    <t>HyBit</t>
  </si>
  <si>
    <t>Woikoski Kokkola electrolyzer</t>
  </si>
  <si>
    <t>Kokkola</t>
  </si>
  <si>
    <t>Energy Park Wunsiedel</t>
  </si>
  <si>
    <t>Pamesa e-Combustible</t>
  </si>
  <si>
    <t>Castellon           </t>
  </si>
  <si>
    <t>Decentralized energy supply for Lubesse</t>
  </si>
  <si>
    <t>Lubesse</t>
  </si>
  <si>
    <t>Djeva PtH</t>
  </si>
  <si>
    <t>Monthey</t>
  </si>
  <si>
    <t>Audi e-gas</t>
  </si>
  <si>
    <t>Werlte</t>
  </si>
  <si>
    <t>H2FUTURE (Phase 1)</t>
  </si>
  <si>
    <t>Energiepark Mainz</t>
  </si>
  <si>
    <t>George Olah CO2 to methanol plant</t>
  </si>
  <si>
    <t>Grindavik</t>
  </si>
  <si>
    <t>Greenlab Skive</t>
  </si>
  <si>
    <t>Skive</t>
  </si>
  <si>
    <t>H&amp;R Ölwerke Schindler Hamburg-Neuhof</t>
  </si>
  <si>
    <t>Hamburg-Neuhof</t>
  </si>
  <si>
    <t>Luckau ELY</t>
  </si>
  <si>
    <t>Luckau</t>
  </si>
  <si>
    <t>Heroya Industrial Park </t>
  </si>
  <si>
    <t>ZE PAK Konin</t>
  </si>
  <si>
    <t>Konin</t>
  </si>
  <si>
    <t>Hy2B Hydrogen Pfeffenhausen</t>
  </si>
  <si>
    <t>Pfeffenhausen</t>
  </si>
  <si>
    <t>Hellesylt Hydrogen Hub</t>
  </si>
  <si>
    <t>Hellesylt</t>
  </si>
  <si>
    <t>HYBRIT pilot (Phase 1)</t>
  </si>
  <si>
    <t>Lulea</t>
  </si>
  <si>
    <t>GetH2 RWE Lingen (Phase 0) (PEM)</t>
  </si>
  <si>
    <t>Sandviken ely</t>
  </si>
  <si>
    <t>Sandviken</t>
  </si>
  <si>
    <t>MPREIS Hydrogen  (within DEMO4GRID)</t>
  </si>
  <si>
    <t>Birmingham Tyseley Energy Park HRS</t>
  </si>
  <si>
    <t>Strandmollen Ljungby</t>
  </si>
  <si>
    <t>Ljungby   </t>
  </si>
  <si>
    <t>Basque Hydrogen Corridor/BH2C - Muskiz refinery (Phase 1)</t>
  </si>
  <si>
    <t>Muskiz</t>
  </si>
  <si>
    <t>Energiepark Pirmasens-Winzeln</t>
  </si>
  <si>
    <t>Pirmasens</t>
  </si>
  <si>
    <t>H2W</t>
  </si>
  <si>
    <t>WindH2 Windwasserstoff Salzgitter</t>
  </si>
  <si>
    <t>H2GO Energy Park Oude-Tonge (Phase 1)/Greenpoint HRS</t>
  </si>
  <si>
    <t>Oude-Tonge</t>
  </si>
  <si>
    <t>Terranova hydrogen project (Phase 1)</t>
  </si>
  <si>
    <t>Zelzate</t>
  </si>
  <si>
    <t>MultiPLHY</t>
  </si>
  <si>
    <t>HAEOLUS</t>
  </si>
  <si>
    <t>Berlevag</t>
  </si>
  <si>
    <t>Green Hysland/Power to Green Hydrogen Mallorca (Phase 1)</t>
  </si>
  <si>
    <t>Lloseta</t>
  </si>
  <si>
    <t>Zona Franca de Barcelona (HRS) (Phase 1)</t>
  </si>
  <si>
    <t>PtG Switzerland Dietikon</t>
  </si>
  <si>
    <t>Dietikon</t>
  </si>
  <si>
    <t>Wind to Gas Südermarsch</t>
  </si>
  <si>
    <t>Brunsbüttel</t>
  </si>
  <si>
    <t>HZI PtH Buchs</t>
  </si>
  <si>
    <t>Buchs</t>
  </si>
  <si>
    <t>H2RES</t>
  </si>
  <si>
    <t>Avedore</t>
  </si>
  <si>
    <t>Carbon2Chem</t>
  </si>
  <si>
    <t>Green H2 hub Haren</t>
  </si>
  <si>
    <t>Twist</t>
  </si>
  <si>
    <t>Rostock - Laage Industrial park (Phase 1)</t>
  </si>
  <si>
    <t>Laage</t>
  </si>
  <si>
    <t>WindGas Falkenhagen</t>
  </si>
  <si>
    <t>Falkenhagen</t>
  </si>
  <si>
    <t>Aquamarine</t>
  </si>
  <si>
    <t>Kardoskut</t>
  </si>
  <si>
    <t>HySolar HRS</t>
  </si>
  <si>
    <t>Hydrospider Gösgen</t>
  </si>
  <si>
    <t>Niedergösgen</t>
  </si>
  <si>
    <t>Wasserstoffproduktion Ostschweiz AG</t>
  </si>
  <si>
    <t>HyBALANCE</t>
  </si>
  <si>
    <t>Hobro</t>
  </si>
  <si>
    <t>Bolzano HRS (CHIC)</t>
  </si>
  <si>
    <t>VHyGO (Brest)</t>
  </si>
  <si>
    <t>Brest</t>
  </si>
  <si>
    <t>VHyGO (Saint-Nazaire)</t>
  </si>
  <si>
    <t>Saint-Nazaire</t>
  </si>
  <si>
    <t>H2 Wyhlen (Power-to-Gas Baden-Württemberg) (Phase 1)</t>
  </si>
  <si>
    <t>Wyhlen</t>
  </si>
  <si>
    <t>Hydrogenpilot Oosterwolde (SinneWetterstof Hydrogen Pilot Project)</t>
  </si>
  <si>
    <t>Oosterwolde</t>
  </si>
  <si>
    <t>Fairfuel Atmosfair – PtL in Werlte</t>
  </si>
  <si>
    <t>MegalyseurPlus (HYPOS)</t>
  </si>
  <si>
    <t>Windgas Haßfurt (Haßfurt)</t>
  </si>
  <si>
    <t>Haßfurt</t>
  </si>
  <si>
    <t>INGRID (Phase 1)</t>
  </si>
  <si>
    <t>Troia</t>
  </si>
  <si>
    <t>Renewable Gasfield</t>
  </si>
  <si>
    <t>Gabersdorf</t>
  </si>
  <si>
    <t>HRS Compagnie Maritime Belge</t>
  </si>
  <si>
    <t>Antwerp</t>
  </si>
  <si>
    <t>BÜKKABRÁNY PtG</t>
  </si>
  <si>
    <t>Bükkábrányi</t>
  </si>
  <si>
    <t>Dijon Metropole Smart Energy Nord</t>
  </si>
  <si>
    <t>Dijon</t>
  </si>
  <si>
    <t>AuxHyGen/Auxr H2</t>
  </si>
  <si>
    <t>Auxerre</t>
  </si>
  <si>
    <t>Hycaunais</t>
  </si>
  <si>
    <t>Saint-Florentin</t>
  </si>
  <si>
    <t>SEM-REV offshore hydrogen at Le Croisic</t>
  </si>
  <si>
    <t>Le Croisic</t>
  </si>
  <si>
    <t>E-CO2MET Raffinerie Mitteldeutschland</t>
  </si>
  <si>
    <t>Green Hydrogen Esslingen (P2G2P)</t>
  </si>
  <si>
    <t>Windgas Haurup</t>
  </si>
  <si>
    <t>Haurup</t>
  </si>
  <si>
    <t>Hygo Vannes</t>
  </si>
  <si>
    <t>Vannes</t>
  </si>
  <si>
    <t>Linde Mandra</t>
  </si>
  <si>
    <t>Mandra</t>
  </si>
  <si>
    <t>Hystock</t>
  </si>
  <si>
    <t>Veendam</t>
  </si>
  <si>
    <t>Smart Quart (Kaisersesch)</t>
  </si>
  <si>
    <t>Kaisersesch</t>
  </si>
  <si>
    <t>Aberdeen Kittybrewster HRS</t>
  </si>
  <si>
    <t>BIG HIT</t>
  </si>
  <si>
    <t>Balfour, Shapinsay</t>
  </si>
  <si>
    <t>Mira Technology Park ELY</t>
  </si>
  <si>
    <t>Arbikie Distrillery</t>
  </si>
  <si>
    <t>Montrose</t>
  </si>
  <si>
    <t>Dorset Green H2</t>
  </si>
  <si>
    <t>Poole</t>
  </si>
  <si>
    <t>H2 Creteil</t>
  </si>
  <si>
    <t>Creteil</t>
  </si>
  <si>
    <t>H2orizon</t>
  </si>
  <si>
    <t>Lampoldshausen</t>
  </si>
  <si>
    <t>Lhyfe Bouin (Phase 1)</t>
  </si>
  <si>
    <t>Bouin</t>
  </si>
  <si>
    <t>GrInHy2.0</t>
  </si>
  <si>
    <t>SAN Group Herzogenburg</t>
  </si>
  <si>
    <t>Herzogenburg</t>
  </si>
  <si>
    <t>Tecoil</t>
  </si>
  <si>
    <t>Hamina</t>
  </si>
  <si>
    <t>Hyport - Toulouse airport</t>
  </si>
  <si>
    <t>Toulouse</t>
  </si>
  <si>
    <t>Hellisheidi ON Power ely</t>
  </si>
  <si>
    <t>Hellisheidi</t>
  </si>
  <si>
    <t>ASKO Midt-Norge HRS</t>
  </si>
  <si>
    <t>Oskarshamn electrolyser</t>
  </si>
  <si>
    <t>Oskarshamn</t>
  </si>
  <si>
    <t>Surf'n'Turf</t>
  </si>
  <si>
    <t>Eday</t>
  </si>
  <si>
    <t>Hamburg Hafen City HRS</t>
  </si>
  <si>
    <t>Underground Sun Storage 2030</t>
  </si>
  <si>
    <t>Pilsbach</t>
  </si>
  <si>
    <t>Strandmøllen A/S - Ejby</t>
  </si>
  <si>
    <t>Ejby</t>
  </si>
  <si>
    <t>Jupiter 1000 (ALK)</t>
  </si>
  <si>
    <t>Fos sur Mer</t>
  </si>
  <si>
    <t>Jupiter 1000 (PEM)</t>
  </si>
  <si>
    <t>Syndicat mixte des transports Artois-Gohelle (SMT AG)</t>
  </si>
  <si>
    <t>Bethune</t>
  </si>
  <si>
    <t>H2BER (Berlin airport)</t>
  </si>
  <si>
    <t>Hybrid Power Plant Enertrag, Prenzlau</t>
  </si>
  <si>
    <t>Dauerthal</t>
  </si>
  <si>
    <t>VHyGO (Dieppe)</t>
  </si>
  <si>
    <t>Dieppe</t>
  </si>
  <si>
    <t>HyDeploy</t>
  </si>
  <si>
    <t>Keele</t>
  </si>
  <si>
    <t>Unknown</t>
  </si>
  <si>
    <t>Weissenstein</t>
  </si>
  <si>
    <t>Brückl</t>
  </si>
  <si>
    <t>Jemeppe sur Sambre</t>
  </si>
  <si>
    <t>Saint-Ghislain</t>
  </si>
  <si>
    <t>Tessenderlo</t>
  </si>
  <si>
    <t>Dimitrovgrad</t>
  </si>
  <si>
    <t>Burgas</t>
  </si>
  <si>
    <t>Rijeka</t>
  </si>
  <si>
    <t>Kutina</t>
  </si>
  <si>
    <t>Czechia</t>
  </si>
  <si>
    <t>Ostrava</t>
  </si>
  <si>
    <t>Kralupy nad Vltavou</t>
  </si>
  <si>
    <t>Litvínov</t>
  </si>
  <si>
    <t>Usti nad Labem</t>
  </si>
  <si>
    <t>Kalundborg</t>
  </si>
  <si>
    <t>Frederikssund</t>
  </si>
  <si>
    <t>Porvoo</t>
  </si>
  <si>
    <t>Kuusankoski </t>
  </si>
  <si>
    <t>Voikkaa</t>
  </si>
  <si>
    <t>Lappeenranta</t>
  </si>
  <si>
    <t>Joutseno</t>
  </si>
  <si>
    <t>Hameenlinna</t>
  </si>
  <si>
    <t>Sotkamo</t>
  </si>
  <si>
    <t>Oulu</t>
  </si>
  <si>
    <t>Lavéra Kem One</t>
  </si>
  <si>
    <t>Lavéra</t>
  </si>
  <si>
    <t>Lavéra Naphtachimie SA</t>
  </si>
  <si>
    <t>Lavéra Petrolneos Refining Ltd.</t>
  </si>
  <si>
    <t>Lavéra Air Liquide</t>
  </si>
  <si>
    <t>La Mede Total</t>
  </si>
  <si>
    <t>La Mede</t>
  </si>
  <si>
    <t>Lacq Air Liquide</t>
  </si>
  <si>
    <t>Lacq</t>
  </si>
  <si>
    <t>Fos sur Mer Kem One</t>
  </si>
  <si>
    <t>Fos AGA Gas</t>
  </si>
  <si>
    <t>Fos</t>
  </si>
  <si>
    <t>Fos sur Mer ExxonMobil</t>
  </si>
  <si>
    <t>Berre l’Etang LyondellBasell</t>
  </si>
  <si>
    <t>Berre l’Etang</t>
  </si>
  <si>
    <t>Saint Auban Arkema (Kem One)</t>
  </si>
  <si>
    <t>Saint Auban</t>
  </si>
  <si>
    <t>Roussilon Air Liquide</t>
  </si>
  <si>
    <t>Gordes</t>
  </si>
  <si>
    <t>Ambès Nouryon</t>
  </si>
  <si>
    <t>Ambès</t>
  </si>
  <si>
    <t>Jarrie Arkema (Kem One)</t>
  </si>
  <si>
    <t>Jarrie</t>
  </si>
  <si>
    <t>Jarrie Arkema</t>
  </si>
  <si>
    <t>Le Pont de Claix Vencorex</t>
  </si>
  <si>
    <t>Le Pont de Claix</t>
  </si>
  <si>
    <t>Le Pont de Claix Air Liquide</t>
  </si>
  <si>
    <t>Pombliere MSSA</t>
  </si>
  <si>
    <t>Pombliere</t>
  </si>
  <si>
    <t>Feyzin Total</t>
  </si>
  <si>
    <t>Feyzin</t>
  </si>
  <si>
    <t>Saint Fons Air Liquide</t>
  </si>
  <si>
    <t>Saint Fons</t>
  </si>
  <si>
    <t>Fos Tonkin Air Liquide</t>
  </si>
  <si>
    <t>Fos Tonkin</t>
  </si>
  <si>
    <t>Tavaux Solvay</t>
  </si>
  <si>
    <t>Tavaux</t>
  </si>
  <si>
    <t>Donges Total</t>
  </si>
  <si>
    <t>Donges</t>
  </si>
  <si>
    <t>Ottmarshein BOREALIS-PRODUITS ET ENGRAIS CHIMIQUES DU RHIN</t>
  </si>
  <si>
    <t>Ottmarsheim</t>
  </si>
  <si>
    <t>Thann Vynova PPC</t>
  </si>
  <si>
    <t>Thann</t>
  </si>
  <si>
    <t>Chalampe Linde</t>
  </si>
  <si>
    <t>Chalampe</t>
  </si>
  <si>
    <t>Grandpuits-Bailly-Carrois Borealis</t>
  </si>
  <si>
    <t>Grandpuits-Bailly-Carrois</t>
  </si>
  <si>
    <t>Grand-Quevilly Borealis</t>
  </si>
  <si>
    <t>Grand-Quevilly</t>
  </si>
  <si>
    <t>Port Jérôme Air Liquide</t>
  </si>
  <si>
    <t>Port Jérôme</t>
  </si>
  <si>
    <t>Notre Dame de Gravenchon ExxonMobil Chemical</t>
  </si>
  <si>
    <t>Notre Dame de Gravenchon</t>
  </si>
  <si>
    <t>Port Jérôme ExxonMobil</t>
  </si>
  <si>
    <t>Le Havre YARA</t>
  </si>
  <si>
    <t>Le Havre</t>
  </si>
  <si>
    <t>Gonfreville L'Orcher Total</t>
  </si>
  <si>
    <t>Gonfreville L'Orcher</t>
  </si>
  <si>
    <t>Gonfreville L'Orcher Total/Air Liquide</t>
  </si>
  <si>
    <t>Waziers Air Liquide</t>
  </si>
  <si>
    <t>Waziers</t>
  </si>
  <si>
    <t>Loos Kuhimann France</t>
  </si>
  <si>
    <t>Loos</t>
  </si>
  <si>
    <t>Dunkerque Versalis (Eni Group)</t>
  </si>
  <si>
    <t>Dunkerque</t>
  </si>
  <si>
    <t>Gendorf</t>
  </si>
  <si>
    <t>Burghausen</t>
  </si>
  <si>
    <t>Gersthofen</t>
  </si>
  <si>
    <t>Münchsmünster</t>
  </si>
  <si>
    <t>Neustadt an der Donau</t>
  </si>
  <si>
    <t>Ludwigshafen</t>
  </si>
  <si>
    <t>Offstein</t>
  </si>
  <si>
    <t>Andernach</t>
  </si>
  <si>
    <t>Lülsdorf</t>
  </si>
  <si>
    <t>Godorf</t>
  </si>
  <si>
    <t>Hürth-Knapsack</t>
  </si>
  <si>
    <t>Jena</t>
  </si>
  <si>
    <t>Cologne</t>
  </si>
  <si>
    <t>Leverkusen</t>
  </si>
  <si>
    <t>Dormagen</t>
  </si>
  <si>
    <t>Boehlen</t>
  </si>
  <si>
    <t>Bohlen</t>
  </si>
  <si>
    <t>Nünchritz</t>
  </si>
  <si>
    <t>Uerdingen</t>
  </si>
  <si>
    <t>Schkopau</t>
  </si>
  <si>
    <t>Gelsenkirchen</t>
  </si>
  <si>
    <t>Rheinberg</t>
  </si>
  <si>
    <t>Castrop-Rauxel</t>
  </si>
  <si>
    <t>Bitterfeld</t>
  </si>
  <si>
    <t>Marl</t>
  </si>
  <si>
    <t>Bernburg</t>
  </si>
  <si>
    <t>Piesteritz</t>
  </si>
  <si>
    <t>Ibbenbüren</t>
  </si>
  <si>
    <t>Minden</t>
  </si>
  <si>
    <t>Salzbergen</t>
  </si>
  <si>
    <t>Schwedt</t>
  </si>
  <si>
    <t>Wilhelmshaven</t>
  </si>
  <si>
    <t>Agioi Theodoroi</t>
  </si>
  <si>
    <t>Elefsis</t>
  </si>
  <si>
    <t>Aspropyrgos</t>
  </si>
  <si>
    <t>Inofita</t>
  </si>
  <si>
    <t>Thessaloniki</t>
  </si>
  <si>
    <t>Nea Karvali</t>
  </si>
  <si>
    <t>Petfurdo</t>
  </si>
  <si>
    <t>Százhalombatta</t>
  </si>
  <si>
    <t>Budapest</t>
  </si>
  <si>
    <t>Tiszaujvaros</t>
  </si>
  <si>
    <t>Kazincbarcika</t>
  </si>
  <si>
    <t>Whitegate</t>
  </si>
  <si>
    <t>Fermoy</t>
  </si>
  <si>
    <t>Gela Praoil</t>
  </si>
  <si>
    <t>Gela</t>
  </si>
  <si>
    <t>Priolo Versalis</t>
  </si>
  <si>
    <t>Priolo</t>
  </si>
  <si>
    <t>Priolo Air Liquide</t>
  </si>
  <si>
    <t>Priolo ISAB SpA (sud)</t>
  </si>
  <si>
    <t>Melilli ISAB SpA (nord)</t>
  </si>
  <si>
    <t>Melilli</t>
  </si>
  <si>
    <t>Augusta Sonatrach</t>
  </si>
  <si>
    <t>Augusta</t>
  </si>
  <si>
    <t>Catania Air Liquide</t>
  </si>
  <si>
    <t>Catania</t>
  </si>
  <si>
    <t>Milazzo Linde</t>
  </si>
  <si>
    <t>Milazzo</t>
  </si>
  <si>
    <t>Milazzo Raffineria di Milazzo SpA.(Eni)</t>
  </si>
  <si>
    <t>Sarroch Saras SpA Raffinerie Sarde</t>
  </si>
  <si>
    <t>Sarroch</t>
  </si>
  <si>
    <t>Assemini EniChem</t>
  </si>
  <si>
    <t>Assemini</t>
  </si>
  <si>
    <t>Taranto Linde</t>
  </si>
  <si>
    <t>Taranto</t>
  </si>
  <si>
    <t>Taranto Eni</t>
  </si>
  <si>
    <t>Farrandina Sapio</t>
  </si>
  <si>
    <t>Farrandina</t>
  </si>
  <si>
    <t>Brindisi Versalis</t>
  </si>
  <si>
    <t>Campochiaro Fater</t>
  </si>
  <si>
    <t>Campochiaro</t>
  </si>
  <si>
    <t>Bussi sul Tirino Ausimont SpA</t>
  </si>
  <si>
    <t>Bussi sul Tirino</t>
  </si>
  <si>
    <t>Saline di Volterra Altair Chimica SpA</t>
  </si>
  <si>
    <t>Volterra</t>
  </si>
  <si>
    <t>Rosignano Solvay</t>
  </si>
  <si>
    <t>Rosignano Marittimo</t>
  </si>
  <si>
    <t>Livorno Eni</t>
  </si>
  <si>
    <t>Falconara Marittima/Ancona Api Energia SpA</t>
  </si>
  <si>
    <t>Falconara Marittima</t>
  </si>
  <si>
    <t>Falconara Marittima/Ancona Anonima Petroli Italiana S.p.A.</t>
  </si>
  <si>
    <t>Genova Ansaldo</t>
  </si>
  <si>
    <t>Genova</t>
  </si>
  <si>
    <t>Ravenna Linde</t>
  </si>
  <si>
    <t>Ravenna</t>
  </si>
  <si>
    <t>Ravenna SOL SpA</t>
  </si>
  <si>
    <t>Busalla Iplom Spa</t>
  </si>
  <si>
    <t>Busalla</t>
  </si>
  <si>
    <t>Ferrara YARA</t>
  </si>
  <si>
    <t>Ferrara</t>
  </si>
  <si>
    <t>Sannazaro de Burgondi Eni</t>
  </si>
  <si>
    <t>Sannazzaro</t>
  </si>
  <si>
    <t>Venaria-Reale Air Liquide</t>
  </si>
  <si>
    <t>Venaria-Reale</t>
  </si>
  <si>
    <t>Mantova Sapio</t>
  </si>
  <si>
    <t>Mantova</t>
  </si>
  <si>
    <t>Mantova Air Products</t>
  </si>
  <si>
    <t>Mantova Versalis</t>
  </si>
  <si>
    <t>Porto Marghera Versalis</t>
  </si>
  <si>
    <t>Venice</t>
  </si>
  <si>
    <t>San Martino di Trecate Sarpom (Esso Group)</t>
  </si>
  <si>
    <t>San Martino di Trecate</t>
  </si>
  <si>
    <t>Brescia Industrie Chimiche Caffaro</t>
  </si>
  <si>
    <t>Brescia</t>
  </si>
  <si>
    <t>Osio Sopra SIAD</t>
  </si>
  <si>
    <t>Osio Sopra</t>
  </si>
  <si>
    <t>Torviscosa Industrie Chimiche Caffaro (Halo Industry)</t>
  </si>
  <si>
    <t>Torviscosa</t>
  </si>
  <si>
    <t>Pieve Vergonte HydroChem Italia</t>
  </si>
  <si>
    <t>Pieve Vergonte</t>
  </si>
  <si>
    <t>Jonava</t>
  </si>
  <si>
    <t>Mazeikiai</t>
  </si>
  <si>
    <t>Bergen op Zoom Sabic EuroPetrochemicals</t>
  </si>
  <si>
    <t>Bergen op Zoom</t>
  </si>
  <si>
    <t>Bergen op Zoom Air Liquide</t>
  </si>
  <si>
    <t>Botlek-Rotterdam Nobian</t>
  </si>
  <si>
    <t>Botlek</t>
  </si>
  <si>
    <t>Botlek-Rotterdam ExxonMobil Chemical</t>
  </si>
  <si>
    <t>Botlek-Rotterdam Air Products</t>
  </si>
  <si>
    <t>Botlek-Rotterdam Air Liquide</t>
  </si>
  <si>
    <t>Delfzijl Nobian</t>
  </si>
  <si>
    <t>Delfzijl</t>
  </si>
  <si>
    <t>Delfzijl BioMCN</t>
  </si>
  <si>
    <t>Europoort Rotterdam BP</t>
  </si>
  <si>
    <t>Europoort Rotterdam</t>
  </si>
  <si>
    <t>Geleen Sabic EuroPetrochemicals</t>
  </si>
  <si>
    <t>Geleen</t>
  </si>
  <si>
    <t>Geleen OCI Nitrogen</t>
  </si>
  <si>
    <t>IJmuiden Linde</t>
  </si>
  <si>
    <t>IJmuiden</t>
  </si>
  <si>
    <t>Geleen DSM</t>
  </si>
  <si>
    <t>Limburg</t>
  </si>
  <si>
    <t>Maasvlakte LyondellBasell/Covestro</t>
  </si>
  <si>
    <t>Rotterdam-Merseyweg Air Products</t>
  </si>
  <si>
    <t>Merseyweg</t>
  </si>
  <si>
    <t>Middelburg Eastman</t>
  </si>
  <si>
    <t>Middelburg</t>
  </si>
  <si>
    <t>Moerdijk Shell Chemicals</t>
  </si>
  <si>
    <t>Moerdijk ELLBA</t>
  </si>
  <si>
    <t>Rotterdam-Vondenlingenplaat-Pernis Shell</t>
  </si>
  <si>
    <t>Pernis</t>
  </si>
  <si>
    <t>Sluiskil YARA</t>
  </si>
  <si>
    <t>Sluiskil</t>
  </si>
  <si>
    <t>Terneuzen Dow</t>
  </si>
  <si>
    <t>Terneuzen Trinseo</t>
  </si>
  <si>
    <t>Zeeland Total/Lukoil</t>
  </si>
  <si>
    <t>Vlissingen</t>
  </si>
  <si>
    <t>Rafnes INEOS</t>
  </si>
  <si>
    <t>Rafnes</t>
  </si>
  <si>
    <t>Rafnes-Stathelle INEOS</t>
  </si>
  <si>
    <t>Herre</t>
  </si>
  <si>
    <t>Porsgrunn YARA</t>
  </si>
  <si>
    <t>Sarpsborg Borregaard Industries</t>
  </si>
  <si>
    <t>Sarpsborg</t>
  </si>
  <si>
    <t>Tjelbergodden Equinor, Conoco Phillips</t>
  </si>
  <si>
    <t>Volden</t>
  </si>
  <si>
    <t>Mongstad Equinor</t>
  </si>
  <si>
    <t>Mongstad</t>
  </si>
  <si>
    <t>Bremanger Elkem ASA, Silicon Division</t>
  </si>
  <si>
    <t>Bremanger</t>
  </si>
  <si>
    <t>Blachownia Solveco SA</t>
  </si>
  <si>
    <t>Blachownia</t>
  </si>
  <si>
    <t>Bochnia Stalprodukt</t>
  </si>
  <si>
    <t>Bochnia</t>
  </si>
  <si>
    <t>Brzeg Dolny Zaklady Chemiczne/PCC Rokita</t>
  </si>
  <si>
    <t>Brzeg Dolny</t>
  </si>
  <si>
    <t>Gdansk Grupa Lotos</t>
  </si>
  <si>
    <t>Gdansk</t>
  </si>
  <si>
    <t>Jedlicze PKN ORLEN</t>
  </si>
  <si>
    <t>Jedlicze</t>
  </si>
  <si>
    <t>Kedzierzyn Zaklady Azotowe 1</t>
  </si>
  <si>
    <t>Kedzierzyn</t>
  </si>
  <si>
    <t>Kedzierzyn Zaklady Azotowe 2</t>
  </si>
  <si>
    <t>Kedzierzyn Zaklady Azotowe</t>
  </si>
  <si>
    <t>Plock PKN ORLEN</t>
  </si>
  <si>
    <t>Plock</t>
  </si>
  <si>
    <t>Police Zaklady Chemiczne</t>
  </si>
  <si>
    <t>Police</t>
  </si>
  <si>
    <t>Pulawy Zaklady Azotowe</t>
  </si>
  <si>
    <t>Pulawy</t>
  </si>
  <si>
    <t>Tarnow Zaklady Azotowe</t>
  </si>
  <si>
    <t>Tarnow</t>
  </si>
  <si>
    <t>Trzebinia PKN ORLEN</t>
  </si>
  <si>
    <t>Trzebinia</t>
  </si>
  <si>
    <t>Wloclawek Anwil S.A. (Grupa Orlen)</t>
  </si>
  <si>
    <t>Wloclawek</t>
  </si>
  <si>
    <t>Sines</t>
  </si>
  <si>
    <t>Povoa de Santa Iria</t>
  </si>
  <si>
    <t>Estarreja</t>
  </si>
  <si>
    <t>Navodari</t>
  </si>
  <si>
    <t>Ploiesti</t>
  </si>
  <si>
    <t>Rimnicu-Vilcea</t>
  </si>
  <si>
    <t>Victoria</t>
  </si>
  <si>
    <t>Onesti</t>
  </si>
  <si>
    <t>Targu Mures</t>
  </si>
  <si>
    <t>Bratislava</t>
  </si>
  <si>
    <t>Sala</t>
  </si>
  <si>
    <t>Kosice</t>
  </si>
  <si>
    <t>Novaky</t>
  </si>
  <si>
    <t>Ljublana</t>
  </si>
  <si>
    <t>Hrastnik</t>
  </si>
  <si>
    <t>Tenerife Biomca Química</t>
  </si>
  <si>
    <t>Santa Cruz de Tenerife</t>
  </si>
  <si>
    <t>San Roque/Algeciras CEPSA</t>
  </si>
  <si>
    <t>Cadiz</t>
  </si>
  <si>
    <t>Huelva Fertiberia</t>
  </si>
  <si>
    <t>Huelva</t>
  </si>
  <si>
    <t>Huelva Electroquímica Onubense</t>
  </si>
  <si>
    <t>Huelva/La Rabida CEPSA</t>
  </si>
  <si>
    <t>Cartagena Linde</t>
  </si>
  <si>
    <t>Cartagena</t>
  </si>
  <si>
    <t>Cartagena Repsol</t>
  </si>
  <si>
    <t>Puertollano Repsol</t>
  </si>
  <si>
    <t>Puertollano Fertiberia</t>
  </si>
  <si>
    <t>Puertollano Air Liquide</t>
  </si>
  <si>
    <t>Castellon de la Plana BP</t>
  </si>
  <si>
    <t>Castellon de la Plana</t>
  </si>
  <si>
    <t>Vila-seca Ercros</t>
  </si>
  <si>
    <t>Vila-seca</t>
  </si>
  <si>
    <t>Tarragona Dow</t>
  </si>
  <si>
    <t>Tarragona</t>
  </si>
  <si>
    <t>Tarragona Repsol</t>
  </si>
  <si>
    <t>Tarragona Air Products</t>
  </si>
  <si>
    <t>Monzon del Rio Cinca Quimica del Cinca</t>
  </si>
  <si>
    <t>Monzón</t>
  </si>
  <si>
    <t>Sabinanigo ENERG.IND.ARAGON</t>
  </si>
  <si>
    <t>Sabiñánigo</t>
  </si>
  <si>
    <t>Sabiñánigo Ercros</t>
  </si>
  <si>
    <t>Sabiñánigo Aragonesas Industrias y Energia SA</t>
  </si>
  <si>
    <t>Muskiz Repsol</t>
  </si>
  <si>
    <t>Bilbao</t>
  </si>
  <si>
    <t>Hernani Electroquimica de Hernani</t>
  </si>
  <si>
    <t>Hernani</t>
  </si>
  <si>
    <t>Torrelavega Bondalti Chemicals</t>
  </si>
  <si>
    <t>Torrelavega</t>
  </si>
  <si>
    <t>La Coruña Air Liquide</t>
  </si>
  <si>
    <t>La Coruña Repsol</t>
  </si>
  <si>
    <t>Gajano Air Liquide</t>
  </si>
  <si>
    <t>Gajano</t>
  </si>
  <si>
    <t>Aviles Nippon Gases Europe</t>
  </si>
  <si>
    <t>Aviles</t>
  </si>
  <si>
    <t>Alby</t>
  </si>
  <si>
    <t>Halmstad</t>
  </si>
  <si>
    <t>Vaxjo</t>
  </si>
  <si>
    <t>Göteborg</t>
  </si>
  <si>
    <t>Stenungsund</t>
  </si>
  <si>
    <t>Lysekil</t>
  </si>
  <si>
    <t>Nynashamm</t>
  </si>
  <si>
    <t>Rottneros  </t>
  </si>
  <si>
    <t>Fagersta</t>
  </si>
  <si>
    <t>Hagfors</t>
  </si>
  <si>
    <t>Krylbo</t>
  </si>
  <si>
    <t>Borlange</t>
  </si>
  <si>
    <t>Sundsvall</t>
  </si>
  <si>
    <t>Visp</t>
  </si>
  <si>
    <t>Cressier</t>
  </si>
  <si>
    <t>Lenzburg</t>
  </si>
  <si>
    <t>Pratteln</t>
  </si>
  <si>
    <t>Kaisten</t>
  </si>
  <si>
    <t>Fawley</t>
  </si>
  <si>
    <t>Wilton</t>
  </si>
  <si>
    <t>Barry</t>
  </si>
  <si>
    <t>Purfleet</t>
  </si>
  <si>
    <t>West Thurrock</t>
  </si>
  <si>
    <t>Margam</t>
  </si>
  <si>
    <t>Newport</t>
  </si>
  <si>
    <t>Llanwern</t>
  </si>
  <si>
    <t>Pembroke</t>
  </si>
  <si>
    <t>Llanelli</t>
  </si>
  <si>
    <t>Clydach</t>
  </si>
  <si>
    <t>Harwich</t>
  </si>
  <si>
    <t>Thetford</t>
  </si>
  <si>
    <t>Chester</t>
  </si>
  <si>
    <t>Stanlow</t>
  </si>
  <si>
    <t>St Helens</t>
  </si>
  <si>
    <t>South Killingholme</t>
  </si>
  <si>
    <t>Killingholme</t>
  </si>
  <si>
    <t>Castleford</t>
  </si>
  <si>
    <t>Stockton-on-Tees</t>
  </si>
  <si>
    <t>Billingham</t>
  </si>
  <si>
    <t>Dalry</t>
  </si>
  <si>
    <t>Greenock</t>
  </si>
  <si>
    <t>Grangemouth</t>
  </si>
  <si>
    <t>Auchtertool</t>
  </si>
  <si>
    <t>Kolding</t>
  </si>
  <si>
    <t>Groningen | Bornholmstraat</t>
  </si>
  <si>
    <t>Groningen</t>
  </si>
  <si>
    <t>Geisingen</t>
  </si>
  <si>
    <t>Stuttgart | Flughafen</t>
  </si>
  <si>
    <t>Echterdingen</t>
  </si>
  <si>
    <t>Laatzen</t>
  </si>
  <si>
    <t>Karlsruhe | Erlachseeweg</t>
  </si>
  <si>
    <t>Berlin | Schönefeld BER</t>
  </si>
  <si>
    <t>Schönefeld</t>
  </si>
  <si>
    <t>Hamburg | Großmoorbogen</t>
  </si>
  <si>
    <t>Lyon | Port Edouard Herriot</t>
  </si>
  <si>
    <t>Lyon</t>
  </si>
  <si>
    <t>Port Talbot</t>
  </si>
  <si>
    <t>Lohfelden</t>
  </si>
  <si>
    <t>Kamen</t>
  </si>
  <si>
    <t>Hannover | Industrieweg</t>
  </si>
  <si>
    <t>Berlin | Heerstraße</t>
  </si>
  <si>
    <t>Paris | Pont de l'Alma</t>
  </si>
  <si>
    <t>Gothenburg</t>
  </si>
  <si>
    <t>Westre</t>
  </si>
  <si>
    <t>Rotherham | Hydrogen Mini Grid</t>
  </si>
  <si>
    <t>Bern Bethlehem</t>
  </si>
  <si>
    <t>Düsseldorf | Oerschbachstraße</t>
  </si>
  <si>
    <t>München | Kreillerstraße</t>
  </si>
  <si>
    <t>München</t>
  </si>
  <si>
    <t>Amsterdam | Australiehavenweg</t>
  </si>
  <si>
    <t>Berlin | Tempelhofer Weg</t>
  </si>
  <si>
    <t>Zofingen</t>
  </si>
  <si>
    <t>Frankfurt | Hoechst</t>
  </si>
  <si>
    <t>Rastatt</t>
  </si>
  <si>
    <t>Müntschemier</t>
  </si>
  <si>
    <t>Geuensee</t>
  </si>
  <si>
    <t>Fürholzen West</t>
  </si>
  <si>
    <t>Neufahrn bei Freising</t>
  </si>
  <si>
    <t>Offenbach</t>
  </si>
  <si>
    <t>Offenbach am Main</t>
  </si>
  <si>
    <t>Freiburg | Heidenhofstraße</t>
  </si>
  <si>
    <t>Freiburg</t>
  </si>
  <si>
    <t>Husum</t>
  </si>
  <si>
    <t>Potsdam</t>
  </si>
  <si>
    <t>Hamburg | Bramfelder Chaussee</t>
  </si>
  <si>
    <t>Hirschberg</t>
  </si>
  <si>
    <t>Hirschberg an der Bergstraße</t>
  </si>
  <si>
    <t>London | Hatton Cross | Heathrow Airport</t>
  </si>
  <si>
    <t>London</t>
  </si>
  <si>
    <t>Wendlingen</t>
  </si>
  <si>
    <t>Frenkendorf</t>
  </si>
  <si>
    <t>Douains / SNA</t>
  </si>
  <si>
    <t>Douains</t>
  </si>
  <si>
    <t>Koblenz | Autohof Bolz</t>
  </si>
  <si>
    <t>Koblenz</t>
  </si>
  <si>
    <t>Pentling</t>
  </si>
  <si>
    <t>Berlin | Holzmarktstraße</t>
  </si>
  <si>
    <t>Octeville-sur-Mer</t>
  </si>
  <si>
    <t>Crissier</t>
  </si>
  <si>
    <t>Frankfurt | Niederräder Ufer</t>
  </si>
  <si>
    <t>Rothenburg</t>
  </si>
  <si>
    <t>Werneck</t>
  </si>
  <si>
    <t>Berg bei Hof</t>
  </si>
  <si>
    <t>Flughafen Köln/Bonn</t>
  </si>
  <si>
    <t>La-Roche-sur-Yon</t>
  </si>
  <si>
    <t>Aberdeen | Kittybrewster</t>
  </si>
  <si>
    <t>Limburg an der Lahn</t>
  </si>
  <si>
    <t>Dole</t>
  </si>
  <si>
    <t>Damparis</t>
  </si>
  <si>
    <t>Rümlang</t>
  </si>
  <si>
    <t>Wilrijk</t>
  </si>
  <si>
    <t>Saarbrücken</t>
  </si>
  <si>
    <t>München | Flughafen</t>
  </si>
  <si>
    <t>Albacete</t>
  </si>
  <si>
    <t>Aberdeen | City Hydrogen Energy Storage (ACHES)</t>
  </si>
  <si>
    <t>Grenoble | Rue Pierre Semard</t>
  </si>
  <si>
    <t>Grenoble</t>
  </si>
  <si>
    <t>Caen | Bretteville-sur-Odon</t>
  </si>
  <si>
    <t>Bretteville sur Odon</t>
  </si>
  <si>
    <t>Rouen</t>
  </si>
  <si>
    <t>Herten</t>
  </si>
  <si>
    <t>Passau</t>
  </si>
  <si>
    <t>Lillebonne</t>
  </si>
  <si>
    <t>Saint-Jean-de-Folleville</t>
  </si>
  <si>
    <t>Val-de-Reuil</t>
  </si>
  <si>
    <t>Derching</t>
  </si>
  <si>
    <t>Amsterdam | Westpoort</t>
  </si>
  <si>
    <t>Niebüll</t>
  </si>
  <si>
    <t>Åsane</t>
  </si>
  <si>
    <t>Nyborg</t>
  </si>
  <si>
    <t>Évreux</t>
  </si>
  <si>
    <t>Le-Viel-Évreux</t>
  </si>
  <si>
    <t>Amsterdam | Den Ruygenhoek</t>
  </si>
  <si>
    <t>Hoofddorp</t>
  </si>
  <si>
    <t>Irschenberg</t>
  </si>
  <si>
    <t>Schnelldorf</t>
  </si>
  <si>
    <t>Heidelberg</t>
  </si>
  <si>
    <t>Mariestad</t>
  </si>
  <si>
    <t>Reedijk</t>
  </si>
  <si>
    <t>KE Heinenoord</t>
  </si>
  <si>
    <t>Puertollano | Ciudad Real</t>
  </si>
  <si>
    <t>München | Ottobrunner Straße</t>
  </si>
  <si>
    <t>Sindelfingen</t>
  </si>
  <si>
    <t>Metzingen</t>
  </si>
  <si>
    <t>Paris | Aéroport de Paris-Orly</t>
  </si>
  <si>
    <t>Paray-Vieille-Poste</t>
  </si>
  <si>
    <t>Pont-l'Évêque</t>
  </si>
  <si>
    <t>Pont – l'Évêque</t>
  </si>
  <si>
    <t>München | Verdistraße</t>
  </si>
  <si>
    <t>Saint Lô</t>
  </si>
  <si>
    <t>Bad Homburg</t>
  </si>
  <si>
    <t>Nürnberg</t>
  </si>
  <si>
    <t>Brabrand</t>
  </si>
  <si>
    <t>Pesse</t>
  </si>
  <si>
    <t>Geiselwind</t>
  </si>
  <si>
    <t>Copenhagen - S</t>
  </si>
  <si>
    <t>Neuruppin</t>
  </si>
  <si>
    <t>Mülheim</t>
  </si>
  <si>
    <t>Mülheim an der Ruhr</t>
  </si>
  <si>
    <t>Hamburg | Hafencity</t>
  </si>
  <si>
    <t>Hamburg HafenCity</t>
  </si>
  <si>
    <t>Fellbach</t>
  </si>
  <si>
    <t>Meerane</t>
  </si>
  <si>
    <t>Bad Rappenau</t>
  </si>
  <si>
    <t>Aachen</t>
  </si>
  <si>
    <t>FaHyence</t>
  </si>
  <si>
    <t>Sarreguemines</t>
  </si>
  <si>
    <t>Antwerpen | Mexicostraat</t>
  </si>
  <si>
    <t>Antwerpen</t>
  </si>
  <si>
    <t>Paris | Charles de Gaulle Airport</t>
  </si>
  <si>
    <t>Mitry-Mory</t>
  </si>
  <si>
    <t>Kirchheim</t>
  </si>
  <si>
    <t>Bremen | Osterholzer Heerstraße</t>
  </si>
  <si>
    <t>Teddington</t>
  </si>
  <si>
    <t>Freiburg | Gundelfinger Straße</t>
  </si>
  <si>
    <t>München | Wilhelm-Hale-Str.</t>
  </si>
  <si>
    <t>Zaventem</t>
  </si>
  <si>
    <t>Doetinchem</t>
  </si>
  <si>
    <t>Stuhr</t>
  </si>
  <si>
    <t>Flensburg | Handewitt</t>
  </si>
  <si>
    <t>Handewitt</t>
  </si>
  <si>
    <t>Swindon | Highworth Road</t>
  </si>
  <si>
    <t>Swindon</t>
  </si>
  <si>
    <t>Veldhoven</t>
  </si>
  <si>
    <t>Hasbergen</t>
  </si>
  <si>
    <t>Frankfurt | Hanauer Landstraße</t>
  </si>
  <si>
    <t>Frechen</t>
  </si>
  <si>
    <t>Rainham</t>
  </si>
  <si>
    <t>Berlin | Rothenbachstraße</t>
  </si>
  <si>
    <t>Pforzheim</t>
  </si>
  <si>
    <t>Weiterstadt</t>
  </si>
  <si>
    <t>Chambéry</t>
  </si>
  <si>
    <t>La-Motte-Servolex</t>
  </si>
  <si>
    <t>Cherbourg-en-Cotentin | Tourlaville</t>
  </si>
  <si>
    <t>Tourlaville</t>
  </si>
  <si>
    <t>St. Gallen | Industriestraße</t>
  </si>
  <si>
    <t>Gossau</t>
  </si>
  <si>
    <t>Versailles</t>
  </si>
  <si>
    <t>Les Loges-en-Josas</t>
  </si>
  <si>
    <t>Biebelried</t>
  </si>
  <si>
    <t>Paris | Chapelle</t>
  </si>
  <si>
    <t>Saint-Denis</t>
  </si>
  <si>
    <t>Oslo | Høvik</t>
  </si>
  <si>
    <t>Høvik</t>
  </si>
  <si>
    <t>Graz | Ostbahnstraße</t>
  </si>
  <si>
    <t>Halle</t>
  </si>
  <si>
    <t>Hunzenschwil</t>
  </si>
  <si>
    <t>Rhoon</t>
  </si>
  <si>
    <t>Mönchengladbach</t>
  </si>
  <si>
    <t>Hamburg - Flughafen</t>
  </si>
  <si>
    <t>Alna</t>
  </si>
  <si>
    <t>Rheda-Wiedenbrück</t>
  </si>
  <si>
    <t>Ratingen</t>
  </si>
  <si>
    <t>Stockholm-Arlanda</t>
  </si>
  <si>
    <t>Arlanda</t>
  </si>
  <si>
    <t>St. Gallen | Oberstraße</t>
  </si>
  <si>
    <t>Korsör</t>
  </si>
  <si>
    <t>Hvam</t>
  </si>
  <si>
    <t>Partner</t>
  </si>
  <si>
    <t>Partner ohne Markdown</t>
  </si>
  <si>
    <t>Straße</t>
  </si>
  <si>
    <t>PLZ</t>
  </si>
  <si>
    <t>Partner aus…</t>
  </si>
  <si>
    <t>Beteiligt in…</t>
  </si>
  <si>
    <t>Funktion als…</t>
  </si>
  <si>
    <t>Webadresse</t>
  </si>
  <si>
    <t>[ADLARES GmbH](www.adlares.com)</t>
  </si>
  <si>
    <t>ADLARES GmbH</t>
  </si>
  <si>
    <t>https://www.adlares.com/</t>
  </si>
  <si>
    <t>Oderstr. 65</t>
  </si>
  <si>
    <t>14513</t>
  </si>
  <si>
    <t>Teltow</t>
  </si>
  <si>
    <t>Brandenburg</t>
  </si>
  <si>
    <t>Wirtschaft</t>
  </si>
  <si>
    <t>GetH2</t>
  </si>
  <si>
    <t>www.adlares.com</t>
  </si>
  <si>
    <t>13.2765576</t>
  </si>
  <si>
    <t>[Agentur für Erneuerbare Energien e.V.](www.unendlich-viel-energie.de)</t>
  </si>
  <si>
    <t>Agentur für Erneuerbare Energien e.V.</t>
  </si>
  <si>
    <t>https://www.unendlich-viel-energie.de/</t>
  </si>
  <si>
    <t>EUREF-Campus 16</t>
  </si>
  <si>
    <t>Campfire</t>
  </si>
  <si>
    <t>www.unendlich-viel-energie.de</t>
  </si>
  <si>
    <t>13.3563938</t>
  </si>
  <si>
    <t>[BASF SE - Public Funding Europe RC/OFP - C006](www.basf.com)</t>
  </si>
  <si>
    <t>BASF SE - Public Funding Europe RC/OFP - C006</t>
  </si>
  <si>
    <t>https://www.basf.com/</t>
  </si>
  <si>
    <t>Carl-Bosch-Str. 38 / Tor 7</t>
  </si>
  <si>
    <t>Rheinland-Pfalz</t>
  </si>
  <si>
    <t>Derivate</t>
  </si>
  <si>
    <t>www.basf.com</t>
  </si>
  <si>
    <t>8.4219463</t>
  </si>
  <si>
    <t>[Brandenburgische Technische Universität Cottbus-Senftenberg - Fachgebiet Energiewirtschaft](www.b-tu.de)</t>
  </si>
  <si>
    <t>Brandenburgische Technische Universität Cottbus-Senftenberg - Fachgebiet Energiewirtschaft</t>
  </si>
  <si>
    <t>https://www.b-tu.de/</t>
  </si>
  <si>
    <t>Siemens-Halske-Ring 13</t>
  </si>
  <si>
    <t>3046</t>
  </si>
  <si>
    <t>Wissenschaft</t>
  </si>
  <si>
    <t>Systemanalyse, Mukran</t>
  </si>
  <si>
    <t>www.b-tu.de</t>
  </si>
  <si>
    <t>9.4031911</t>
  </si>
  <si>
    <t>[Bundesanstalt für Materialforschung und -prüfung (BAM)](www.bam.de)</t>
  </si>
  <si>
    <t>Bundesanstalt für Materialforschung und -prüfung (BAM)</t>
  </si>
  <si>
    <t>https://www.bam.de/</t>
  </si>
  <si>
    <t>Unter den Eichen 87</t>
  </si>
  <si>
    <t>12205</t>
  </si>
  <si>
    <t>Normung</t>
  </si>
  <si>
    <t>www.bam.de</t>
  </si>
  <si>
    <t>13.2947951</t>
  </si>
  <si>
    <t>[Christian-Albrechts-Universität zu Kiel - Mathematisch-Naturwissenschaftliche Fakultät - Sektion Chemie - Institut für Anorganische Chemie](www.uni-kiel.de)</t>
  </si>
  <si>
    <t>Christian-Albrechts-Universität zu Kiel - Mathematisch-Naturwissenschaftliche Fakultät - Sektion Chemie - Institut für Anorganische Chemie</t>
  </si>
  <si>
    <t>https://www.uni-kiel.de/</t>
  </si>
  <si>
    <t>Max-Eyth-Str. 2</t>
  </si>
  <si>
    <t>Schleswig-Holstein</t>
  </si>
  <si>
    <t>www.uni-kiel.de</t>
  </si>
  <si>
    <t>10.1184822</t>
  </si>
  <si>
    <t>[Clariant Produkte (Deutschland) GmbH - Katalyselabor Heufeld](www.clariant.de)</t>
  </si>
  <si>
    <t>Clariant Produkte (Deutschland) GmbH - Katalyselabor Heufeld</t>
  </si>
  <si>
    <t>https://www.clariant.de/</t>
  </si>
  <si>
    <t>Waldheimer Str. 13</t>
  </si>
  <si>
    <t>83052</t>
  </si>
  <si>
    <t>Bruckmühl</t>
  </si>
  <si>
    <t>www.clariant.de</t>
  </si>
  <si>
    <t>11.9274761</t>
  </si>
  <si>
    <t>[cruh21 GmbH](www.aquaventus.org)</t>
  </si>
  <si>
    <t>cruh21 GmbH</t>
  </si>
  <si>
    <t>https://www.aquaventus.org/</t>
  </si>
  <si>
    <t>Erste Brunnenstr. 1</t>
  </si>
  <si>
    <t>20459</t>
  </si>
  <si>
    <t>Mukran, Helgoland, Kommunikation und Koordination, LNG-Terminals</t>
  </si>
  <si>
    <t>Partner und Koordinator</t>
  </si>
  <si>
    <t>www.aquaventus.org</t>
  </si>
  <si>
    <t>9.9786558</t>
  </si>
  <si>
    <t>[DECHEMA Gesellschaft für Chemische Technik und Biotechnologie e.V.](www.dechema.de)</t>
  </si>
  <si>
    <t>DECHEMA Gesellschaft für Chemische Technik und Biotechnologie e.V.</t>
  </si>
  <si>
    <t>https://www.dechema.de/</t>
  </si>
  <si>
    <t>Theodor-Heuss-Allee 25</t>
  </si>
  <si>
    <t>60486</t>
  </si>
  <si>
    <t>Hessen</t>
  </si>
  <si>
    <t>Systemanalyse</t>
  </si>
  <si>
    <t>Koordinator</t>
  </si>
  <si>
    <t>www.dechema.de</t>
  </si>
  <si>
    <t>8.62612</t>
  </si>
  <si>
    <t>[Dr. Ryll Lab GmbH](dr-ryll-lab.de)</t>
  </si>
  <si>
    <t>https://dr-ryll-lab.de</t>
  </si>
  <si>
    <t>Ewaldstr. 115a</t>
  </si>
  <si>
    <t>dr-ryll-lab.de</t>
  </si>
  <si>
    <t>13.5416874</t>
  </si>
  <si>
    <t>[DVGW CERT GmbH und DVGW Deutscher Verein des Gas- und Wasserfaches e.V. - Technisch-wissenschaftlicher Verein](www.dvgw.de)</t>
  </si>
  <si>
    <t>DVGW CERT GmbH und DVGW Deutscher Verein des Gas- und Wasserfaches e.V. - Technisch-wissenschaftlicher Verein</t>
  </si>
  <si>
    <t>https://www.dvgw.de/</t>
  </si>
  <si>
    <t>Josef-Wirmer-Str. 1-3</t>
  </si>
  <si>
    <t>Normung, LNG-Terminals</t>
  </si>
  <si>
    <t>www.dvgw.de</t>
  </si>
  <si>
    <t>7.0493221</t>
  </si>
  <si>
    <t>[DVGW-Forschungsstelle am Engler-Bunte-Institut des Karlsruher Instituts für Technologie (KIT)](www.dvgw-ebi.de)</t>
  </si>
  <si>
    <t>DVGW-Forschungsstelle am Engler-Bunte-Institut des Karlsruher Instituts für Technologie (KIT)</t>
  </si>
  <si>
    <t>https://www.dvgw-ebi.de/</t>
  </si>
  <si>
    <t>Engler-Bunte-Ring 1-7</t>
  </si>
  <si>
    <t>Baden-Württemberg</t>
  </si>
  <si>
    <t>Systemanalyse, GetH2, LNG-Terminals</t>
  </si>
  <si>
    <t>www.dvgw-ebi.de</t>
  </si>
  <si>
    <t>8.4237148</t>
  </si>
  <si>
    <t>ELAFLEX HIBY GmbH &amp; Co. KG</t>
  </si>
  <si>
    <t>https:///</t>
  </si>
  <si>
    <t>Schnackenburgallee 121</t>
  </si>
  <si>
    <t>9.907006</t>
  </si>
  <si>
    <t>[Endress+Hauser Process Solutions (Deutschland) GmbH](www.process-solutions.endress.com)</t>
  </si>
  <si>
    <t>Endress+Hauser Process Solutions (Deutschland) GmbH</t>
  </si>
  <si>
    <t>https://www.process-solutions.endress.com/</t>
  </si>
  <si>
    <t>Georges-Köhler-Allee 71</t>
  </si>
  <si>
    <t>79110</t>
  </si>
  <si>
    <t>Sichere Infrastruktur</t>
  </si>
  <si>
    <t>www.process-solutions.endress.com</t>
  </si>
  <si>
    <t>7.8157298</t>
  </si>
  <si>
    <t>[Energie Südbayern GmbH](www.esb.de)</t>
  </si>
  <si>
    <t>Energie Südbayern GmbH</t>
  </si>
  <si>
    <t>https://www.esb.de/</t>
  </si>
  <si>
    <t>Ungsteiner Str. 31</t>
  </si>
  <si>
    <t>81539</t>
  </si>
  <si>
    <t>www.esb.de</t>
  </si>
  <si>
    <t>11.5911032</t>
  </si>
  <si>
    <t>[Energy Systems Analysis Associates - ESA2 GmbH](www.reflex-project.eu/legal-2)</t>
  </si>
  <si>
    <t>Energy Systems Analysis Associates - ESA2 GmbH</t>
  </si>
  <si>
    <t>https://www.reflex-project.eu/legal-2/</t>
  </si>
  <si>
    <t>Bernhardstr. 92</t>
  </si>
  <si>
    <t>1187</t>
  </si>
  <si>
    <t>www.reflex-project.eu/legal-2</t>
  </si>
  <si>
    <t>13.7017131</t>
  </si>
  <si>
    <t>[Entwicklungszentrum für Schiffstechnik und Transportsysteme e.V.](www.dst.org)</t>
  </si>
  <si>
    <t>Entwicklungszentrum für Schiffstechnik und Transportsysteme e.V.</t>
  </si>
  <si>
    <t>https://www.dst.org/</t>
  </si>
  <si>
    <t>Oststr. 77</t>
  </si>
  <si>
    <t>47057</t>
  </si>
  <si>
    <t>www.dst.org</t>
  </si>
  <si>
    <t>6.7945849</t>
  </si>
  <si>
    <t>Evonik Operations GmbH - Standort Marl</t>
  </si>
  <si>
    <t>Paul-Baumann-Str. 1</t>
  </si>
  <si>
    <t>45772</t>
  </si>
  <si>
    <t>7.1193118</t>
  </si>
  <si>
    <t>[Exentis Tooling GmbH](www.exentis-group.com)</t>
  </si>
  <si>
    <t>Exentis Tooling GmbH</t>
  </si>
  <si>
    <t>https://www.exentis-group.com/</t>
  </si>
  <si>
    <t>Preysing-Allee 7a</t>
  </si>
  <si>
    <t>84149</t>
  </si>
  <si>
    <t>Velden</t>
  </si>
  <si>
    <t>www.exentis-group.com</t>
  </si>
  <si>
    <t>12.2521111</t>
  </si>
  <si>
    <t>[Fährhafen Sassnitz GmbH](www.mukran-port.de)</t>
  </si>
  <si>
    <t>Fährhafen Sassnitz GmbH</t>
  </si>
  <si>
    <t>https://www.mukran-port.de/</t>
  </si>
  <si>
    <t>Fährhafen Sassnitz 20</t>
  </si>
  <si>
    <t>18546</t>
  </si>
  <si>
    <t>Sassnitz</t>
  </si>
  <si>
    <t>Mukran</t>
  </si>
  <si>
    <t>www.mukran-port.de</t>
  </si>
  <si>
    <t>13.6353692</t>
  </si>
  <si>
    <t>[FfE Forschungsstelle für Energiewirtschaft e.V. und Forschungsgesellschaft für Energiewirtschaft mbH (FfE GmbH)](www.ffe.de)</t>
  </si>
  <si>
    <t>FfE Forschungsstelle für Energiewirtschaft e.V. und Forschungsgesellschaft für Energiewirtschaft mbH (FfE GmbH)</t>
  </si>
  <si>
    <t>https://www.ffe.de/</t>
  </si>
  <si>
    <t>Am Blütenanger 71</t>
  </si>
  <si>
    <t>www.ffe.de</t>
  </si>
  <si>
    <t>11.5127683</t>
  </si>
  <si>
    <t>[Forschungszentrum für Verbrennungsmotoren und Thermodynamik Rostock GmbH](www.fvtr.de)</t>
  </si>
  <si>
    <t>Forschungszentrum für Verbrennungsmotoren und Thermodynamik Rostock GmbH</t>
  </si>
  <si>
    <t>https://www.fvtr.de/</t>
  </si>
  <si>
    <t>Joachim-Jungius-Str. 9</t>
  </si>
  <si>
    <t>18059</t>
  </si>
  <si>
    <t>www.fvtr.de</t>
  </si>
  <si>
    <t>12.1043263</t>
  </si>
  <si>
    <t>[Fraunhofer-Einrichtung für Energieinfrastrukturen und Geothermie IEG](www.fraunhofer.de)</t>
  </si>
  <si>
    <t>Fraunhofer-Einrichtung für Energieinfrastrukturen und Geothermie IEG</t>
  </si>
  <si>
    <t>https://www.fraunhofer.de/</t>
  </si>
  <si>
    <t>Am Hochschulcampus 1 / IEG</t>
  </si>
  <si>
    <t>44801</t>
  </si>
  <si>
    <t>Sichere Infrastruktur, LNG-Terminals</t>
  </si>
  <si>
    <t>www.fraunhofer.de</t>
  </si>
  <si>
    <t>7.2750299</t>
  </si>
  <si>
    <t>[Fraunhofer-Einrichtung für Energieinfrastrukturen und Geothermie IEG und Fraunhofer-Institut für System- und Innovationsforschung (ISI)](www.ieg.fraunhofer.de)</t>
  </si>
  <si>
    <t>Fraunhofer-Einrichtung für Energieinfrastrukturen und Geothermie IEG und Fraunhofer-Institut für System- und Innovationsforschung (ISI)</t>
  </si>
  <si>
    <t>https://www.ieg.fraunhofer.de/</t>
  </si>
  <si>
    <t>Breslauer Str. 48</t>
  </si>
  <si>
    <t>76139</t>
  </si>
  <si>
    <t>Systemanalyse, Kommunikation und Koordination</t>
  </si>
  <si>
    <t>www.ieg.fraunhofer.de</t>
  </si>
  <si>
    <t>8.4441828</t>
  </si>
  <si>
    <t>[Fraunhofer-Institut für angewandte Polymerforschung (IAP)](www.iap.fraunhofer.de)</t>
  </si>
  <si>
    <t>Fraunhofer-Institut für angewandte Polymerforschung (IAP)</t>
  </si>
  <si>
    <t>https://www.iap.fraunhofer.de</t>
  </si>
  <si>
    <t>Geiselbergstraße 69</t>
  </si>
  <si>
    <t>14476</t>
  </si>
  <si>
    <t>www.iap.fraunhofer.de</t>
  </si>
  <si>
    <t>12.9797123</t>
  </si>
  <si>
    <t>[Fraunhofer-Institut für Algorithmen und Wissenschaftliches Rechnen (SCAI)](www.fraunhofer.de)</t>
  </si>
  <si>
    <t>Fraunhofer-Institut für Algorithmen und Wissenschaftliches Rechnen (SCAI)</t>
  </si>
  <si>
    <t>https://www.scai.fraunhofer.de/</t>
  </si>
  <si>
    <t>Schloß Birlinghoven</t>
  </si>
  <si>
    <t>53757</t>
  </si>
  <si>
    <t>Sankt Augustin</t>
  </si>
  <si>
    <t>7.1900983</t>
  </si>
  <si>
    <t>[Fraunhofer-Institut für Energiewirtschaft und Energiesystemtechnik (IEE)](www.fraunhofer.de)</t>
  </si>
  <si>
    <t>Fraunhofer-Institut für Energiewirtschaft und Energiesystemtechnik (IEE)</t>
  </si>
  <si>
    <t>https://www.iee.fraunhofer.de/</t>
  </si>
  <si>
    <t>Königstor 59</t>
  </si>
  <si>
    <t>9.4648717</t>
  </si>
  <si>
    <t>[Fraunhofer-Institut für Fabrikbetrieb und -automatisierung (IFF)](www.fraunhofer.de)</t>
  </si>
  <si>
    <t>Fraunhofer-Institut für Fabrikbetrieb und -automatisierung (IFF)</t>
  </si>
  <si>
    <t>https://www.iff.fraunhofer.de/</t>
  </si>
  <si>
    <t>Sandtorstr. 22</t>
  </si>
  <si>
    <t>39106</t>
  </si>
  <si>
    <t>Sachsen-Anhalt</t>
  </si>
  <si>
    <t>11.6494655</t>
  </si>
  <si>
    <t>[Fraunhofer-Institut für Fertigungstechnik und Angewandte Materialforschung (IFAM)](www.fraunhofer.de)</t>
  </si>
  <si>
    <t>Fraunhofer-Institut für Fertigungstechnik und Angewandte Materialforschung (IFAM)</t>
  </si>
  <si>
    <t>Wiener Str. 12</t>
  </si>
  <si>
    <t>28359</t>
  </si>
  <si>
    <t>Helgoland</t>
  </si>
  <si>
    <t>8.8741626</t>
  </si>
  <si>
    <t>[Fraunhofer-Institut für Keramische Technologien und Systeme (IKTS)](www.fraunhofer.de)</t>
  </si>
  <si>
    <t>Fraunhofer-Institut für Keramische Technologien und Systeme (IKTS)</t>
  </si>
  <si>
    <t>https://www.ikts.fraunhofer.de/</t>
  </si>
  <si>
    <t>Maria-Reiche-Str. 2</t>
  </si>
  <si>
    <t>1109</t>
  </si>
  <si>
    <t>13.7562109</t>
  </si>
  <si>
    <t>[Fraunhofer-Institut für Physikalische Messtechnik (IPM)](www.fraunhofer.de)</t>
  </si>
  <si>
    <t>Fraunhofer-Institut für Physikalische Messtechnik (IPM)</t>
  </si>
  <si>
    <t>https://www.ipm.fraunhofer.de/</t>
  </si>
  <si>
    <t>Georges-Köhler-Allee 301</t>
  </si>
  <si>
    <t>[Fraunhofer-Institut für Solare Energiesysteme (ISE)](www.fraunhofer.de)</t>
  </si>
  <si>
    <t>Fraunhofer-Institut für Solare Energiesysteme (ISE)</t>
  </si>
  <si>
    <t>https://www.isi.fraunhofer.de/</t>
  </si>
  <si>
    <t>Heidenhofstr. 2</t>
  </si>
  <si>
    <t>Systemanalyse, Derivate, LNG-Terminals</t>
  </si>
  <si>
    <t>[Fraunhofer-Institut für Werkstoffmechanik (IWM)](www.fraunhofer.de)</t>
  </si>
  <si>
    <t>Fraunhofer-Institut für Werkstoffmechanik (IWM)</t>
  </si>
  <si>
    <t>https://www.www.iwm.fraunhofer.de/</t>
  </si>
  <si>
    <t>Wöhlerstr. 11</t>
  </si>
  <si>
    <t>Sichere Infrastruktur, Normung, LNG-Terminals</t>
  </si>
  <si>
    <t>7.8227861</t>
  </si>
  <si>
    <t>[Gas- und Wärme-Institut Essen e. V.](www.gwi-essen.de)</t>
  </si>
  <si>
    <t>Gas- und Wärme-Institut Essen e. V.</t>
  </si>
  <si>
    <t>https://www.gwi-essen.de/</t>
  </si>
  <si>
    <t>Hafenstr. 101</t>
  </si>
  <si>
    <t>45356</t>
  </si>
  <si>
    <t>Normung, Mukran, LNG-Terminals</t>
  </si>
  <si>
    <t>www.gwi-essen.de</t>
  </si>
  <si>
    <t>6.9662419</t>
  </si>
  <si>
    <t>[GASCADE Gastransport GmbH](www.gascade.de)</t>
  </si>
  <si>
    <t>GASCADE Gastransport GmbH</t>
  </si>
  <si>
    <t>https://www.gascade.de/</t>
  </si>
  <si>
    <t>Kölnische Str. 108-112</t>
  </si>
  <si>
    <t>www.gascade.de</t>
  </si>
  <si>
    <t>Das Trio aus der Gemeinde Helgoland, der HGH Hafenprojektgesellschaft Helgoland und der Versorgungsbetriebe Helgoland</t>
  </si>
  <si>
    <t>Gemeinde Helgoland, HGH Hafenprojektgesellschaft Helgoland und Versorgungsbetriebe Helgoland</t>
  </si>
  <si>
    <t>Lung Wai 28</t>
  </si>
  <si>
    <t>27498</t>
  </si>
  <si>
    <t>7.9104194</t>
  </si>
  <si>
    <t>[Göhler GmbH &amp; Co. KG, Anlagentechnik](www.goehler.de)</t>
  </si>
  <si>
    <t>Göhler GmbH &amp; Co. KG, Anlagentechnik</t>
  </si>
  <si>
    <t>https://www.goehler.de/</t>
  </si>
  <si>
    <t>Siemensstr. 5</t>
  </si>
  <si>
    <t>63768</t>
  </si>
  <si>
    <t>Hösbach</t>
  </si>
  <si>
    <t>www.goehler.de</t>
  </si>
  <si>
    <t>9.2153485</t>
  </si>
  <si>
    <t>[Hamburger Hafen und Logistik Aktiengesellschaft](www.hhla.de)</t>
  </si>
  <si>
    <t>Hamburger Hafen und Logistik Aktiengesellschaft</t>
  </si>
  <si>
    <t>https://www.hhla.de/</t>
  </si>
  <si>
    <t>Bei St. Annen 1</t>
  </si>
  <si>
    <t>Mukran, Helgoland</t>
  </si>
  <si>
    <t>www.hhla.de</t>
  </si>
  <si>
    <t>9.9806284</t>
  </si>
  <si>
    <t>[Helmholtz-Institut Erlangen-Nürnberg](www.hi-ern.de)</t>
  </si>
  <si>
    <t>Helmholtz-Institut Erlangen-Nürnberg</t>
  </si>
  <si>
    <t>https://www.hi-ern.de</t>
  </si>
  <si>
    <t>Cauerstr. 1</t>
  </si>
  <si>
    <t>LNG-Terminals</t>
  </si>
  <si>
    <t>www.hi-ern.de</t>
  </si>
  <si>
    <t>11.0098047</t>
  </si>
  <si>
    <t>[Hochschule Bonn-Rhein-Sieg - Fachbereich Elektrotechnik, Maschinenbau und Technikjournalismus (EMT)](www.h-brs.de)</t>
  </si>
  <si>
    <t>Hochschule Bonn-Rhein-Sieg - Fachbereich Elektrotechnik, Maschinenbau und Technikjournalismus (EMT)</t>
  </si>
  <si>
    <t>https://www.h-brs.de/</t>
  </si>
  <si>
    <t>Grantham-Allee 20</t>
  </si>
  <si>
    <t>www.h-brs.de</t>
  </si>
  <si>
    <t>[Hochschule für Technik und Wirtschaft Dresden (FH)](www.htw-dresden.de)</t>
  </si>
  <si>
    <t>Hochschule für Technik und Wirtschaft Dresden (FH)</t>
  </si>
  <si>
    <t>https://www.htw-dresden.de/</t>
  </si>
  <si>
    <t>Friedrich-List-Platz 1</t>
  </si>
  <si>
    <t>Flüssig Wasserstoff</t>
  </si>
  <si>
    <t>www.htw-dresden.de</t>
  </si>
  <si>
    <t>13.7303028</t>
  </si>
  <si>
    <t>[Hochschule Wismar University of Applied Sciences Technology, Business and Design - Fakultät für Ingenieurwissenschaften - FB Seefahrt](www.hs-wismar.de)</t>
  </si>
  <si>
    <t>Hochschule Wismar University of Applied Sciences Technology, Business and Design - Fakultät für Ingenieurwissenschaften - FB Seefahrt</t>
  </si>
  <si>
    <t>https://www.hs-wismar.de/</t>
  </si>
  <si>
    <t>Richard-Wagner-Str. 31</t>
  </si>
  <si>
    <t>18119</t>
  </si>
  <si>
    <t>www.hs-wismar.de</t>
  </si>
  <si>
    <t>12.0715803</t>
  </si>
  <si>
    <t>[Hüttentechnische Vereinigung der Deutschen Glasindustrie (HVG)](www.hvg-dgg.de)</t>
  </si>
  <si>
    <t>Hüttentechnische Vereinigung der Deutschen Glasindustrie (HVG)</t>
  </si>
  <si>
    <t>https://www.hvg-dgg.de/</t>
  </si>
  <si>
    <t>Siemensstr. 45</t>
  </si>
  <si>
    <t>63071</t>
  </si>
  <si>
    <t>www.hvg-dgg.de</t>
  </si>
  <si>
    <t>8.7809937</t>
  </si>
  <si>
    <t>[HYDROGENIOUS LOHC TECHNOLOGIES GMBH](www.hydrogenious.net)</t>
  </si>
  <si>
    <t>https://www.hydrogenious.net/</t>
  </si>
  <si>
    <t>Weidenweg 13</t>
  </si>
  <si>
    <t>Helgoland, LNG-Terminals</t>
  </si>
  <si>
    <t>www.hydrogenious.net</t>
  </si>
  <si>
    <t>[Inherent Solutions Consult GmbH &amp; Co. KG und ISC Inspection GmbH](www.inherent-solutions.net)</t>
  </si>
  <si>
    <t>Inherent Solutions Consult GmbH &amp; Co. KG und ISC Inspection GmbH</t>
  </si>
  <si>
    <t>https://www.inherent-solutions.net/</t>
  </si>
  <si>
    <t>Bemeroder Str. 71</t>
  </si>
  <si>
    <t>Normung, Campfire</t>
  </si>
  <si>
    <t>www.inherent-solutions.net</t>
  </si>
  <si>
    <t>9.8485071</t>
  </si>
  <si>
    <t>[Institut für Klimaschutz, Energie und Mobilität - Recht, Ökonomie und Politik e.V.](www.ikem.de)</t>
  </si>
  <si>
    <t>Institut für Klimaschutz, Energie und Mobilität - Recht, Ökonomie und Politik e.V.</t>
  </si>
  <si>
    <t>https://www.ikem.de/</t>
  </si>
  <si>
    <t>Magazinstr. 15 - 16</t>
  </si>
  <si>
    <t>Normung, Campfire, LNG-Terminals</t>
  </si>
  <si>
    <t>www.ikem.de</t>
  </si>
  <si>
    <t>13.4158772</t>
  </si>
  <si>
    <t>[Institut für Sicherheitstechnik/Schiffssicherheit e.V. (ISV)](www.schiffssicherheit.de)</t>
  </si>
  <si>
    <t>Institut für Sicherheitstechnik/Schiffssicherheit e.V. (ISV)</t>
  </si>
  <si>
    <t>https://www.schiffssicherheit.de/</t>
  </si>
  <si>
    <t>Friedrich-Barnewitz-Str. 4c</t>
  </si>
  <si>
    <t>www.schiffssicherheit.de</t>
  </si>
  <si>
    <t>[IZES gGmbH](www.izes.de)</t>
  </si>
  <si>
    <t>IZES gGmbH</t>
  </si>
  <si>
    <t>https://www.izes.de/</t>
  </si>
  <si>
    <t>Altenkesseler Str. 17 Geb. A1</t>
  </si>
  <si>
    <t>66115</t>
  </si>
  <si>
    <t>Saarland</t>
  </si>
  <si>
    <t>www.izes.de</t>
  </si>
  <si>
    <t>6.962732</t>
  </si>
  <si>
    <t>Jenbacher GmbH</t>
  </si>
  <si>
    <t>Carl-Benz-Str. 25</t>
  </si>
  <si>
    <t>67227</t>
  </si>
  <si>
    <t>Frankenthal (Pfalz)</t>
  </si>
  <si>
    <t>8.3466484</t>
  </si>
  <si>
    <t>[Karlsruher Institut für Technologie (KIT) - Institut für Kolbenmaschinen](www.kit.edu)</t>
  </si>
  <si>
    <t>Karlsruher Institut für Technologie (KIT) - Institut für Kolbenmaschinen</t>
  </si>
  <si>
    <t>https://www.kit.edu/</t>
  </si>
  <si>
    <t>Rintheimer Querallee</t>
  </si>
  <si>
    <t>www.kit.edu</t>
  </si>
  <si>
    <t>[Leibniz-Institut für Festkörper- und Werkstoffforschung Dresden e.V.](www.ifw-dresden.de)</t>
  </si>
  <si>
    <t>Leibniz-Institut für Festkörper- und Werkstoffforschung Dresden e.V.</t>
  </si>
  <si>
    <t>https://www.ifw-dresden.de/</t>
  </si>
  <si>
    <t>Helmholtzstr. 20</t>
  </si>
  <si>
    <t>Flüssig Wasserstoff, LNG-Terminals</t>
  </si>
  <si>
    <t>www.ifw-dresden.de</t>
  </si>
  <si>
    <t>[Leibniz-Institut für Plasmaforschung und Technologie e.V.](www.leibniz-inp.de)</t>
  </si>
  <si>
    <t>Leibniz-Institut für Plasmaforschung und Technologie e.V.</t>
  </si>
  <si>
    <t>https://www.leibniz-inp.de/</t>
  </si>
  <si>
    <t>Felix-Hausdorff-Str. 2</t>
  </si>
  <si>
    <t>17489</t>
  </si>
  <si>
    <t>Greifswald</t>
  </si>
  <si>
    <t>www.leibniz-inp.de</t>
  </si>
  <si>
    <t>13.3599418</t>
  </si>
  <si>
    <t>[Liebherr-Elektronik GmbH](www.liebherr.com)</t>
  </si>
  <si>
    <t>Liebherr-Elektronik GmbH</t>
  </si>
  <si>
    <t>https://www.liebherr.com/</t>
  </si>
  <si>
    <t>Peter-Dornier-Str. 11</t>
  </si>
  <si>
    <t>88131</t>
  </si>
  <si>
    <t>Lindau (Bodensee)</t>
  </si>
  <si>
    <t>www.liebherr.com</t>
  </si>
  <si>
    <t>9.6869409</t>
  </si>
  <si>
    <t>[Linde GmbH - Gases Divison](www.linde.com)</t>
  </si>
  <si>
    <t>Linde GmbH - Gases Divison</t>
  </si>
  <si>
    <t>https://www.linde.com/</t>
  </si>
  <si>
    <t>Seitnerstr. 70</t>
  </si>
  <si>
    <t>Pullach i. Isartal</t>
  </si>
  <si>
    <t>www.linde.com</t>
  </si>
  <si>
    <t>11.5141748</t>
  </si>
  <si>
    <t>[Max-Planck-Institut für Chemische Energiekonversion](www.mpg.de)</t>
  </si>
  <si>
    <t>Max-Planck-Institut für Chemische Energiekonversion</t>
  </si>
  <si>
    <t>https://www.mpg.de/</t>
  </si>
  <si>
    <t>Stiftstr. 34-36</t>
  </si>
  <si>
    <t>45470</t>
  </si>
  <si>
    <t>Derivate, Kommunikation und Koordination</t>
  </si>
  <si>
    <t>www.mpg.de</t>
  </si>
  <si>
    <t>6.9188515</t>
  </si>
  <si>
    <t>[Meter-Q Solutions GmbH](www.meterq.de)</t>
  </si>
  <si>
    <t>Meter-Q Solutions GmbH</t>
  </si>
  <si>
    <t>https://www.meterq.de/</t>
  </si>
  <si>
    <t>Robert-Bosch-Str. 10</t>
  </si>
  <si>
    <t>35510</t>
  </si>
  <si>
    <t>Butzbach</t>
  </si>
  <si>
    <t>www.meterq.de</t>
  </si>
  <si>
    <t>8.6539728</t>
  </si>
  <si>
    <t>[Nowega GmbH](www.nowega.de)</t>
  </si>
  <si>
    <t>Nowega GmbH</t>
  </si>
  <si>
    <t>https://www.nowega.de/</t>
  </si>
  <si>
    <t>Anton-Bruchausen-Str. 4</t>
  </si>
  <si>
    <t>48147</t>
  </si>
  <si>
    <t>www.nowega.de</t>
  </si>
  <si>
    <t>7.6339141</t>
  </si>
  <si>
    <t>[Open Grid Europe GmbH](www.open-grid-europe.com)</t>
  </si>
  <si>
    <t>Open Grid Europe GmbH</t>
  </si>
  <si>
    <t>https://www.open-grid-europe.com/</t>
  </si>
  <si>
    <t>Kallenbergstr. 5</t>
  </si>
  <si>
    <t>www.open-grid-europe.com</t>
  </si>
  <si>
    <t>7.0352304</t>
  </si>
  <si>
    <t>[Papiertechnische Stiftung (PTS)](www.ptspaper.de)</t>
  </si>
  <si>
    <t>Papiertechnische Stiftung (PTS)</t>
  </si>
  <si>
    <t>https://www.ptspaper.de/</t>
  </si>
  <si>
    <t>Pirnaer Str. 37</t>
  </si>
  <si>
    <t>1809</t>
  </si>
  <si>
    <t>Heidenau</t>
  </si>
  <si>
    <t>www.ptspaper.de</t>
  </si>
  <si>
    <t>13.8471309</t>
  </si>
  <si>
    <t>[PSL Technik GmbH](www.psl-technik.de)</t>
  </si>
  <si>
    <t>PSL Technik GmbH</t>
  </si>
  <si>
    <t>https://www.psl-technik.de/</t>
  </si>
  <si>
    <t>Im Erlengrund 35</t>
  </si>
  <si>
    <t>46149</t>
  </si>
  <si>
    <t>www.psl-technik.de</t>
  </si>
  <si>
    <t>6.8288231</t>
  </si>
  <si>
    <t>[Reuther STC GmbH](www.reuther-stc.com)</t>
  </si>
  <si>
    <t>Reuther STC GmbH</t>
  </si>
  <si>
    <t>https://www.reuther-stc.com/</t>
  </si>
  <si>
    <t>Fabrikstr. 8</t>
  </si>
  <si>
    <t>15517</t>
  </si>
  <si>
    <t>Fürstenwalde/Spree</t>
  </si>
  <si>
    <t>www.reuther-stc.com</t>
  </si>
  <si>
    <t>14.0669071</t>
  </si>
  <si>
    <t>RMA Rheinau GmbH &amp; Co. KG</t>
  </si>
  <si>
    <t>Forsthausstr. 3</t>
  </si>
  <si>
    <t>77866</t>
  </si>
  <si>
    <t>Rheinau</t>
  </si>
  <si>
    <t>7.9359671</t>
  </si>
  <si>
    <t>[ROSEN Technology and Research Center GmbH](www.roseninspection.net)</t>
  </si>
  <si>
    <t>ROSEN Technology and Research Center GmbH</t>
  </si>
  <si>
    <t>https://www.roseninspection.net/</t>
  </si>
  <si>
    <t>Am Seitenkanal 8</t>
  </si>
  <si>
    <t>49811</t>
  </si>
  <si>
    <t>Lingen (Ems)</t>
  </si>
  <si>
    <t>www.roseninspection.net</t>
  </si>
  <si>
    <t>7.3990527</t>
  </si>
  <si>
    <t>[RWE Power Aktiengesellschaft - Forschung und Entwicklung - Werkstoffe und Analytik, RWE Generation SE und RWE Renewables GmbH und RWE Supply and Trading GmbH](www.rwe.com)</t>
  </si>
  <si>
    <t>RWE Power Aktiengesellschaft - Forschung und Entwicklung - Werkstoffe und Analytik, RWE Generation SE und RWE Renewables GmbH und RWE Supply and Trading GmbH</t>
  </si>
  <si>
    <t>https://www.rwe.com/</t>
  </si>
  <si>
    <t>RWE Platz 2</t>
  </si>
  <si>
    <t>GetH2, Normung, LNG-Terminals</t>
  </si>
  <si>
    <t>www.rwe.com</t>
  </si>
  <si>
    <t>[Salzgitter Mannesmann Forschung GmbH](www.salzgitter-mannesmann-forschung.de)</t>
  </si>
  <si>
    <t>Salzgitter Mannesmann Forschung GmbH</t>
  </si>
  <si>
    <t>https://www.salzgitter-mannesmann-forschung.de/</t>
  </si>
  <si>
    <t>Ehinger Str. 200</t>
  </si>
  <si>
    <t>47259</t>
  </si>
  <si>
    <t>www.salzgitter-mannesmann-forschung.de</t>
  </si>
  <si>
    <t>6.7090193</t>
  </si>
  <si>
    <t>Eisenhüttenstr. 99</t>
  </si>
  <si>
    <t>10.4376454</t>
  </si>
  <si>
    <t>[SCHIFFSDIESELTECHNIK KIEL GmbH, Rendsburg](www.sdt-kiel.de)</t>
  </si>
  <si>
    <t>SCHIFFSDIESELTECHNIK KIEL GmbH, Rendsburg</t>
  </si>
  <si>
    <t>https://www.sdt-kiel.de/</t>
  </si>
  <si>
    <t>Kieler Str. 177</t>
  </si>
  <si>
    <t>24768</t>
  </si>
  <si>
    <t>Rendsburg</t>
  </si>
  <si>
    <t>www.sdt-kiel.de</t>
  </si>
  <si>
    <t>9.6627735</t>
  </si>
  <si>
    <t>[ScIDre Scientific Instruments Dresden GmbH](www.scidre.de)</t>
  </si>
  <si>
    <t>ScIDre Scientific Instruments Dresden GmbH</t>
  </si>
  <si>
    <t>https://www.scidre.de/</t>
  </si>
  <si>
    <t>Gutzkowstr. 30</t>
  </si>
  <si>
    <t>www.scidre.de</t>
  </si>
  <si>
    <t>[Sondervermögen Großforschung beim Karlsruher Institut für Technologie (KIT)](www.kit.edu)</t>
  </si>
  <si>
    <t>Sondervermögen Großforschung beim Karlsruher Institut für Technologie (KIT)</t>
  </si>
  <si>
    <t>Hermann-von-Helmholtz-Platz 1</t>
  </si>
  <si>
    <t>Eggenstein-Leopoldshafen</t>
  </si>
  <si>
    <t>Normung, Flüssig Wasserstoff</t>
  </si>
  <si>
    <t>8.397572</t>
  </si>
  <si>
    <t>[Technische Universität Berlin](www.tu.berlin)</t>
  </si>
  <si>
    <t>Technische Universität Berlin</t>
  </si>
  <si>
    <t>https://www.tu.berlin/</t>
  </si>
  <si>
    <t>Straße des 17. Juni 135</t>
  </si>
  <si>
    <t>www.tu.berlin</t>
  </si>
  <si>
    <t>13.3257361</t>
  </si>
  <si>
    <t>[Technische Universität Dresden - Fakultät Maschinenwesen - Institut für Energietechnik - Bitzer-Stiftungsprofessur für Kälte-, Kryo- und Kompressorentechnik](www.tu-dresden.de)</t>
  </si>
  <si>
    <t>Technische Universität Dresden - Fakultät Maschinenwesen - Institut für Energietechnik - Bitzer-Stiftungsprofessur für Kälte-, Kryo- und Kompressorentechnik</t>
  </si>
  <si>
    <t>https://www.tu-dresden.de/</t>
  </si>
  <si>
    <t>Münchner Platz 3</t>
  </si>
  <si>
    <t>www.tu-dresden.de</t>
  </si>
  <si>
    <t>[Tewis Projektmanagement GmbH](www.tewis-projektmanagement.de)</t>
  </si>
  <si>
    <t>Tewis Projektmanagement GmbH</t>
  </si>
  <si>
    <t>https://www.tewis-projektmanagement.de/</t>
  </si>
  <si>
    <t>Harburger Schloßstr.</t>
  </si>
  <si>
    <t>www.tewis-projektmanagement.de</t>
  </si>
  <si>
    <t>10.0162978</t>
  </si>
  <si>
    <t>[Theva Dünnschichttechnik GmbH](www.theva.com)</t>
  </si>
  <si>
    <t>Theva Dünnschichttechnik GmbH</t>
  </si>
  <si>
    <t>https://www.theva.com/</t>
  </si>
  <si>
    <t>Rote-Kreuz-Str. 8</t>
  </si>
  <si>
    <t>85737</t>
  </si>
  <si>
    <t>Ismaning</t>
  </si>
  <si>
    <t>www.theva.com</t>
  </si>
  <si>
    <t>11.7104953</t>
  </si>
  <si>
    <t>[Thüga Aktiengesellschaft](www.thuega.de)</t>
  </si>
  <si>
    <t>Thüga Aktiengesellschaft</t>
  </si>
  <si>
    <t>https://www.thuega.de/</t>
  </si>
  <si>
    <t>Nymphenburger Str. 39</t>
  </si>
  <si>
    <t>www.thuega.de</t>
  </si>
  <si>
    <t>11.5511177</t>
  </si>
  <si>
    <t>[Uniper Hydrogen GmbH](www.uniper.energy)</t>
  </si>
  <si>
    <t>Uniper Hydrogen GmbH</t>
  </si>
  <si>
    <t>https://www.uniper.energy</t>
  </si>
  <si>
    <t>Holzstraße 6</t>
  </si>
  <si>
    <t>www.uniper.energy</t>
  </si>
  <si>
    <t>6.7473776</t>
  </si>
  <si>
    <t>[Universität Kassel - Fachbereich 16 Elektrotechnik / Informatik](www.uni-kassel.de)</t>
  </si>
  <si>
    <t>Universität Kassel - Fachbereich 16 Elektrotechnik / Informatik</t>
  </si>
  <si>
    <t>https://www.uni-kassel.de/</t>
  </si>
  <si>
    <t>Wilhelmshöher Allee 71-73</t>
  </si>
  <si>
    <t>34121</t>
  </si>
  <si>
    <t>www.uni-kassel.de</t>
  </si>
  <si>
    <t>9.4799194</t>
  </si>
  <si>
    <t>[Universität Potsdam - Mathematisch-Naturwissenschaftliche Fakultät - Institut für Chemie](www.uni-potsdam.de)</t>
  </si>
  <si>
    <t>Universität Potsdam - Mathematisch-Naturwissenschaftliche Fakultät - Institut für Chemie</t>
  </si>
  <si>
    <t>https://www.uni-potsdam.de/</t>
  </si>
  <si>
    <t>Karl-Liebknecht-Str. 24-25, Haus 25</t>
  </si>
  <si>
    <t>www.uni-potsdam.de</t>
  </si>
  <si>
    <t>[Universität Rostock](www.uni-rostock.de)</t>
  </si>
  <si>
    <t>Universität Rostock</t>
  </si>
  <si>
    <t>https://www.uni-rostock.de/</t>
  </si>
  <si>
    <t>Albert-Einstein-Str. 2</t>
  </si>
  <si>
    <t>www.uni-rostock.de</t>
  </si>
  <si>
    <t>[VDEh-Betriebsforschungsinstitut Gesellschaft mit beschränkter Haftung](www.bfi.de)</t>
  </si>
  <si>
    <t>VDEh-Betriebsforschungsinstitut Gesellschaft mit beschränkter Haftung</t>
  </si>
  <si>
    <t>https://www.bfi.de/</t>
  </si>
  <si>
    <t>Sohnstr. 69</t>
  </si>
  <si>
    <t>40237</t>
  </si>
  <si>
    <t>www.bfi.de</t>
  </si>
  <si>
    <t>6.8105055</t>
  </si>
  <si>
    <t>[Vision Electric Super Conductors GmbH](www.vesc-superbar.de)</t>
  </si>
  <si>
    <t>Vision Electric Super Conductors GmbH</t>
  </si>
  <si>
    <t>https://www.vesc-superbar.de/</t>
  </si>
  <si>
    <t>Morlauterer Str. 21</t>
  </si>
  <si>
    <t>67657</t>
  </si>
  <si>
    <t>Kaiserslautern</t>
  </si>
  <si>
    <t>www.vesc-superbar.de</t>
  </si>
  <si>
    <t>7.8027787</t>
  </si>
  <si>
    <t>[VNG AG](www.vng.de)</t>
  </si>
  <si>
    <t>VNG AG</t>
  </si>
  <si>
    <t>https://www.vng.de/</t>
  </si>
  <si>
    <t>Braunstr. 7</t>
  </si>
  <si>
    <t>4347</t>
  </si>
  <si>
    <t>www.vng.de</t>
  </si>
  <si>
    <t>12.4342458</t>
  </si>
  <si>
    <t>[Zentrum für Brennstoffzellen-Technik GmbH](www.zbt.de)</t>
  </si>
  <si>
    <t>Zentrum für Brennstoffzellen-Technik GmbH</t>
  </si>
  <si>
    <t>https://www.zbt.de/</t>
  </si>
  <si>
    <t>Carl-Benz-Str. 201</t>
  </si>
  <si>
    <t>www.zbt.de</t>
  </si>
  <si>
    <t>[ZwickRoell GmbH &amp; Co. KG](www.zwickroell.com)</t>
  </si>
  <si>
    <t>ZwickRoell GmbH &amp; Co. KG</t>
  </si>
  <si>
    <t>https://www.zwickroell.com/</t>
  </si>
  <si>
    <t>August-Nagel-Str. 11</t>
  </si>
  <si>
    <t>89079</t>
  </si>
  <si>
    <t>www.zwickroell.com</t>
  </si>
  <si>
    <t>9.9528298</t>
  </si>
  <si>
    <t>[ABB AG](https://www.abb.de/)</t>
  </si>
  <si>
    <t>ABB AG</t>
  </si>
  <si>
    <t>https://www.abb.de/</t>
  </si>
  <si>
    <t>Kallstadter Str. 1</t>
  </si>
  <si>
    <t>68309</t>
  </si>
  <si>
    <t>Mannheim</t>
  </si>
  <si>
    <t>FertiRob</t>
  </si>
  <si>
    <t>www.abb.de</t>
  </si>
  <si>
    <t>8.4673098</t>
  </si>
  <si>
    <t>[Advanced Training Technologies GmbH](https://https://sk-att.com/)</t>
  </si>
  <si>
    <t>Advanced Training Technologies GmbH</t>
  </si>
  <si>
    <t>https://sk-att.com/</t>
  </si>
  <si>
    <t>Am Förderturm 5 c</t>
  </si>
  <si>
    <t>44575</t>
  </si>
  <si>
    <t>HyPLANT100</t>
  </si>
  <si>
    <t>sk-att.com</t>
  </si>
  <si>
    <t>7.3106175</t>
  </si>
  <si>
    <t>[Alantum Europe GmbH](https://www.alantum.com/)</t>
  </si>
  <si>
    <t>Alantum Europe GmbH</t>
  </si>
  <si>
    <t>https://www.alantum.com/</t>
  </si>
  <si>
    <t>Balanstr. 73 / Geb. 21A</t>
  </si>
  <si>
    <t>81541</t>
  </si>
  <si>
    <t>AEL4GW</t>
  </si>
  <si>
    <t>www.alantum.com</t>
  </si>
  <si>
    <t>11.4354419</t>
  </si>
  <si>
    <t>[Albert-Ludwigs-Universität Freiburg](https://www.uni-freiburg.de/)</t>
  </si>
  <si>
    <t>Albert-Ludwigs-Universität Freiburg</t>
  </si>
  <si>
    <t>https://www.uni-freiburg.de/</t>
  </si>
  <si>
    <t>Georges-Köhler-Allee 103</t>
  </si>
  <si>
    <t>Fluorfreie MEA</t>
  </si>
  <si>
    <t>www.uni-freiburg.de</t>
  </si>
  <si>
    <t>7.9573306</t>
  </si>
  <si>
    <t>[AUDI Aktiengesellschaft](https://www.audi.de/)</t>
  </si>
  <si>
    <t>AUDI Aktiengesellschaft</t>
  </si>
  <si>
    <t>https://www.audi.de/</t>
  </si>
  <si>
    <t>Auto-Union-Str. 1</t>
  </si>
  <si>
    <t>PEP.IN</t>
  </si>
  <si>
    <t>www.audi.de</t>
  </si>
  <si>
    <t>11.4250395</t>
  </si>
  <si>
    <t>[AUTOMATION W + R GmbH](https://www.automationwr.de/)</t>
  </si>
  <si>
    <t>AUTOMATION W + R GmbH</t>
  </si>
  <si>
    <t>https://www.automationwr.de/</t>
  </si>
  <si>
    <t>Messerschmittstr. 7</t>
  </si>
  <si>
    <t>80992</t>
  </si>
  <si>
    <t>www.automationwr.de</t>
  </si>
  <si>
    <t>11.5753822</t>
  </si>
  <si>
    <t>[Autoproc GmbH &amp; Co. KG](https://www.autoproc.de/)</t>
  </si>
  <si>
    <t>Autoproc GmbH &amp; Co. KG</t>
  </si>
  <si>
    <t>https://www.autoproc.de/</t>
  </si>
  <si>
    <t>Ringstr. 43</t>
  </si>
  <si>
    <t>74626</t>
  </si>
  <si>
    <t>Bretzfeld</t>
  </si>
  <si>
    <t>www.autoproc.de</t>
  </si>
  <si>
    <t>9.4384654</t>
  </si>
  <si>
    <t>BIAS - Bremer Institut für angewandte Strahltechnik GmbH</t>
  </si>
  <si>
    <t>https://www.bias.de</t>
  </si>
  <si>
    <t>Klagenfurter Str. 5</t>
  </si>
  <si>
    <t>INSTALL-AWE</t>
  </si>
  <si>
    <t>www.bias.de</t>
  </si>
  <si>
    <t>8.8071646</t>
  </si>
  <si>
    <t>[Boll Automation GmbH](https://www.bollautomation.de/)</t>
  </si>
  <si>
    <t>Boll Automation GmbH</t>
  </si>
  <si>
    <t>https://www.bollautomation.de/</t>
  </si>
  <si>
    <t>Industriestr. 6</t>
  </si>
  <si>
    <t>63839</t>
  </si>
  <si>
    <t>Kleinwallstadt</t>
  </si>
  <si>
    <t>www.bollautomation.de</t>
  </si>
  <si>
    <t>9.1688433</t>
  </si>
  <si>
    <t>[Christian-Albrechts-Universität zu Kiel - Institut für Anorganische Chemie](https://www.uni-kiel.de/)</t>
  </si>
  <si>
    <t>Christian-Albrechts-Universität zu Kiel - Institut für Anorganische Chemie</t>
  </si>
  <si>
    <t>PrometH2eus</t>
  </si>
  <si>
    <t>10.135555</t>
  </si>
  <si>
    <t>[DBI - Gastechnologisches Institut gGmbH Freiberg](https://www.dbi-gti.de/)</t>
  </si>
  <si>
    <t>DBI - Gastechnologisches Institut gGmbH Freiberg</t>
  </si>
  <si>
    <t>https://www.dbi-gti.de/</t>
  </si>
  <si>
    <t>Halsbrücker Str. 34</t>
  </si>
  <si>
    <t>9599</t>
  </si>
  <si>
    <t>TP Elektrolyse</t>
  </si>
  <si>
    <t>www.dbi-gti.de</t>
  </si>
  <si>
    <t>13.3503293</t>
  </si>
  <si>
    <t>[DBI Gas- und Umwelttechnik GmbH](https://www.dbi-gruppe.de/)</t>
  </si>
  <si>
    <t>DBI Gas- und Umwelttechnik GmbH</t>
  </si>
  <si>
    <t>https://www.dbi-gruppe.de/</t>
  </si>
  <si>
    <t>Karl-Heine-Str. 109/111</t>
  </si>
  <si>
    <t>4229</t>
  </si>
  <si>
    <t>HTEL-Module</t>
  </si>
  <si>
    <t>www.dbi-gruppe.de</t>
  </si>
  <si>
    <t>12.3747329</t>
  </si>
  <si>
    <t>De Nora Deutschland GmbH</t>
  </si>
  <si>
    <t>https://www.denora.com</t>
  </si>
  <si>
    <t>Industriestr. 17</t>
  </si>
  <si>
    <t>63517</t>
  </si>
  <si>
    <t>Rodenbach</t>
  </si>
  <si>
    <t>INSTALL-AWE, PrometH2eus</t>
  </si>
  <si>
    <t>www.denora.com</t>
  </si>
  <si>
    <t>9.0464884</t>
  </si>
  <si>
    <t>[DECHEMA Gesellschaft für Chemische Technik und Biotechnologie e.V. und DECHEMA Forschungsinstitut](https://www.dechema.de/)</t>
  </si>
  <si>
    <t>DECHEMA Gesellschaft für Chemische Technik und Biotechnologie e.V. und DECHEMA Forschungsinstitut</t>
  </si>
  <si>
    <t>TP Elektrolyse, Degrad-EL3, FluCoM, HTEL-Module, ReNaRe</t>
  </si>
  <si>
    <t>Koordinator und Partner</t>
  </si>
  <si>
    <t>8.7123912</t>
  </si>
  <si>
    <t>[Deutsches Zentrum für Luft- und Raumfahrt e. V. - Institut für Vernetzte Energiesysteme](https://www.dlr.de/)</t>
  </si>
  <si>
    <t>Deutsches Zentrum für Luft- und Raumfahrt e. V. - Institut für Vernetzte Energiesysteme</t>
  </si>
  <si>
    <t>https://www.dlr.de/</t>
  </si>
  <si>
    <t>Carl-von-Ossietzky-Str. 15</t>
  </si>
  <si>
    <t>26129</t>
  </si>
  <si>
    <t>SYSTOGEN100</t>
  </si>
  <si>
    <t>www.dlr.de</t>
  </si>
  <si>
    <t>8.1945038</t>
  </si>
  <si>
    <t>[Deutsches Zentrum für Luft- und Raumfahrt e. V. - Institut für Technische Thermodynamik](https://www.dlr.de/)</t>
  </si>
  <si>
    <t>Deutsches Zentrum für Luft- und Raumfahrt e. V. - Institut für Technische Thermodynamik</t>
  </si>
  <si>
    <t>Pfaffenwaldring 38-40</t>
  </si>
  <si>
    <t>70569</t>
  </si>
  <si>
    <t>Degrad-EL3, eModule, HTEL-Stacks, AEL4GW</t>
  </si>
  <si>
    <t>9.1800132</t>
  </si>
  <si>
    <t>[EIfER Europäisches Institut für Energieforschung EDF-KIT EWIV](https://www.eifer.kit.edu/)</t>
  </si>
  <si>
    <t>EIfER Europäisches Institut für Energieforschung EDF-KIT EWIV</t>
  </si>
  <si>
    <t>https://www.eifer.kit.edu/</t>
  </si>
  <si>
    <t>Emmy-Noether-Str. 11</t>
  </si>
  <si>
    <t>Degrad-EL3, HTEL-Stacks</t>
  </si>
  <si>
    <t>www.eifer.kit.edu</t>
  </si>
  <si>
    <t>8.5245089</t>
  </si>
  <si>
    <t>[EKS InTec GmbH](https://www.eks-intec.de/)</t>
  </si>
  <si>
    <t>EKS InTec GmbH</t>
  </si>
  <si>
    <t>https://www.eks-intec.de/</t>
  </si>
  <si>
    <t>Danziger Str. 3</t>
  </si>
  <si>
    <t>Weingarten</t>
  </si>
  <si>
    <t>www.eks-intec.de</t>
  </si>
  <si>
    <t>9.6431145</t>
  </si>
  <si>
    <t>[Enapter GmbH](https://www.enapter.com/)</t>
  </si>
  <si>
    <t>Enapter GmbH</t>
  </si>
  <si>
    <t>https://www.enapter.com/</t>
  </si>
  <si>
    <t>Reinhardtstr. 35</t>
  </si>
  <si>
    <t>HY-Core</t>
  </si>
  <si>
    <t>www.enapter.com</t>
  </si>
  <si>
    <t>13.4855946</t>
  </si>
  <si>
    <t>[Entwicklungsagentur Region Heide AöR](https://www.region-heide.de/)</t>
  </si>
  <si>
    <t>https://www.region-heide.de/</t>
  </si>
  <si>
    <t>Hamburger Hof 3</t>
  </si>
  <si>
    <t>Heide</t>
  </si>
  <si>
    <t>HyPLANT100, SYSTOGEN100</t>
  </si>
  <si>
    <t>www.region-heide.de</t>
  </si>
  <si>
    <t>9.08263</t>
  </si>
  <si>
    <t>ESSERT GmbH</t>
  </si>
  <si>
    <t>https://www.essert.com/</t>
  </si>
  <si>
    <t>Großer Sand 18</t>
  </si>
  <si>
    <t>76698</t>
  </si>
  <si>
    <t>Ubstadt-Weiher</t>
  </si>
  <si>
    <t>www.essert.com</t>
  </si>
  <si>
    <t>8.6415885</t>
  </si>
  <si>
    <t>[Fachhochschule Westküste - Hochschule für Wirtschaft und Technik](https://www.fh-westkueste.de/)</t>
  </si>
  <si>
    <t>Fachhochschule Westküste - Hochschule für Wirtschaft und Technik</t>
  </si>
  <si>
    <t>https://www.fh-westkueste.de/</t>
  </si>
  <si>
    <t>Fritz-Thiedemann-Ring 20</t>
  </si>
  <si>
    <t>www.fh-westkueste.de</t>
  </si>
  <si>
    <t>9.1797518</t>
  </si>
  <si>
    <t>[Fest GmbH](https://www.fest-group.de/)</t>
  </si>
  <si>
    <t>https://www.fest-group.de/</t>
  </si>
  <si>
    <t>Harzburger Str. 14</t>
  </si>
  <si>
    <t>www.fest-group.de</t>
  </si>
  <si>
    <t>10.342968</t>
  </si>
  <si>
    <t>[FFT Produktionssysteme GmbH &amp; Co. KG](https://www.fft.de/)</t>
  </si>
  <si>
    <t>FFT Produktionssysteme GmbH &amp; Co. KG</t>
  </si>
  <si>
    <t>https://www.fft.de/</t>
  </si>
  <si>
    <t>Schleyerstr. 1</t>
  </si>
  <si>
    <t>36041</t>
  </si>
  <si>
    <t>www.fft.de</t>
  </si>
  <si>
    <t>9.6770448</t>
  </si>
  <si>
    <t>[FH Münster](https://www.fh-muenster.de/)</t>
  </si>
  <si>
    <t>FH Münster</t>
  </si>
  <si>
    <t>https://www.fh-muenster.de/</t>
  </si>
  <si>
    <t>Stegerwaldstr. 39</t>
  </si>
  <si>
    <t>48565</t>
  </si>
  <si>
    <t>www.fh-muenster.de</t>
  </si>
  <si>
    <t>7.3903454</t>
  </si>
  <si>
    <t>[Fichtner IT Consulting GmbH](https://www.fit.fichtner.de/)</t>
  </si>
  <si>
    <t>Fichtner IT Consulting GmbH</t>
  </si>
  <si>
    <t>https://www.fit.fichtner.de/</t>
  </si>
  <si>
    <t>Sarweystr. 3</t>
  </si>
  <si>
    <t>70191</t>
  </si>
  <si>
    <t>www.fit.fichtner.de</t>
  </si>
  <si>
    <t>9.3305129</t>
  </si>
  <si>
    <t>[Forschungsinstitut für Rationalisierung e. V.](https://www.fir.rwth-aachen.de/)</t>
  </si>
  <si>
    <t>Forschungsinstitut für Rationalisierung e. V.</t>
  </si>
  <si>
    <t>https://www.fir.rwth-aachen.de/</t>
  </si>
  <si>
    <t>Campus-Boulevard 55</t>
  </si>
  <si>
    <t>52074</t>
  </si>
  <si>
    <t>SEGIWA</t>
  </si>
  <si>
    <t>www.fir.rwth-aachen.de</t>
  </si>
  <si>
    <t>6.083862</t>
  </si>
  <si>
    <t>[Forschungszentrum Jülich GmbH - Helmholtz-Institut Erlangen-Nürnberg für Erneuerbare Energien (IEK 11)](https://www.fz-juelich.de/)</t>
  </si>
  <si>
    <t>Forschungszentrum Jülich GmbH - Helmholtz-Institut Erlangen-Nürnberg für Erneuerbare Energien (IEK 11)</t>
  </si>
  <si>
    <t>https://www.fz-juelich.de/</t>
  </si>
  <si>
    <t>Wilhelm-Johnen-Str.</t>
  </si>
  <si>
    <t>52428</t>
  </si>
  <si>
    <t>Jülich</t>
  </si>
  <si>
    <t>PEP.IN, SEGIWA, DERIEL, ReNaRe</t>
  </si>
  <si>
    <t>www.fz-juelich.de</t>
  </si>
  <si>
    <t>6.3611015</t>
  </si>
  <si>
    <t>[Forschungszentrum Jülich GmbH](https://www.fz-juelich.de/)</t>
  </si>
  <si>
    <t>Forschungszentrum Jülich GmbH</t>
  </si>
  <si>
    <t>Egerlandstr. 3</t>
  </si>
  <si>
    <t>HyThroughGen, StacIE</t>
  </si>
  <si>
    <t>11.0038064</t>
  </si>
  <si>
    <t>[Fraunhofer-Einrichtung für Energieinfrastrukturen und Geothermie IEG](www.ieg.fraunhofer.de)</t>
  </si>
  <si>
    <t>Schwenninger Weg 1</t>
  </si>
  <si>
    <t>2763</t>
  </si>
  <si>
    <t>Zittau</t>
  </si>
  <si>
    <t>IntegrH2ate</t>
  </si>
  <si>
    <t>14.8064417</t>
  </si>
  <si>
    <t>[Fraunhofer-Institut für Energiewirtschaft und Energiesystemtechnik (IEE)](https://www.iee.fraunhofer.de/)</t>
  </si>
  <si>
    <t>HyLeiT</t>
  </si>
  <si>
    <t>9.4924096</t>
  </si>
  <si>
    <t>[Fraunhofer-Institut für Fabrikbetrieb und -automatisierung (IFF)](https://www.iff.fraunhofer.de/)</t>
  </si>
  <si>
    <t>11.6399609</t>
  </si>
  <si>
    <t>[Fraunhofer-Institut für Fertigungstechnik und Angewandte Materialforschung (IFAM) und Fraunhofer-Institut für Keramische Technologien und Systeme (IKTS)](https://www.ikts.fraunhofer.de/)</t>
  </si>
  <si>
    <t>Fraunhofer-Institut für Fertigungstechnik und Angewandte Materialforschung (IFAM) und Fraunhofer-Institut für Keramische Technologien und Systeme (IKTS)</t>
  </si>
  <si>
    <t>Winterbergstr. 28</t>
  </si>
  <si>
    <t>1217</t>
  </si>
  <si>
    <t>AEL4GW, HTEL-Stacks</t>
  </si>
  <si>
    <t>13.7986098</t>
  </si>
  <si>
    <t>[Fraunhofer-Institut für Mikrostruktur von Werkstoffen und Systemen (IMWS)](https://www.imws.fraunhofer.de/)</t>
  </si>
  <si>
    <t>Fraunhofer-Institut für Mikrostruktur von Werkstoffen und Systemen (IMWS)</t>
  </si>
  <si>
    <t>https://www.imws.fraunhofer.de/</t>
  </si>
  <si>
    <t>Walter-Hülse-Str. 1</t>
  </si>
  <si>
    <t>6120</t>
  </si>
  <si>
    <t>FRHY, StacIE</t>
  </si>
  <si>
    <t>11.9705452</t>
  </si>
  <si>
    <t>[Fraunhofer-Institut für Produktionstechnik und Automatisierung (IPA)](https://www.ipa.fraunhofer.de/)</t>
  </si>
  <si>
    <t>Fraunhofer-Institut für Produktionstechnik und Automatisierung (IPA)</t>
  </si>
  <si>
    <t>https://www.ipa.fraunhofer.de/</t>
  </si>
  <si>
    <t>Nobelstr. 12</t>
  </si>
  <si>
    <t>Degrad-EL3, ReNaRe, FRHY, PEP.IN, IREKA</t>
  </si>
  <si>
    <t>9.1873875</t>
  </si>
  <si>
    <t>[Fraunhofer-Institut für Produktionstechnologie (IPT)](https://www.ipt.fraunhofer.de/)</t>
  </si>
  <si>
    <t>Fraunhofer-Institut für Produktionstechnologie (IPT)</t>
  </si>
  <si>
    <t>https://www.ipt.fraunhofer.de/</t>
  </si>
  <si>
    <t>Steinbachstr. 17</t>
  </si>
  <si>
    <t>FRHY</t>
  </si>
  <si>
    <t>6.1620774</t>
  </si>
  <si>
    <t>[Fraunhofer-Institut für Solare Energiesysteme (ISE)](https://www.ise.fraunhofer.de//)</t>
  </si>
  <si>
    <t>https://www.ise.fraunhofer.de/</t>
  </si>
  <si>
    <t>HyThroughGen, PEP.IN, StacIE</t>
  </si>
  <si>
    <t>7.850993</t>
  </si>
  <si>
    <t>[Fraunhofer-Institut für Umwelt-, Sicherheits- und Energietechnik (UMSICHT)](https://www.umsicht.fraunhofer.de/)</t>
  </si>
  <si>
    <t>Fraunhofer-Institut für Umwelt-, Sicherheits- und Energietechnik (UMSICHT)</t>
  </si>
  <si>
    <t>https://www.umsicht.fraunhofer.de/</t>
  </si>
  <si>
    <t>Osterfelder Str. 3</t>
  </si>
  <si>
    <t>6.6811994</t>
  </si>
  <si>
    <t>[Fraunhofer-Institut für Werkzeugmaschinen und Umformtechnik (IWU) und Fraunhofer-Institut für Elektronische Nanosysteme (ENAS)](https://www.enas.fraunhofer.de/)</t>
  </si>
  <si>
    <t>Fraunhofer-Institut für Werkzeugmaschinen und Umformtechnik (IWU) und Fraunhofer-Institut für Elektronische Nanosysteme (ENAS)</t>
  </si>
  <si>
    <t>https://www.enas.fraunhofer.de/</t>
  </si>
  <si>
    <t>Technologie-Campus 3</t>
  </si>
  <si>
    <t>9112</t>
  </si>
  <si>
    <t>Chemnitz</t>
  </si>
  <si>
    <t>13.0283232</t>
  </si>
  <si>
    <t>Frenzelit Werke GmbH</t>
  </si>
  <si>
    <t>https://www.frenzelit.com</t>
  </si>
  <si>
    <t>11.6678287</t>
  </si>
  <si>
    <t>Bad Berneck i. Fichtelgebirge</t>
  </si>
  <si>
    <t>www.frenzelit.com</t>
  </si>
  <si>
    <t>Frankenhammer</t>
  </si>
  <si>
    <t>[FUMATECH BWT GmbH](https://www.fumatech.com/)</t>
  </si>
  <si>
    <t>FUMATECH BWT GmbH</t>
  </si>
  <si>
    <t>https://www.fumatech.com/</t>
  </si>
  <si>
    <t>Carl-Benz-Str. 4</t>
  </si>
  <si>
    <t>74321</t>
  </si>
  <si>
    <t>Bietigheim-Bissingen</t>
  </si>
  <si>
    <t>StacIE, Fluorfreie MEA, SEGIWA</t>
  </si>
  <si>
    <t>www.fumatech.com</t>
  </si>
  <si>
    <t>9.1383314</t>
  </si>
  <si>
    <t>[H-TEC SYSTEMS GmbH](https://www.h-tec.com/)</t>
  </si>
  <si>
    <t>H-TEC SYSTEMS GmbH</t>
  </si>
  <si>
    <t>https://www.h-tec.com/</t>
  </si>
  <si>
    <t>Am Mittleren Moos 46</t>
  </si>
  <si>
    <t>86167</t>
  </si>
  <si>
    <t>www.h-tec.com</t>
  </si>
  <si>
    <t>10.8778564</t>
  </si>
  <si>
    <t>[HAFF-Dichtungen GmbH](https://www.haff-dichtungen.de/)</t>
  </si>
  <si>
    <t>HAFF-Dichtungen GmbH</t>
  </si>
  <si>
    <t>https://www.haff-dichtungen.de/</t>
  </si>
  <si>
    <t>Ziegeleistr. 3</t>
  </si>
  <si>
    <t>17373</t>
  </si>
  <si>
    <t>Ueckermünde</t>
  </si>
  <si>
    <t>www.haff-dichtungen.de</t>
  </si>
  <si>
    <t>14.0458887</t>
  </si>
  <si>
    <t>[Hahn-Schickard-Gesellschaft für angewandte Forschung e. V.](https://www.hahn-schickard.de/)</t>
  </si>
  <si>
    <t>Hahn-Schickard-Gesellschaft für angewandte Forschung e. V.</t>
  </si>
  <si>
    <t>https://www.hahn-schickard.de/</t>
  </si>
  <si>
    <t>Fluorfreie MEA, SEGIWA</t>
  </si>
  <si>
    <t>www.hahn-schickard.de</t>
  </si>
  <si>
    <t>7.7033313</t>
  </si>
  <si>
    <t>[Helmholtz-Zentrum Dresden - Rossendorf e. V.](https://www.hzdr.de/)</t>
  </si>
  <si>
    <t>Helmholtz-Zentrum Dresden - Rossendorf e. V.</t>
  </si>
  <si>
    <t>https://www.hzdr.de/</t>
  </si>
  <si>
    <t>Bautzner Landstr. 400</t>
  </si>
  <si>
    <t>1328</t>
  </si>
  <si>
    <t>SINEWAVE</t>
  </si>
  <si>
    <t>www.hzdr.de</t>
  </si>
  <si>
    <t>13.8392137</t>
  </si>
  <si>
    <t>Chemnitzer Str. 40</t>
  </si>
  <si>
    <t>ReNaRe</t>
  </si>
  <si>
    <t>13.2539626</t>
  </si>
  <si>
    <t>[Helmut-Schmidt-Universität](https://www.hsu-hh.de/)</t>
  </si>
  <si>
    <t>Helmut-Schmidt-Universität</t>
  </si>
  <si>
    <t>https://www.hsu-hh.de/</t>
  </si>
  <si>
    <t>Holstenhofweg 85</t>
  </si>
  <si>
    <t>22043</t>
  </si>
  <si>
    <t>eModule</t>
  </si>
  <si>
    <t>www.hsu-hh.de</t>
  </si>
  <si>
    <t>10.1007321</t>
  </si>
  <si>
    <t>[Heraeus Deutschland GmbH &amp; Co. KG](https://www.heraeus.com/)</t>
  </si>
  <si>
    <t>https://www.heraeus.com/</t>
  </si>
  <si>
    <t>Heraeusstr. 12-14</t>
  </si>
  <si>
    <t>Hanau</t>
  </si>
  <si>
    <t>StacIE, ReNaRe, SEGIWA, DERIEL</t>
  </si>
  <si>
    <t>www.heraeus.com</t>
  </si>
  <si>
    <t>8.9230068</t>
  </si>
  <si>
    <t>[Hexis GmbH](https://www.hexis.com/)</t>
  </si>
  <si>
    <t>Hexis GmbH</t>
  </si>
  <si>
    <t>https://www.hexis.com/</t>
  </si>
  <si>
    <t>Schulthaißstr. 15</t>
  </si>
  <si>
    <t>78462</t>
  </si>
  <si>
    <t>www.hexis.com</t>
  </si>
  <si>
    <t>9.1750718</t>
  </si>
  <si>
    <t>[Hochschule Bonn-Rhein-Sieg](https://www.h-brs.de/)</t>
  </si>
  <si>
    <t>Hochschule Bonn-Rhein-Sieg</t>
  </si>
  <si>
    <t>7.1895507</t>
  </si>
  <si>
    <t>[Hochschule Rhein-Waal](https://www.hochschule-rhein-waal.de/)</t>
  </si>
  <si>
    <t>Hochschule Rhein-Waal</t>
  </si>
  <si>
    <t>https://www.hochschule-rhein-waal.de/</t>
  </si>
  <si>
    <t>Friedrich-Heinrich-Allee 25</t>
  </si>
  <si>
    <t>47475</t>
  </si>
  <si>
    <t>Kamp-Lintfort</t>
  </si>
  <si>
    <t>StaR</t>
  </si>
  <si>
    <t>www.hochschule-rhein-waal.de</t>
  </si>
  <si>
    <t>6.547923</t>
  </si>
  <si>
    <t>Hoedtke GmbH &amp; Co. KG</t>
  </si>
  <si>
    <t>https://hoedtke.de/</t>
  </si>
  <si>
    <t>Industriestr. 2-6</t>
  </si>
  <si>
    <t>25421</t>
  </si>
  <si>
    <t>hoedtke.de</t>
  </si>
  <si>
    <t>9.7968682</t>
  </si>
  <si>
    <t>[Hoeller Electrolyzer GmbH](https://www.hoeller-electrolyzer.com/)</t>
  </si>
  <si>
    <t>Hoeller Electrolyzer GmbH</t>
  </si>
  <si>
    <t>https://www.hoeller-electrolyzer.com/</t>
  </si>
  <si>
    <t>Alter Holzhafen 17 b</t>
  </si>
  <si>
    <t>23966</t>
  </si>
  <si>
    <t>Wismar</t>
  </si>
  <si>
    <t>www.hoeller-electrolyzer.com</t>
  </si>
  <si>
    <t>11.4647932</t>
  </si>
  <si>
    <t>[HYPION GmbH](https://www.hypion.eu/)</t>
  </si>
  <si>
    <t>HYPION GmbH</t>
  </si>
  <si>
    <t>https://www.hypion.eu/</t>
  </si>
  <si>
    <t>www.hypion.eu</t>
  </si>
  <si>
    <t>9.0895911</t>
  </si>
  <si>
    <t>[IBG Automation GmbH](https://www.goeke-group.com/)</t>
  </si>
  <si>
    <t>IBG Automation GmbH</t>
  </si>
  <si>
    <t>https://www.goeke-group.com/</t>
  </si>
  <si>
    <t>Osemundstr. 14-22</t>
  </si>
  <si>
    <t>58809</t>
  </si>
  <si>
    <t>Neuenrade</t>
  </si>
  <si>
    <t>www.goeke-group.com</t>
  </si>
  <si>
    <t>7.7830374</t>
  </si>
  <si>
    <t>[IBG Technology Hansestadt Lübeck GmbH](https://www.goeke-group.com/)</t>
  </si>
  <si>
    <t>IBG Technology Hansestadt Lübeck GmbH</t>
  </si>
  <si>
    <t>An der Dänischburg 25</t>
  </si>
  <si>
    <t>23569</t>
  </si>
  <si>
    <t>10.8023569</t>
  </si>
  <si>
    <t>[Infineon Technologies AG F OP RD FO](https://www.infineon.com/)</t>
  </si>
  <si>
    <t>Infineon Technologies AG F OP RD FO</t>
  </si>
  <si>
    <t>https://www.infineon.com/</t>
  </si>
  <si>
    <t>Am Campeon 1-15</t>
  </si>
  <si>
    <t>Neubiberg</t>
  </si>
  <si>
    <t>www.infineon.com</t>
  </si>
  <si>
    <t>11.6615136</t>
  </si>
  <si>
    <t>[inpro Innovationsgesellschaft für fortgeschrittene Produktionssysteme in der Fahrzeugindustrie mbH](https://www.inpro.de/)</t>
  </si>
  <si>
    <t>inpro Innovationsgesellschaft für fortgeschrittene Produktionssysteme in der Fahrzeugindustrie mbH</t>
  </si>
  <si>
    <t>https://www.inpro.de/</t>
  </si>
  <si>
    <t>Steinplatz 2</t>
  </si>
  <si>
    <t>www.inpro.de</t>
  </si>
  <si>
    <t>13.2391057</t>
  </si>
  <si>
    <t>[ISRA VISION AG](https://www.isravision.com/)</t>
  </si>
  <si>
    <t>ISRA VISION AG</t>
  </si>
  <si>
    <t>https://www.isravision.com/</t>
  </si>
  <si>
    <t>Industriestr. 14</t>
  </si>
  <si>
    <t>Darmstadt</t>
  </si>
  <si>
    <t>www.isravision.com</t>
  </si>
  <si>
    <t>8.745123</t>
  </si>
  <si>
    <t>[ITM Linde Electrolysis GmbH und Linde GmbH](https://www.linde.com/)</t>
  </si>
  <si>
    <t>ITM Linde Electrolysis GmbH und Linde GmbH</t>
  </si>
  <si>
    <t>Bodenbacher Str. 80</t>
  </si>
  <si>
    <t>1277</t>
  </si>
  <si>
    <t>14.1111221</t>
  </si>
  <si>
    <t>ITM Power Service GmbH</t>
  </si>
  <si>
    <t>https://itm-power.com/</t>
  </si>
  <si>
    <t>Am Mühlgraben 6</t>
  </si>
  <si>
    <t>35410</t>
  </si>
  <si>
    <t>Hungen</t>
  </si>
  <si>
    <t>itm-power.com</t>
  </si>
  <si>
    <t>8.9171014</t>
  </si>
  <si>
    <t>[J.Schmalz GmbH](https://www.schmalz.com/)</t>
  </si>
  <si>
    <t>J.Schmalz GmbH</t>
  </si>
  <si>
    <t>https://www.schmalz.com/</t>
  </si>
  <si>
    <t>Johannes-Schmalz-Str. 1</t>
  </si>
  <si>
    <t>72293</t>
  </si>
  <si>
    <t>Glatten</t>
  </si>
  <si>
    <t>www.schmalz.com</t>
  </si>
  <si>
    <t>8.5134354</t>
  </si>
  <si>
    <t>[Karlsruher Institut für Technologie (KIT)](https://www.kit.edu/)</t>
  </si>
  <si>
    <t>Karlsruher Institut für Technologie (KIT)</t>
  </si>
  <si>
    <t>Adenauerring 20 b</t>
  </si>
  <si>
    <t>FertiRob, HTEL-Stacks, ReNaRe, StacIE</t>
  </si>
  <si>
    <t>8.40427</t>
  </si>
  <si>
    <t>[KCS Europe GmbH](https://www.kcs-europe.com/)</t>
  </si>
  <si>
    <t>KCS Europe GmbH</t>
  </si>
  <si>
    <t>https://www.kcs-europe.com/</t>
  </si>
  <si>
    <t>Am Handwerkerzentrum 6</t>
  </si>
  <si>
    <t>52156</t>
  </si>
  <si>
    <t>Monschau</t>
  </si>
  <si>
    <t>AlFaKat, StacIE</t>
  </si>
  <si>
    <t>www.kcs-europe.com</t>
  </si>
  <si>
    <t>6.2407954</t>
  </si>
  <si>
    <t>[keep it green gmbh](https://www.keep-it-green.de/)</t>
  </si>
  <si>
    <t>keep it green gmbh</t>
  </si>
  <si>
    <t>https://www.keep-it-green.de/</t>
  </si>
  <si>
    <t>Münchner Str. 19 a</t>
  </si>
  <si>
    <t>82319</t>
  </si>
  <si>
    <t>Starnberg</t>
  </si>
  <si>
    <t>www.keep-it-green.de</t>
  </si>
  <si>
    <t>11.3508972</t>
  </si>
  <si>
    <t>[KERAFOL Keramische Folien GmbH &amp; Co. KG](https://www.kerafol.com/)</t>
  </si>
  <si>
    <t>KERAFOL Keramische Folien GmbH &amp; Co. KG</t>
  </si>
  <si>
    <t>https://www.kerafol.com/</t>
  </si>
  <si>
    <t>Koppe-Platz 1</t>
  </si>
  <si>
    <t>92676</t>
  </si>
  <si>
    <t>Eschenbach i.d.OPf.</t>
  </si>
  <si>
    <t>HTEL-Stacks</t>
  </si>
  <si>
    <t>www.kerafol.com</t>
  </si>
  <si>
    <t>11.8294634</t>
  </si>
  <si>
    <t>[Kontron AIS GmbH](https://www.ais-automation.com/)</t>
  </si>
  <si>
    <t>Kontron AIS GmbH</t>
  </si>
  <si>
    <t>https://www.ais-automation.com/</t>
  </si>
  <si>
    <t>Otto-Mohr-Str. 6</t>
  </si>
  <si>
    <t>1279</t>
  </si>
  <si>
    <t>www.ais-automation.com</t>
  </si>
  <si>
    <t>13.7766767</t>
  </si>
  <si>
    <t>[Leibniz Universität Hannover](https://www.uni-hannover.de/)</t>
  </si>
  <si>
    <t>Leibniz Universität Hannover</t>
  </si>
  <si>
    <t>https://www.uni-hannover.de/</t>
  </si>
  <si>
    <t>Appelstr. 9 a</t>
  </si>
  <si>
    <t>30167</t>
  </si>
  <si>
    <t>HyThroughGen, SEGIWA, DERIEL</t>
  </si>
  <si>
    <t>www.uni-hannover.de</t>
  </si>
  <si>
    <t>9.7385532</t>
  </si>
  <si>
    <t>[Leibniz-Institut für Katalyse e.V.](https://www.catalysis.de/)</t>
  </si>
  <si>
    <t>Leibniz-Institut für Katalyse e.V.</t>
  </si>
  <si>
    <t>https://www.catalysis.de/</t>
  </si>
  <si>
    <t>Albert-Einstein-Str. 29 a</t>
  </si>
  <si>
    <t>IREKA, SEGIWA</t>
  </si>
  <si>
    <t>www.catalysis.de</t>
  </si>
  <si>
    <t>12.1286127</t>
  </si>
  <si>
    <t>[let's dev GmbH &amp; Co. KG](https://www.letsdev.de/)</t>
  </si>
  <si>
    <t>let's dev GmbH &amp; Co. KG</t>
  </si>
  <si>
    <t>https://www.letsdev.de/</t>
  </si>
  <si>
    <t>Alter Schlachthof 33</t>
  </si>
  <si>
    <t>www.letsdev.de</t>
  </si>
  <si>
    <t>8.4003114</t>
  </si>
  <si>
    <t>[Linde Aktiengesellschaft - Engineering](https://www.linde.com/)</t>
  </si>
  <si>
    <t>Linde Aktiengesellschaft - Engineering</t>
  </si>
  <si>
    <t>Dr.-Carl-von-Linde-Str. 6-14</t>
  </si>
  <si>
    <t>IntegrH2ate, SINEWAVE</t>
  </si>
  <si>
    <t>11.5217455</t>
  </si>
  <si>
    <t>[Main-Automation GmbH](https://www.main-automation.de/)</t>
  </si>
  <si>
    <t>Main-Automation GmbH</t>
  </si>
  <si>
    <t>https://www.main-automation.de/</t>
  </si>
  <si>
    <t>Nordring 12</t>
  </si>
  <si>
    <t>63762</t>
  </si>
  <si>
    <t>Großostheim</t>
  </si>
  <si>
    <t>www.main-automation.de</t>
  </si>
  <si>
    <t>9.0755904</t>
  </si>
  <si>
    <t>[MAN Energy Solutions SE](https://www.man-es.com/)</t>
  </si>
  <si>
    <t>MAN Energy Solutions SE</t>
  </si>
  <si>
    <t>https://www.man-es.com/</t>
  </si>
  <si>
    <t>Stadtbachstr. 1</t>
  </si>
  <si>
    <t>86153</t>
  </si>
  <si>
    <t>www.man-es.com</t>
  </si>
  <si>
    <t>10.8986971</t>
  </si>
  <si>
    <t>[Max-Planck-Institut für Chemische Energiekonversion](https://www.mpg.de/)</t>
  </si>
  <si>
    <t>DERIEL, PrometH2eus</t>
  </si>
  <si>
    <t>6.9228639</t>
  </si>
  <si>
    <t>[Max-Planck-Institut für chemische Physik fester Stoffe](https://www.mpg.de/)</t>
  </si>
  <si>
    <t>Max-Planck-Institut für chemische Physik fester Stoffe</t>
  </si>
  <si>
    <t>Nöthnitzer Str. 40</t>
  </si>
  <si>
    <t>13.7625142</t>
  </si>
  <si>
    <t>[Max-Planck-Institut für Eisenforschung GmbH](https://www.mpie.de/)</t>
  </si>
  <si>
    <t>Max-Planck-Institut für Eisenforschung GmbH</t>
  </si>
  <si>
    <t>https://www.mpie.de/</t>
  </si>
  <si>
    <t>Max-Planck-Str. 1</t>
  </si>
  <si>
    <t>www.mpie.de</t>
  </si>
  <si>
    <t>6.7763137</t>
  </si>
  <si>
    <t>[Max-Planck-Institut für Kohlenforschung](https://www.kofo.mpg.de/)</t>
  </si>
  <si>
    <t>Max-Planck-Institut für Kohlenforschung</t>
  </si>
  <si>
    <t>https://www.kofo.mpg.de/</t>
  </si>
  <si>
    <t>Kaiser-Wilhelm-Platz 1</t>
  </si>
  <si>
    <t>www.kofo.mpg.de</t>
  </si>
  <si>
    <t>6.9710401</t>
  </si>
  <si>
    <t>[meteolytix GmbH](https://www.meteolytix.de/)</t>
  </si>
  <si>
    <t>meteolytix GmbH</t>
  </si>
  <si>
    <t>https://www.meteolytix.de/</t>
  </si>
  <si>
    <t>Schauenburgerstr. 116</t>
  </si>
  <si>
    <t>www.meteolytix.de</t>
  </si>
  <si>
    <t>10.2862344</t>
  </si>
  <si>
    <t>[imk Industrial Intelligence GmbH](https://www.imk-automotive.de)</t>
  </si>
  <si>
    <t>imk Industrial Intelligence GmbH</t>
  </si>
  <si>
    <t>https://www.imk-automotive.de</t>
  </si>
  <si>
    <t>Amselgrund 30</t>
  </si>
  <si>
    <t>9128</t>
  </si>
  <si>
    <t>HTEL-Module, AEL4GW</t>
  </si>
  <si>
    <t>www.imk-automotive.de</t>
  </si>
  <si>
    <t>13.016466069564247</t>
  </si>
  <si>
    <t>[OFFIS e. V.](https://www.offis.de/)</t>
  </si>
  <si>
    <t>OFFIS e. V.</t>
  </si>
  <si>
    <t>https://www.offis.de/</t>
  </si>
  <si>
    <t>Escherweg 2</t>
  </si>
  <si>
    <t>DERIEL, SEGIWA</t>
  </si>
  <si>
    <t>www.offis.de</t>
  </si>
  <si>
    <t>8.2146017</t>
  </si>
  <si>
    <t>[Ostbayerische Technische Hochschule Regensburg - Fakultät Maschinenbau](https://www.oth-regensburg.de/)</t>
  </si>
  <si>
    <t>Ostbayerische Technische Hochschule Regensburg - Fakultät Maschinenbau</t>
  </si>
  <si>
    <t>https://www.oth-regensburg.de/</t>
  </si>
  <si>
    <t>Galgenbergstr. 30</t>
  </si>
  <si>
    <t>www.oth-regensburg.de</t>
  </si>
  <si>
    <t>12.0974869</t>
  </si>
  <si>
    <t>[Rheinisch-Westfälische Technische Hochschule Aachen](https://www.rwth-aachen.de/)</t>
  </si>
  <si>
    <t>Rheinisch-Westfälische Technische Hochschule Aachen</t>
  </si>
  <si>
    <t>https://www.rwth-aachen.de/</t>
  </si>
  <si>
    <t>Forckenbeckstr. 51</t>
  </si>
  <si>
    <t>AlFaKat, DERIEL, SEGIWA, StaR, INSTALL-AWE, StacIE, PrometH2eus, ReNaRe</t>
  </si>
  <si>
    <t>www.rwth-aachen.de</t>
  </si>
  <si>
    <t>6.1676665</t>
  </si>
  <si>
    <t>[RIF Institut für Forschung und Transfer e. V.](https://www.rif-ev.de/)</t>
  </si>
  <si>
    <t>RIF Institut für Forschung und Transfer e. V.</t>
  </si>
  <si>
    <t>https://www.rif-ev.de/</t>
  </si>
  <si>
    <t>Joseph-von-Fraunhofer-Str. 20</t>
  </si>
  <si>
    <t>44227</t>
  </si>
  <si>
    <t>www.rif-ev.de</t>
  </si>
  <si>
    <t>7.5674652</t>
  </si>
  <si>
    <t>[Robert Bosch GmbH BMC/INS](https://www.bosch.com/)</t>
  </si>
  <si>
    <t>Robert Bosch GmbH BMC/INS</t>
  </si>
  <si>
    <t>Robert-Bosch-Platz 1</t>
  </si>
  <si>
    <t>Gerlingen</t>
  </si>
  <si>
    <t>www.bosch.com</t>
  </si>
  <si>
    <t>9.0624386</t>
  </si>
  <si>
    <t>[Ruhr-Universität Bochum](https://www.ruhr-uni-bochum.de/)</t>
  </si>
  <si>
    <t>Ruhr-Universität Bochum</t>
  </si>
  <si>
    <t>https://www.ruhr-uni-bochum.de/</t>
  </si>
  <si>
    <t>Universitätsstr. 150</t>
  </si>
  <si>
    <t>FertiRob, DERIEL, HyPLANT100</t>
  </si>
  <si>
    <t>www.ruhr-uni-bochum.de</t>
  </si>
  <si>
    <t>7.2196635</t>
  </si>
  <si>
    <t>[Schaeffler Technologies AG &amp; Co. KG](https://www.schaeffler.com/)</t>
  </si>
  <si>
    <t>Schaeffler Technologies AG &amp; Co. KG</t>
  </si>
  <si>
    <t>https://www.schaeffler.com/</t>
  </si>
  <si>
    <t>Industriestr. 1-3</t>
  </si>
  <si>
    <t>Herzogenaurach</t>
  </si>
  <si>
    <t>StacIE</t>
  </si>
  <si>
    <t>www.schaeffler.com</t>
  </si>
  <si>
    <t>10.8815262</t>
  </si>
  <si>
    <t>[Siemens Energy Global GmbH &amp; Co. KG - Abt. SE NEB TP](https://www.siemens-energy.com/)</t>
  </si>
  <si>
    <t>Siemens Energy Global GmbH &amp; Co. KG - Abt. SE NEB TP</t>
  </si>
  <si>
    <t>https://www.siemens-energy.com/</t>
  </si>
  <si>
    <t>Freyeslebenstr. 1</t>
  </si>
  <si>
    <t>SEGIWA, DERIEL</t>
  </si>
  <si>
    <t>www.siemens-energy.com</t>
  </si>
  <si>
    <t>11.0143385</t>
  </si>
  <si>
    <t>[SMA Solar Technology AG](https://www.sma.de/)</t>
  </si>
  <si>
    <t>SMA Solar Technology AG</t>
  </si>
  <si>
    <t>https://www.sma.de/</t>
  </si>
  <si>
    <t>Sonnenallee 1</t>
  </si>
  <si>
    <t>34266</t>
  </si>
  <si>
    <t>Niestetal</t>
  </si>
  <si>
    <t>www.sma.de</t>
  </si>
  <si>
    <t>9.5575189</t>
  </si>
  <si>
    <t>[SunFire GmbH](https://www.sunfire.de/)</t>
  </si>
  <si>
    <t>SunFire GmbH</t>
  </si>
  <si>
    <t>https://www.sunfire.de/</t>
  </si>
  <si>
    <t>Gasanstaltstr. 2</t>
  </si>
  <si>
    <t>AEL4GW, HTEL-Module, HTEL-Stacks</t>
  </si>
  <si>
    <t>www.sunfire.de</t>
  </si>
  <si>
    <t>13.6530329</t>
  </si>
  <si>
    <t>Tachycon GmbH</t>
  </si>
  <si>
    <t>https://www.tachycon.de</t>
  </si>
  <si>
    <t>Hofholzallee 63</t>
  </si>
  <si>
    <t>24109</t>
  </si>
  <si>
    <t>www.tachycon.de</t>
  </si>
  <si>
    <t>10.1742064</t>
  </si>
  <si>
    <t>[TC-Hydraulik GmbH](https://www.tc-hydraulik.de/)</t>
  </si>
  <si>
    <t>TC-Hydraulik GmbH</t>
  </si>
  <si>
    <t>https://www.tc-hydraulik.de/</t>
  </si>
  <si>
    <t>Rüsdorfer Str. 8</t>
  </si>
  <si>
    <t>www.tc-hydraulik.de</t>
  </si>
  <si>
    <t>9.0929015</t>
  </si>
  <si>
    <t>[TEC4FUELS GmbH](https://https://www.tec4fuels.com/)</t>
  </si>
  <si>
    <t>TEC4FUELS GmbH</t>
  </si>
  <si>
    <t>https://www.tec4fuels.com/</t>
  </si>
  <si>
    <t>Kaiserstr. 100</t>
  </si>
  <si>
    <t>52134</t>
  </si>
  <si>
    <t>Herzogenrath</t>
  </si>
  <si>
    <t>FluCoM</t>
  </si>
  <si>
    <t>www.tec4fuels.com</t>
  </si>
  <si>
    <t>6.0950514</t>
  </si>
  <si>
    <t>[Technische Universität Bergakademie Freiberg](https://www.tu-freiberg.de/)</t>
  </si>
  <si>
    <t>Technische Universität Bergakademie Freiberg</t>
  </si>
  <si>
    <t>https://www.tu-freiberg.de/</t>
  </si>
  <si>
    <t>Lampadiusstr. 4</t>
  </si>
  <si>
    <t>ReNaRe, HTEL-Module</t>
  </si>
  <si>
    <t>www.tu-freiberg.de</t>
  </si>
  <si>
    <t>13.3980846</t>
  </si>
  <si>
    <t>[Technische Universität Berlin](https://www.tu.berlin/)</t>
  </si>
  <si>
    <t>HyThroughGen, PrometH2eus</t>
  </si>
  <si>
    <t>13.3732228</t>
  </si>
  <si>
    <t>[Technische Universität Carolo-Wilhelmina zu Braunschweig](https://www.tu-braunschweig.de/)</t>
  </si>
  <si>
    <t>Technische Universität Carolo-Wilhelmina zu Braunschweig</t>
  </si>
  <si>
    <t>https://www.tu-braunschweig.de/</t>
  </si>
  <si>
    <t>Langer Kamp 19 B</t>
  </si>
  <si>
    <t>38106</t>
  </si>
  <si>
    <t>www.tu-braunschweig.de</t>
  </si>
  <si>
    <t>10.5236066</t>
  </si>
  <si>
    <t>[Technische Universität Clausthal](https://www.tu-clausthal.de/)</t>
  </si>
  <si>
    <t>Technische Universität Clausthal</t>
  </si>
  <si>
    <t>https://www.tu-clausthal.de/</t>
  </si>
  <si>
    <t>Am Stollen 19A</t>
  </si>
  <si>
    <t>38640</t>
  </si>
  <si>
    <t>www.tu-clausthal.de</t>
  </si>
  <si>
    <t>10.5642634</t>
  </si>
  <si>
    <t>[Technische Universität Darmstadt](https://www.tu-darmstadt.de/)</t>
  </si>
  <si>
    <t>Technische Universität Darmstadt</t>
  </si>
  <si>
    <t>https://www.tu-darmstadt.de/</t>
  </si>
  <si>
    <t>Alarich-Weiss-Str. 8</t>
  </si>
  <si>
    <t>www.tu-darmstadt.de</t>
  </si>
  <si>
    <t>8.5762043</t>
  </si>
  <si>
    <t>[Technische Universität Dresden](https://www.tu-dresden.de/)</t>
  </si>
  <si>
    <t>Helmholtzstr. 18</t>
  </si>
  <si>
    <t>1307</t>
  </si>
  <si>
    <t>eModule, HyLeiT, SINEWAVE</t>
  </si>
  <si>
    <t>13.7381437</t>
  </si>
  <si>
    <t>[Technische Universität Hamburg](https://www.tuhh.de/)</t>
  </si>
  <si>
    <t>Technische Universität Hamburg</t>
  </si>
  <si>
    <t>https://www.tuhh.de/</t>
  </si>
  <si>
    <t>Denickestr. 17</t>
  </si>
  <si>
    <t>21073</t>
  </si>
  <si>
    <t>www.tuhh.de</t>
  </si>
  <si>
    <t>10.000654</t>
  </si>
  <si>
    <t>[Technische Universität Ilmenau](https://www.tu-ilmenau.de/)</t>
  </si>
  <si>
    <t>Technische Universität Ilmenau</t>
  </si>
  <si>
    <t>https://www.tu-ilmenau.de/</t>
  </si>
  <si>
    <t>Gustav-Kirchhoff-Str. 6</t>
  </si>
  <si>
    <t>98693</t>
  </si>
  <si>
    <t>Ilmenau</t>
  </si>
  <si>
    <t>Thüringen</t>
  </si>
  <si>
    <t>www.tu-ilmenau.de</t>
  </si>
  <si>
    <t>10.9142385</t>
  </si>
  <si>
    <t>[Technische Universität München](https://www.tum.de/)</t>
  </si>
  <si>
    <t>Technische Universität München</t>
  </si>
  <si>
    <t>https://www.tum.de/</t>
  </si>
  <si>
    <t>Boltzmannstr. 15</t>
  </si>
  <si>
    <t>85748</t>
  </si>
  <si>
    <t>Garching b. München</t>
  </si>
  <si>
    <t>www.tum.de</t>
  </si>
  <si>
    <t>11.6509662</t>
  </si>
  <si>
    <t>Am Essigberg 3</t>
  </si>
  <si>
    <t>94315</t>
  </si>
  <si>
    <t>Straubing</t>
  </si>
  <si>
    <t>12.569716</t>
  </si>
  <si>
    <t>[thyssenkrupp nucera AG &amp; Co. KGaA](https://www.thyssenkrupp-uhde-chlorine-engineers.com/)</t>
  </si>
  <si>
    <t>thyssenkrupp nucera AG &amp; Co. KGaA</t>
  </si>
  <si>
    <t>https://thyssenkrupp-nucera.com</t>
  </si>
  <si>
    <t>Voßkuhle 38</t>
  </si>
  <si>
    <t>7.4652789</t>
  </si>
  <si>
    <t>[TÜV Rheinland Industrie Service GmbH](https://www.tuv.com/)</t>
  </si>
  <si>
    <t>TÜV Rheinland Industrie Service GmbH</t>
  </si>
  <si>
    <t>https://www.tuv.com/</t>
  </si>
  <si>
    <t>Am Grauen Stein</t>
  </si>
  <si>
    <t>51105</t>
  </si>
  <si>
    <t>www.tuv.com</t>
  </si>
  <si>
    <t>6.959974</t>
  </si>
  <si>
    <t>[Umicore AG &amp; Co. KG](https://www.umicore.de/)</t>
  </si>
  <si>
    <t>Umicore AG &amp; Co. KG</t>
  </si>
  <si>
    <t>https://www.umicore.de/</t>
  </si>
  <si>
    <t>Rodenbacher Chaussee 4</t>
  </si>
  <si>
    <t>63457</t>
  </si>
  <si>
    <t>www.umicore.de</t>
  </si>
  <si>
    <t>8.9168179</t>
  </si>
  <si>
    <t>[Universität Bayreuth](https://www.uni-bayreuth.de/)</t>
  </si>
  <si>
    <t>Universität Bayreuth</t>
  </si>
  <si>
    <t>https://www.uni-bayreuth.de/</t>
  </si>
  <si>
    <t>Universitätsstr. 30</t>
  </si>
  <si>
    <t>95447</t>
  </si>
  <si>
    <t>www.uni-bayreuth.de</t>
  </si>
  <si>
    <t>11.5763079</t>
  </si>
  <si>
    <t>[Universität Duisburg-Essen](https://www.uni-due.de/)</t>
  </si>
  <si>
    <t>Universität Duisburg-Essen</t>
  </si>
  <si>
    <t>https://www.uni-due.de/</t>
  </si>
  <si>
    <t>Carl-Benz-Str. 199</t>
  </si>
  <si>
    <t>www.uni-due.de</t>
  </si>
  <si>
    <t>6.5446958</t>
  </si>
  <si>
    <t>[VAF Gesellschaft für Verkettungsanlagen, Automationseinrichtungen und Fördertechnik mbH](https://www.vaf-sondermaschinen.de/)</t>
  </si>
  <si>
    <t>VAF Gesellschaft für Verkettungsanlagen, Automationseinrichtungen und Fördertechnik mbH</t>
  </si>
  <si>
    <t>https://www.vaf-sondermaschinen.de/</t>
  </si>
  <si>
    <t>Bergstr. 13</t>
  </si>
  <si>
    <t>73441</t>
  </si>
  <si>
    <t>Bopfingen</t>
  </si>
  <si>
    <t>www.vaf-sondermaschinen.de</t>
  </si>
  <si>
    <t>10.3523096</t>
  </si>
  <si>
    <t>[Verband Deutscher Maschinen- und Anlagenbau e.V. (VDMA)](https://www.vdma.org/)</t>
  </si>
  <si>
    <t>Verband Deutscher Maschinen- und Anlagenbau e.V. (VDMA)</t>
  </si>
  <si>
    <t>https://www.vdma.org/</t>
  </si>
  <si>
    <t>Lyoner Str. 18</t>
  </si>
  <si>
    <t>60528</t>
  </si>
  <si>
    <t>www.vdma.org</t>
  </si>
  <si>
    <t>8.6820917</t>
  </si>
  <si>
    <t>[WEW GmbH](https://www.wewhydrogen.com/)</t>
  </si>
  <si>
    <t>WEW GmbH</t>
  </si>
  <si>
    <t>https://www.wewhydrogen.com/</t>
  </si>
  <si>
    <t>Konrad-Adenauer-Allee 11</t>
  </si>
  <si>
    <t>www.wewhydrogen.com</t>
  </si>
  <si>
    <t>7.5228088</t>
  </si>
  <si>
    <t>[XENON Automatisierungstechnik GmbH](https://www.xenon-automation.com/)</t>
  </si>
  <si>
    <t>XENON Automatisierungstechnik GmbH</t>
  </si>
  <si>
    <t>https://www.xenon-automation.com/</t>
  </si>
  <si>
    <t>Pforzheimer Str. 16</t>
  </si>
  <si>
    <t>1189</t>
  </si>
  <si>
    <t>HTEL-Module, HTEL-Stacks</t>
  </si>
  <si>
    <t>www.xenon-automation.com</t>
  </si>
  <si>
    <t>13.6418236</t>
  </si>
  <si>
    <t>[Zentrum für Brennstoffzellen-Technik GmbH](https://www.zbt.de/)</t>
  </si>
  <si>
    <t>AlFaKat, Degrad-EL3, PEP.IN</t>
  </si>
  <si>
    <t>6.5623343</t>
  </si>
  <si>
    <t>[Öko-Institut. Institut für angewandte Ökologie e.V.](https://www.oeko.de/)</t>
  </si>
  <si>
    <t>Öko-Institut. Institut für angewandte Ökologie e.V.</t>
  </si>
  <si>
    <t>https://www.oeko.de/</t>
  </si>
  <si>
    <t>Rheinstr. 95</t>
  </si>
  <si>
    <t>64295</t>
  </si>
  <si>
    <t>www.oeko.de</t>
  </si>
  <si>
    <t>8.651177</t>
  </si>
  <si>
    <t>[Semodia GmbH](https://www.semodia.com)</t>
  </si>
  <si>
    <t>Semodia GmbH</t>
  </si>
  <si>
    <t>https://www.semodia.com</t>
  </si>
  <si>
    <t>Meißner Str. 37</t>
  </si>
  <si>
    <t>1445</t>
  </si>
  <si>
    <t>Radebeul</t>
  </si>
  <si>
    <t>www.semodia.com</t>
  </si>
  <si>
    <t>13.6923622</t>
  </si>
  <si>
    <t>11.5985197</t>
  </si>
  <si>
    <t>6.4335441</t>
  </si>
  <si>
    <t>Lat</t>
  </si>
  <si>
    <t>Lon</t>
  </si>
  <si>
    <t>Amadeus</t>
  </si>
  <si>
    <t>Netzwerk: Hypa</t>
  </si>
  <si>
    <t>Les membres – France Hydrogène - France Hydrogène (france-hydrogene.org)</t>
  </si>
  <si>
    <t>Leden - NWBA</t>
  </si>
  <si>
    <t>Hydrogen investment map - Portal wodorowy (h2poland.eu)</t>
  </si>
  <si>
    <t>Socios - Asociación Española del Hidrógeno (aeh2.org)</t>
  </si>
  <si>
    <t>Industry Showcase - Hydrogen Energy Association (ukhea.co.uk)</t>
  </si>
  <si>
    <t>Members locations | Hydrogen Europe</t>
  </si>
  <si>
    <t>Hydrogen Production | European Hydrogen Observatory (europa.eu)</t>
  </si>
  <si>
    <t>Hydrogen Demand | European Hydrogen Observatory (europa.eu)</t>
  </si>
  <si>
    <t>Hydrogen Refuelling Stations | European Hydrogen Observatory (europa.eu)</t>
  </si>
  <si>
    <t>Hydrogen Production and Consumption Projects | European Hydrogen Observatory (europa.eu)</t>
  </si>
  <si>
    <t>Wasserstoff-Leitprojekte: Startseite</t>
  </si>
  <si>
    <t>WEENA 505, 3013 AL, Rotterdam, Niederlande</t>
  </si>
  <si>
    <t>75 QUAI D ORSAY, 75007, Paris, Frankreich</t>
  </si>
  <si>
    <t>BOTLEKWEG 121 HAVENNUMMER, 3197 KA, Rotterdam, Niederlande</t>
  </si>
  <si>
    <t>MARKGRAFENSTR. 23, 10117, Berlin, Deutschland</t>
  </si>
  <si>
    <t>DRAMMENSVEIEN 264, 0283, Oslo, Norwegen</t>
  </si>
  <si>
    <t>SUHRENKAMP 71-77, 22335, Hamburg, Freie und Hansestadt, Deutschland</t>
  </si>
  <si>
    <t>22047</t>
  </si>
  <si>
    <t>RANSBEEKSTRAAT 310</t>
  </si>
  <si>
    <t>1120</t>
  </si>
  <si>
    <t>BRUSSEL</t>
  </si>
  <si>
    <t>Brussels-Capital Region</t>
  </si>
  <si>
    <t>Belgien</t>
  </si>
  <si>
    <t>BE</t>
  </si>
  <si>
    <t>RANSBEEKSTRAAT 310, 1120, Brussels-Capital Region, Belgien</t>
  </si>
  <si>
    <t>PETROL, SLOVENSKA ENERGETSKA DRUŽBA, D.D., LJUBLJANA</t>
  </si>
  <si>
    <t>1962</t>
  </si>
  <si>
    <t>DUNAJSKA CESTA 50</t>
  </si>
  <si>
    <t>LJUBLJANA</t>
  </si>
  <si>
    <t>Osrednjeslovenska</t>
  </si>
  <si>
    <t>Slovenien</t>
  </si>
  <si>
    <t>SI</t>
  </si>
  <si>
    <t>DUNAJSKA CESTA 50, 1000, Osrednjeslovenska, Slovenien</t>
  </si>
  <si>
    <t>CAFFAMACHERREIHE 1, 20355, Hamburg, Freie und Hansestadt, Deutschland</t>
  </si>
  <si>
    <t>11 13 TOUR PACIFIC, 11 COURS VALMY, 92800, Hauts-de-Seine, Frankreich</t>
  </si>
  <si>
    <t>VIA DEI LAGHI 31/33, 52041, Arezzo, Italien</t>
  </si>
  <si>
    <t>AS 24</t>
  </si>
  <si>
    <t>PARC TERTIAIRE AR MOR, 1 BOULEVARD DU ZENITH</t>
  </si>
  <si>
    <t>PARC TERTIAIRE AR MOR, 1 BOULEVARD DU ZENITH, 44800, Loire-Atlantique, Frankreich</t>
  </si>
  <si>
    <t>BÜTZFLETHER SAND, 21683, Stade, Deutschland</t>
  </si>
  <si>
    <t>420 RUE D ESTIENNE D ORVES, 92700, Hauts-de-Seine, Frankreich</t>
  </si>
  <si>
    <t>HÖHERWEG, 40233, Düsseldorf, Deutschland</t>
  </si>
  <si>
    <t>CHEMNITZTALSTR. 13, 09114, Chemnitz, Stadt, Deutschland</t>
  </si>
  <si>
    <t>HANS-BÖCKLER-STR., 40476, Düsseldorf, Deutschland</t>
  </si>
  <si>
    <t>IMMEUBLE ORIGINE, 2126 BOULEVARD DE LA DEFENSE, 92000, Hauts-de-Seine, Frankreich</t>
  </si>
  <si>
    <t>INDUSTRIEWEG 10, 4541 HJ, Terneuzen, Niederlande</t>
  </si>
  <si>
    <t>ALEJA TYSIĄCLECIA PAŃSTWA POLSKIEGO 13, 24-110, Puławski, Polen</t>
  </si>
  <si>
    <t>SOLVAY CHEMICALS INTERNATIONAL</t>
  </si>
  <si>
    <t>RUE DE RANSBEEK 310</t>
  </si>
  <si>
    <t>BRUXELLES</t>
  </si>
  <si>
    <t>RUE DE RANSBEEK 310, 1120, Brussels-Capital Region, Belgien</t>
  </si>
  <si>
    <t>KEM ONE</t>
  </si>
  <si>
    <t>IMMEUBLE LE QUADRILLE, 19 RUE JACQUELINE AURIOL</t>
  </si>
  <si>
    <t>IMMEUBLE LE QUADRILLE, 19 RUE JACQUELINE AURIOL, 69008, Rhône, Frankreich</t>
  </si>
  <si>
    <t>1578</t>
  </si>
  <si>
    <t>VAN ASCH VAN WIJCKSTRAAT 53, 3811 LP, Amersfoort, Niederlande</t>
  </si>
  <si>
    <t>1572</t>
  </si>
  <si>
    <t>6 RUE COGNACQ JAY, 75007, Paris, Frankreich</t>
  </si>
  <si>
    <t>MESSER SE &amp; CO. KGAA</t>
  </si>
  <si>
    <t>5300</t>
  </si>
  <si>
    <t>65812</t>
  </si>
  <si>
    <t>SULZBACH</t>
  </si>
  <si>
    <t>nan, 65812, Main-Taunus, Deutschland</t>
  </si>
  <si>
    <t>KÖNIGSTEIN IM TAUNUS</t>
  </si>
  <si>
    <t>nan, nan, Main-Taunus, Deutschland</t>
  </si>
  <si>
    <t>ALTE STR. 201, 50769, Köln, Deutschland</t>
  </si>
  <si>
    <t>VIA GEROLAMO BORGAZZI 27, 20900, Monza e della Brianza, Italien</t>
  </si>
  <si>
    <t>TECH GATE DONAU-CITY-STRAßE 1, 1220, Wien, Österreich</t>
  </si>
  <si>
    <t>WEENA 312, 3012 NJ, Rotterdam, Niederlande</t>
  </si>
  <si>
    <t>CAREL VAN BYLANDTLAAN 30, 2596 HR, S Gravenhage, Niederlande</t>
  </si>
  <si>
    <t>AIR LIQUIDE INDUSTRIES BELGIUM</t>
  </si>
  <si>
    <t>258</t>
  </si>
  <si>
    <t>AVENUE DU BOURGET 44</t>
  </si>
  <si>
    <t>AVENUE DU BOURGET 44, 1130, Brussels-Capital Region, Belgien</t>
  </si>
  <si>
    <t>VÆKERØ DRAMMENSVEIEN 264, 0283, Oslo, Norwegen</t>
  </si>
  <si>
    <t>INEOS</t>
  </si>
  <si>
    <t>460</t>
  </si>
  <si>
    <t>NIEUWE WEG 1</t>
  </si>
  <si>
    <t>ZWIJNDRECHT</t>
  </si>
  <si>
    <t>NIEUWE WEG 1, 2070, Antwerp, Belgien</t>
  </si>
  <si>
    <t>CALLE VIA LAIETANA, 47 P. 3 PTA. 1, 08003, Barcelona, Spanien</t>
  </si>
  <si>
    <t>TOPSOE A/S</t>
  </si>
  <si>
    <t>2242</t>
  </si>
  <si>
    <t>HALDOR TOPSØES ALLÉ 1</t>
  </si>
  <si>
    <t>KGSLYNGBY</t>
  </si>
  <si>
    <t>Lyngby-Tårbæk</t>
  </si>
  <si>
    <t>Dänemark</t>
  </si>
  <si>
    <t>DK</t>
  </si>
  <si>
    <t>HALDOR TOPSØES ALLÉ 1, 2800, Lyngby-Tårbæk, Dänemark</t>
  </si>
  <si>
    <t>FIRST FLOOR 48 GEORGE STREET, W1U 7DY, London W1U, Vereinigtes Königreich</t>
  </si>
  <si>
    <t>AVENIDA FAMA, 1, 08940, Barcelona, Spanien</t>
  </si>
  <si>
    <t>INOVYN MANUFACTURING BELGIUM</t>
  </si>
  <si>
    <t>677</t>
  </si>
  <si>
    <t>RUE SOLVAY 39</t>
  </si>
  <si>
    <t>5190</t>
  </si>
  <si>
    <t>JEMEPPE-SUR-SAMBRE</t>
  </si>
  <si>
    <t>Namur</t>
  </si>
  <si>
    <t>RUE SOLVAY 39, 5190, Namur, Belgien</t>
  </si>
  <si>
    <t>TOTALENERGIES MARKETING SERVICES</t>
  </si>
  <si>
    <t>TOUR TOTAL, 24 COURS MICHELET</t>
  </si>
  <si>
    <t>TOUR TOTAL, 24 COURS MICHELET, 92800, Hauts-de-Seine, Frankreich</t>
  </si>
  <si>
    <t>EVONIK ANTWERPEN</t>
  </si>
  <si>
    <t>1062</t>
  </si>
  <si>
    <t>TIJSMANSTUNNEL-WEST</t>
  </si>
  <si>
    <t>2040</t>
  </si>
  <si>
    <t>LILLO</t>
  </si>
  <si>
    <t>TIJSMANSTUNNEL-WEST, 2040, Antwerp, Belgien</t>
  </si>
  <si>
    <t>LEIERSMÜHLE, 51688, Oberbergischer Kreis, Deutschland</t>
  </si>
  <si>
    <t>AIR LIQUIDE LARGE INDUSTRY</t>
  </si>
  <si>
    <t>ORLEN UNIPETROL SLOVAKIA S. R. O.</t>
  </si>
  <si>
    <t>KALINČIAKOVA 14083/33A, BRATISLAVA 3</t>
  </si>
  <si>
    <t>83104</t>
  </si>
  <si>
    <t>BRATISLAVA-NOVÉ MESTO</t>
  </si>
  <si>
    <t>Bratislava III</t>
  </si>
  <si>
    <t>Slowakei (Slowakische Republik)</t>
  </si>
  <si>
    <t>SK</t>
  </si>
  <si>
    <t>KALINČIAKOVA 14083/33A, BRATISLAVA 3, 83104, Bratislava III, Slowakei (Slowakische Republik)</t>
  </si>
  <si>
    <t>VIA BISCEGLIE 66, 20152, Milano, Italien</t>
  </si>
  <si>
    <t>ULMER STR. 1, 30880, Hannover, Deutschland</t>
  </si>
  <si>
    <t>SHELL CENTRE, SE1 7NA, London SE1, Vereinigtes Königreich</t>
  </si>
  <si>
    <t>7189</t>
  </si>
  <si>
    <t>УЛ. ЛЕНИНСКАЯ Д.100, 443020, Самарская область, Russische Föderation</t>
  </si>
  <si>
    <t>MAURITSLAAN 49, 6129 EL, Stein, Niederlande</t>
  </si>
  <si>
    <t>HAIMINGER STR. 1, 84489, Hamburg, Freie und Hansestadt, Deutschland</t>
  </si>
  <si>
    <t>BOX 47067, 402 58, Västra Götaland, Schweden</t>
  </si>
  <si>
    <t>BANKES LANE OFFICE BANKES LANE, WA7 4EL, Runcorn, Vereinigtes Königreich</t>
  </si>
  <si>
    <t>VANHA NURMIJÄRVENTIE 21, 01670, Uusimaa, Finnland</t>
  </si>
  <si>
    <t>AUER-VON-WELSBACH-STRAßE 1, 9330, Kärnten, Österreich</t>
  </si>
  <si>
    <t>VLE CASTELLO DELLA MAGLIANA 27, 00148, Roma, Italien</t>
  </si>
  <si>
    <t>3RD FLOOR, 1 ASHLEY ROAD, WA14 2DT, Altrincham, Vereinigtes Königreich</t>
  </si>
  <si>
    <t>5 HOWICK PLACE, SW1P 1WG, London SW1P, Vereinigtes Königreich</t>
  </si>
  <si>
    <t>KORSEGATA 4B, 6002, Ålesund, Norwegen</t>
  </si>
  <si>
    <t>VIA SAN MAURILIO 13, 20123, Milano, Italien</t>
  </si>
  <si>
    <t>320 ST. VINCENT STREET, G2   5AD, Glasgow, Vereinigtes Königreich</t>
  </si>
  <si>
    <t>СЕРДИКА ОФИСИ, БУЛ. СИТНЯКОВО 48, ЕТ. 8, 1505, София - град, Bulgarien</t>
  </si>
  <si>
    <t>HARBURGER STR. 19, 21255, Harburg, Deutschland</t>
  </si>
  <si>
    <t>AVENIDA ALBERTO I, S/N, 39300, Cantabria, Spanien</t>
  </si>
  <si>
    <t>CALLE AGUSTIN DE FOXA, 4 PLANTA 4, 28036, Madrid, Spanien</t>
  </si>
  <si>
    <t>VIA SEBASTIANO CABOTO 15, 20094, Milano, Italien</t>
  </si>
  <si>
    <t>BENZSTR. 3, 48619, Borken, Deutschland</t>
  </si>
  <si>
    <t>TERSTEEGENSTR. 28, 40474, Düsseldorf, Deutschland</t>
  </si>
  <si>
    <t>BASF DOW HPPO PRODUCTION</t>
  </si>
  <si>
    <t>SCHELDELAAN 600</t>
  </si>
  <si>
    <t>ANTWERPEN</t>
  </si>
  <si>
    <t>SCHELDELAAN 600, 2040, Antwerp, Belgien</t>
  </si>
  <si>
    <t>УЛ. ХИМКОМБИНАТСКА ИЗТОЧНА ИНДУСТРИАЛНА ЗОНА, 6403, Хасково, Bulgarien</t>
  </si>
  <si>
    <t>WILTON, TS10 4RF, Redcar, Vereinigtes Königreich</t>
  </si>
  <si>
    <t>1036</t>
  </si>
  <si>
    <t>UNTER DEN EICHEN 7</t>
  </si>
  <si>
    <t>65195</t>
  </si>
  <si>
    <t>UNTER DEN EICHEN 7, 65195, Wiesbaden, Deutschland</t>
  </si>
  <si>
    <t>RÄTTARVÄGEN 3, 169 68, Stockholm, Schweden</t>
  </si>
  <si>
    <t>AIR LIQUIDE ADVANCED TECHNOLOGIES</t>
  </si>
  <si>
    <t>1096</t>
  </si>
  <si>
    <t>HAUPTSTR. 123, 42555, Mettmann, Deutschland</t>
  </si>
  <si>
    <t>AK HANI APARTMANI, MIRALAY SEFIKBEY SOKAK NO:15-2, GÜMÜSSUYU MAHALLESI, 34437, Istanbul, Türkei</t>
  </si>
  <si>
    <t>9 RUE DES CUIRASSIERS, 69003, Rhône, Frankreich</t>
  </si>
  <si>
    <t>LINDE GAS A.S.</t>
  </si>
  <si>
    <t>U TECHNOPLYNU 1324</t>
  </si>
  <si>
    <t>19800</t>
  </si>
  <si>
    <t>PRAHA 9</t>
  </si>
  <si>
    <t>Obvod Praha 14</t>
  </si>
  <si>
    <t>Tschechische Republik</t>
  </si>
  <si>
    <t>CZ</t>
  </si>
  <si>
    <t>U TECHNOPLYNU 1324, 19800, Obvod Praha 14, Tschechische Republik</t>
  </si>
  <si>
    <t>28 RUE DE LONDRES, 75009, Paris, Frankreich</t>
  </si>
  <si>
    <t>VOLLENHOVEN B.V.</t>
  </si>
  <si>
    <t>GOIRKEKANAALDIJK 221</t>
  </si>
  <si>
    <t>5048 AA</t>
  </si>
  <si>
    <t>GOIRKEKANAALDIJK 221, 5048 AA, Tilburg, Niederlande</t>
  </si>
  <si>
    <t>VIA BENIGNO CRESPI 19, 20159, Milano, Italien</t>
  </si>
  <si>
    <t>CARL-VON-LINDE-PLATZ 1, 4651, Oberösterreich, Österreich</t>
  </si>
  <si>
    <t>5 ALLEE DES PIERRES MAYETTES, 92230, Hauts-de-Seine, Frankreich</t>
  </si>
  <si>
    <t>C/O GASUM AB, GJUTERIGATAN 5, 582 73, Östergötland, Schweden</t>
  </si>
  <si>
    <t>VIA SAN CARLO BORROMEO 36, 24040, Bergamo, Italien</t>
  </si>
  <si>
    <t>AN DER LÖDERBURGER BAHN, 39418, Salzlandkreis, Deutschland</t>
  </si>
  <si>
    <t>BAT 221 PARC DES PORTES PARIS BAT 270, 45 AVENUE VICTOR HUGO, 93300, Seine-Saint-Denis, Frankreich</t>
  </si>
  <si>
    <t>LEONARDO DA VINCILAAN 19C B.4</t>
  </si>
  <si>
    <t>1831</t>
  </si>
  <si>
    <t>DIEGEM</t>
  </si>
  <si>
    <t>Halle-Vilvoorde</t>
  </si>
  <si>
    <t>LEONARDO DA VINCILAAN 19C B.4, 1831, Halle-Vilvoorde, Belgien</t>
  </si>
  <si>
    <t>STATION ROAD, COLESHILL, B46 1JY, Birmingham, Vereinigtes Königreich</t>
  </si>
  <si>
    <t>ROCADE SUD D ARANCE, 64300, Pyrénées-Atlantiques, Frankreich</t>
  </si>
  <si>
    <t>Б-Р ПОКРОВСКИЙ Д. 3, СТР. 1, 109028, г.Москва, Russische Föderation</t>
  </si>
  <si>
    <t>HOLZMÜHLE, 73494, Ostalbkreis, Deutschland</t>
  </si>
  <si>
    <t>УЛ. МАЯКОВСКОГО Д.116, 423450, Республика Татарстан (Татарстан), Russische Föderation</t>
  </si>
  <si>
    <t>RUMMELWEG 18, 26122, Oldenburg, Deutschland</t>
  </si>
  <si>
    <t>AN DER KOST 3, 45527, Ennepe-Ruhr, Deutschland</t>
  </si>
  <si>
    <t>VIA SILVIO PELLICO 48, 20900, Monza e della Brianza, Italien</t>
  </si>
  <si>
    <t>CAMINO LIRIA, S/N APARTADO DE CORREOS, 25, 46530, Valencia, Spanien</t>
  </si>
  <si>
    <t>SIEMENS ENERGY, S.R.O.</t>
  </si>
  <si>
    <t>895</t>
  </si>
  <si>
    <t>OLOMOUCKÁ 3419/7</t>
  </si>
  <si>
    <t>61800</t>
  </si>
  <si>
    <t>BRNO</t>
  </si>
  <si>
    <t>Okres Brno-město</t>
  </si>
  <si>
    <t>OLOMOUCKÁ 3419/7, 61800, Okres Brno-město, Tschechische Republik</t>
  </si>
  <si>
    <t>THE OLD GRAMMAR SCHOOL HALLGATE, NE46 1XD, Hexham, Vereinigtes Königreich</t>
  </si>
  <si>
    <t>KOMITETU OBRONY ROBOTNIKÓW 48, 02-146, Warszawa, Polen</t>
  </si>
  <si>
    <t>FLORIANSTR. 15- 21, 44139, Dortmund, Deutschland</t>
  </si>
  <si>
    <t>AFRIKAWEG 30, 2713 AW, Zoetermeer, Niederlande</t>
  </si>
  <si>
    <t>WILLEMSPARKWEG 193, 1071 HA, Amsterdam, Niederlande</t>
  </si>
  <si>
    <t>NIPPON GASES BELGIUM</t>
  </si>
  <si>
    <t>252</t>
  </si>
  <si>
    <t>METROPOOLSTRAAT 17</t>
  </si>
  <si>
    <t>2900</t>
  </si>
  <si>
    <t>SCHOTEN</t>
  </si>
  <si>
    <t>METROPOOLSTRAAT 17, 2900, Antwerp, Belgien</t>
  </si>
  <si>
    <t>PARK PLAZA KAT:20 MASLAK, ESKI BÜYÜKDERE CADDESI, RESITPASA MAHALLESI, 34467, Istanbul, Türkei</t>
  </si>
  <si>
    <t>WEENA 505 KAMER 30.10, 3013 AL, Rotterdam, Niederlande</t>
  </si>
  <si>
    <t>HERAEUS ELECTRO - NITE INTERNATIONAL</t>
  </si>
  <si>
    <t>382</t>
  </si>
  <si>
    <t>CENTRUM-ZUID 1105</t>
  </si>
  <si>
    <t>HOUTHALEN</t>
  </si>
  <si>
    <t>Maaseik</t>
  </si>
  <si>
    <t>CENTRUM-ZUID 1105, 3530, Maaseik, Belgien</t>
  </si>
  <si>
    <t>AIREDALE MILLS, SKIPTON ROAD, CROSS HILLS, BD20 7BX, Keighley, Vereinigtes Königreich</t>
  </si>
  <si>
    <t>PROF. MICHAŁA ŻYCZKOWSKIEGO 17, 31-864, Kraków, Polen</t>
  </si>
  <si>
    <t>CALLE POLIGONO INDUSTRIAL, 2, 31280, Navarra, Spanien</t>
  </si>
  <si>
    <t>ASDALSTRAND 291, 3962, Bamble, Norwegen</t>
  </si>
  <si>
    <t>ROSENTHALER STR. 40 /41, 10178, Berlin, Deutschland</t>
  </si>
  <si>
    <t>УЛ. ПРОЕКТНАЯ Д. 1, 296002, КРЫМ АР, Ukraine</t>
  </si>
  <si>
    <t>HOHE-SCHAAR-STR. 36, 21107, Hamburg, Freie und Hansestadt, Deutschland</t>
  </si>
  <si>
    <t>TRANESVEGEN 22, 5347, Øygarden, Norwegen</t>
  </si>
  <si>
    <t>VIA FORESTO SUD 19, 31025, Treviso, Italien</t>
  </si>
  <si>
    <t>42 AVENUE BENOIT FOURNEYRON, 42480, Loire, Frankreich</t>
  </si>
  <si>
    <t>L'AIR LIQUIDE BELGE</t>
  </si>
  <si>
    <t>ALLEGO HOLDING B.V.</t>
  </si>
  <si>
    <t>WESTERVOORTSEDIJK 73 KB</t>
  </si>
  <si>
    <t>ARNHEM</t>
  </si>
  <si>
    <t>WESTERVOORTSEDIJK 73 KB, 6827 AV, Arnhem, Niederlande</t>
  </si>
  <si>
    <t>ALLEGO N.V.</t>
  </si>
  <si>
    <t>WARDSTR. 17, 46446, Kleve, Deutschland</t>
  </si>
  <si>
    <t>УЛ ЛЕНИНА Д.30, 302028, Орловская область, Russische Föderation</t>
  </si>
  <si>
    <t>HÜTTENSTR., 45527, Ennepe-Ruhr, Deutschland</t>
  </si>
  <si>
    <t>ORSTED HORNSEA TWO HOLDINGS LTD</t>
  </si>
  <si>
    <t>INDUSTRIEWEG 7, 1422 AH, Uithoorn, Niederlande</t>
  </si>
  <si>
    <t>VLE LUIGI MAJNO 17/A, 20122, Milano, Italien</t>
  </si>
  <si>
    <t>WESTERDUINWEG 3 32, 1755 LE, Schagen, Niederlande</t>
  </si>
  <si>
    <t>ALLEIMA STRIPTECH AB</t>
  </si>
  <si>
    <t>446</t>
  </si>
  <si>
    <t>811 81</t>
  </si>
  <si>
    <t>SANDVIKEN</t>
  </si>
  <si>
    <t>Gävleborg</t>
  </si>
  <si>
    <t>nan, 811 81, Gävleborg, Schweden</t>
  </si>
  <si>
    <t>HARSCO HOUSE, REGENT PARK, 297-299 KINGSTON ROAD, KT22 7SG, Leatherhead, Vereinigtes Königreich</t>
  </si>
  <si>
    <t>AM MITTELHAFEN 10, 48155, Münster, Deutschland</t>
  </si>
  <si>
    <t>INDUSTRIVÄGEN 1, 524 41, Västra Götaland, Schweden</t>
  </si>
  <si>
    <t>EG SERVICES (LUXEMBOURG) SARL</t>
  </si>
  <si>
    <t>BEI DER HÄREWISS 103</t>
  </si>
  <si>
    <t>1141</t>
  </si>
  <si>
    <t>LUXEMBOURG</t>
  </si>
  <si>
    <t>Centre</t>
  </si>
  <si>
    <t>Luxemburg</t>
  </si>
  <si>
    <t>LU</t>
  </si>
  <si>
    <t>BEI DER HÄREWISS 103, 1141, Centre, Luxemburg</t>
  </si>
  <si>
    <t>1 POULTRY, EC2R 8EJ, London EC2R, Vereinigtes Königreich</t>
  </si>
  <si>
    <t>AM HAUPTTOR, 06237, Saalekreis, Deutschland</t>
  </si>
  <si>
    <t>KENT HOUSE, 14-17 MARKET PLACE, W1W 8AJ, London W1W, Vereinigtes Königreich</t>
  </si>
  <si>
    <t>396 MANCHESTER ROAD, OL9 7PQ, Oldham, Vereinigtes Königreich</t>
  </si>
  <si>
    <t>MACIEJKOWICKA 30, 41-503, Chorzów, Polen</t>
  </si>
  <si>
    <t>VIA DELL'INDUSTRIA 64, 33043, Udine, Italien</t>
  </si>
  <si>
    <t>Q ENERGY FRANCE</t>
  </si>
  <si>
    <t>RUE DU MOURELET</t>
  </si>
  <si>
    <t>84000</t>
  </si>
  <si>
    <t>AVIGNON</t>
  </si>
  <si>
    <t>RUE DU MOURELET, 84000, Vaucluse, Frankreich</t>
  </si>
  <si>
    <t>VIA MOIE VECCHIE 13, 56048, Pisa, Italien</t>
  </si>
  <si>
    <t>ALLEIMA ROCK DRILL STEEL AB</t>
  </si>
  <si>
    <t>LUČEBNÍ ZÁVODY DRASLOVKA A.S. KOLÍN</t>
  </si>
  <si>
    <t>HAVLÍČKOVA 605</t>
  </si>
  <si>
    <t>28002</t>
  </si>
  <si>
    <t>KOLÍN</t>
  </si>
  <si>
    <t>Okres Kolín</t>
  </si>
  <si>
    <t>HAVLÍČKOVA 605, 28002, Okres Kolín, Tschechische Republik</t>
  </si>
  <si>
    <t>UNIT 950, WESTERN INDUSTRIAL EST, KILLEEN ROAD, DUBLIN 12, D12 XP58, Dublin, Irland</t>
  </si>
  <si>
    <t>RINGNESVEIEN 50, 0978, Oslo, Norwegen</t>
  </si>
  <si>
    <t>SHELL CENTRE, YORK ROAD, SE1 7NA, London SE1, Vereinigtes Königreich</t>
  </si>
  <si>
    <t>ПР-КТ ЛЕНИНА Д.67, 143907, Московская область, Russische Föderation</t>
  </si>
  <si>
    <t>402 THE HEATH BUSINESS &amp; TECHNICAL, WA7 4QX, Runcorn, Vereinigtes Königreich</t>
  </si>
  <si>
    <t>LINDE GAS A/S</t>
  </si>
  <si>
    <t>LAUTRUPHØJ 6</t>
  </si>
  <si>
    <t>2750</t>
  </si>
  <si>
    <t>BALLERUP</t>
  </si>
  <si>
    <t>Ballerup</t>
  </si>
  <si>
    <t>LAUTRUPHØJ 6, 2750, Ballerup, Dänemark</t>
  </si>
  <si>
    <t>BANJIČKI PUT 62, 11090, Belgrade, Serbien</t>
  </si>
  <si>
    <t>2 RUE DES MARTINETS, 92500, Hauts-de-Seine, Frankreich</t>
  </si>
  <si>
    <t>MADIC</t>
  </si>
  <si>
    <t>TECHNOPARC DE L'AUBINIERE, 5 IMPASSE DES TOURMALINES</t>
  </si>
  <si>
    <t>44300</t>
  </si>
  <si>
    <t>TECHNOPARC DE L'AUBINIERE, 5 IMPASSE DES TOURMALINES, 44300, Loire-Atlantique, Frankreich</t>
  </si>
  <si>
    <t>CENTRAL GLASS CZECH S.R.O.</t>
  </si>
  <si>
    <t>EVROPSKÁ 859/115A</t>
  </si>
  <si>
    <t>16000</t>
  </si>
  <si>
    <t>PRAHA 6</t>
  </si>
  <si>
    <t>Obvod Praha 6</t>
  </si>
  <si>
    <t>EVROPSKÁ 859/115A, 16000, Obvod Praha 6, Tschechische Republik</t>
  </si>
  <si>
    <t>KARENSLYST ALLÉ 49, 0279, Oslo, Norwegen</t>
  </si>
  <si>
    <t>SCHEPERSWEG 1, 6049 CV, Roermond, Niederlande</t>
  </si>
  <si>
    <t>CLAYTON LANE, M11 4SR, Manchester, Vereinigtes Königreich</t>
  </si>
  <si>
    <t>KURFÜRSTENDAMM, 10711, Berlin, Deutschland</t>
  </si>
  <si>
    <t>PO LIGHTING POLAND SP. Z O.O.</t>
  </si>
  <si>
    <t>592</t>
  </si>
  <si>
    <t>PAWIA 7</t>
  </si>
  <si>
    <t>31-154</t>
  </si>
  <si>
    <t>PAWIA 7, 31-154, Kraków, Polen</t>
  </si>
  <si>
    <t>WOODINGTON HOUSE, WOODINGTON ROAD, EAST WELLOW, SO51 6DQ, Romsey, Vereinigtes Königreich</t>
  </si>
  <si>
    <t>11 FOUNTAIN CRESCENT, INCHINNAN BUSINESS PARK, INCHINNAN, PA4 9RE, Renfrew, Vereinigtes Königreich</t>
  </si>
  <si>
    <t>XCALIBUR MULTIPHYSICS GROUP SL.</t>
  </si>
  <si>
    <t>262</t>
  </si>
  <si>
    <t>AVENIDA PARTENON, 10</t>
  </si>
  <si>
    <t>28042</t>
  </si>
  <si>
    <t>AVENIDA PARTENON, 10, 28042, Madrid, Spanien</t>
  </si>
  <si>
    <t>HYMPYR</t>
  </si>
  <si>
    <t>11 ALLEE DES TAILLADETTES</t>
  </si>
  <si>
    <t>31620</t>
  </si>
  <si>
    <t>LABASTIDE ST SERNIN</t>
  </si>
  <si>
    <t>11 ALLEE DES TAILLADETTES, 31620, Haute-Garonne, Frankreich</t>
  </si>
  <si>
    <t>MOSS BANK ROAD, WA8 0RU, Widnes, Vereinigtes Königreich</t>
  </si>
  <si>
    <t>VIA MILANO 201, 21017, Varese, Italien</t>
  </si>
  <si>
    <t>VIA GIOVANNI BATTISTA BOTALLA 3, 13900, Biella, Italien</t>
  </si>
  <si>
    <t>ВУЛ. ЄВГЕНА КОНОВАЛЬЦЯ 36 Д, ОФ. 45 А, 01133, КИЕВ, Ukraine</t>
  </si>
  <si>
    <t>INDUSTRIESTRAßE 5, 2352, Niederösterreich, Österreich</t>
  </si>
  <si>
    <t>УЛ. ЛЕРМОНТОВА Д.189/1, 355000, Ставропольский край, Russische Föderation</t>
  </si>
  <si>
    <t>AIR PRODUCTS SPOL. S R.O.</t>
  </si>
  <si>
    <t>J. Š. BAARA 2063/21</t>
  </si>
  <si>
    <t>40502</t>
  </si>
  <si>
    <t>DĚČÍN</t>
  </si>
  <si>
    <t>Okres Děčín</t>
  </si>
  <si>
    <t>J. Š. BAARA 2063/21, 40502, Okres Děčín, Tschechische Republik</t>
  </si>
  <si>
    <t>DERENDORFER ALLEE 2 A, 40476, Düsseldorf, Deutschland</t>
  </si>
  <si>
    <t>MILTON ROY EUROPE</t>
  </si>
  <si>
    <t>10 GRANDE RUE</t>
  </si>
  <si>
    <t>27360</t>
  </si>
  <si>
    <t>PONT ST PIERRE</t>
  </si>
  <si>
    <t>Eure</t>
  </si>
  <si>
    <t>10 GRANDE RUE, 27360, Eure, Frankreich</t>
  </si>
  <si>
    <t>20 Q RUE SCHNAPPER, 78100, Yvelines, Frankreich</t>
  </si>
  <si>
    <t>GAZFIO</t>
  </si>
  <si>
    <t>ZA DES HAUTS RIVES, 12 CHEMIN DU MOULIN DES PONTS</t>
  </si>
  <si>
    <t>27610</t>
  </si>
  <si>
    <t>ROMILLY SUR ANDELLE</t>
  </si>
  <si>
    <t>ZA DES HAUTS RIVES, 12 CHEMIN DU MOULIN DES PONTS, 27610, Eure, Frankreich</t>
  </si>
  <si>
    <t>MÄSTER SAMUELSGATAN 42, 111 57, Stockholm, Schweden</t>
  </si>
  <si>
    <t>УЛ. ЛЬВА ТОЛСТОГО, 18 А СТР. 7</t>
  </si>
  <si>
    <t>УЛ. ЛЬВА ТОЛСТОГО, 18 А СТР. 7, 443010, Самарская область, Russische Föderation</t>
  </si>
  <si>
    <t>JOHN STRANDRUDS VEI 10, 1360, Bærum, Norwegen</t>
  </si>
  <si>
    <t>NEWARK WORKS CASTLE ROAD, PA14 5NG, Port Glasgow, Vereinigtes Königreich</t>
  </si>
  <si>
    <t>AIR LIQUIDE DANMARK A/S</t>
  </si>
  <si>
    <t>188</t>
  </si>
  <si>
    <t>HØJE TAASTRUP VEJ 42</t>
  </si>
  <si>
    <t>2630</t>
  </si>
  <si>
    <t>TAASTRUP</t>
  </si>
  <si>
    <t>Høje-Taastrup</t>
  </si>
  <si>
    <t>HØJE TAASTRUP VEJ 42, 2630, Høje-Taastrup, Dänemark</t>
  </si>
  <si>
    <t>SUITE 2, 2ND FLOOR MOORGATE HOUSE, MK9 1LZ, Milton Keynes, Vereinigtes Königreich</t>
  </si>
  <si>
    <t>VIA DELLE ANDE 19, 00144, Roma, Italien</t>
  </si>
  <si>
    <t>CALLE CAMIL FABRA, 58, 08320, Barcelona, Spanien</t>
  </si>
  <si>
    <t>ÚJV ŘEŽ, A. S.</t>
  </si>
  <si>
    <t>720</t>
  </si>
  <si>
    <t>HLAVNÍ 130</t>
  </si>
  <si>
    <t>25068</t>
  </si>
  <si>
    <t>HUSINEC</t>
  </si>
  <si>
    <t>Okres Praha-východ</t>
  </si>
  <si>
    <t>HLAVNÍ 130, 25068, Okres Praha-východ, Tschechische Republik</t>
  </si>
  <si>
    <t>VIA MONTE ROSA 61, 20149, Milano, Italien</t>
  </si>
  <si>
    <t>UMICORE SPECIALTY POWDERS FRANCE</t>
  </si>
  <si>
    <t>54 AVENUE RHIN ET DANUBE</t>
  </si>
  <si>
    <t>54 AVENUE RHIN ET DANUBE, 38100, Isère, Frankreich</t>
  </si>
  <si>
    <t>УЛ. РОССИХИНА Д. 4, 166700, Ненецкий автономный округ, Russische Föderation</t>
  </si>
  <si>
    <t>VIA THOMAS ALVA EDISON 6, 20057, Milano, Italien</t>
  </si>
  <si>
    <t>LES VIEILLES HAIES, 50620, Manche, Frankreich</t>
  </si>
  <si>
    <t>VIA FLEMING ALEXANDER 3, 28100, Novara, Italien</t>
  </si>
  <si>
    <t>BOX 1305, 701 13, Örebro, Schweden</t>
  </si>
  <si>
    <t>VLE ANDREA DORIA 7, 20124, Milano, Italien</t>
  </si>
  <si>
    <t>IMMERMANNSTR. 33, 40210, Düsseldorf, Deutschland</t>
  </si>
  <si>
    <t>BUDAI ÚT 7/A, 9027, Győr-Sopron-Moson megye, Ungarn</t>
  </si>
  <si>
    <t>MOEZELWEG 151, 3198 LS, Rotterdam, Niederlande</t>
  </si>
  <si>
    <t>VIA ETTORE ARA 48, 13100, Vercelli, Italien</t>
  </si>
  <si>
    <t>УЛ. КОЖЕВНИЧЕСКАЯ Д. 14, СТР. 5, 115114, г.Москва, Russische Föderation</t>
  </si>
  <si>
    <t>VIA ROMA 292, 36040, Vicenza, Italien</t>
  </si>
  <si>
    <t>BUILDING 3, 566 CHISWICK HIGH ROAD, CHISWICK, W4 5YA, London W4, Vereinigtes Königreich</t>
  </si>
  <si>
    <t>HOLMEFJORDVEGEN 1, 6090, Herøy (Møre Og Romsdal), Norwegen</t>
  </si>
  <si>
    <t>CALLE ORENSE, 11 PLT 5, 28020, Madrid, Spanien</t>
  </si>
  <si>
    <t>УЛ. ПЕТРОПАВЛОВСКАЯ Д. 43, 614000, Пермский край, Russische Föderation</t>
  </si>
  <si>
    <t>ΘΈΣΗ ΤΡΎΠΙΟ ΛΙΘΆΡΙ, 19600, Αττική, Griechenland</t>
  </si>
  <si>
    <t>AVENIDA INFANTE DOM HENRIQUE, LOTE 21/24, 1800-217, Lisboa, Portugal</t>
  </si>
  <si>
    <t>IJSFABRIEK STROMBEEK</t>
  </si>
  <si>
    <t>BROEKSTRAAT 70</t>
  </si>
  <si>
    <t>1860</t>
  </si>
  <si>
    <t>MEISE</t>
  </si>
  <si>
    <t>BROEKSTRAAT 70, 1860, Halle-Vilvoorde, Belgien</t>
  </si>
  <si>
    <t>POLIGONO INDUSTRIAL (CL ONCE), 2, 46220, Valencia, Spanien</t>
  </si>
  <si>
    <t>D'ARCYWEG 76, 3198 NA, Rotterdam, Niederlande</t>
  </si>
  <si>
    <t>32 34 36 QUARTIER BOUCHAYER VIALLET, 32 RUE GUSTAVE EIFFEL, 38000, Isère, Frankreich</t>
  </si>
  <si>
    <t>ALT-KAROW 28 A, 13125, Berlin, Deutschland</t>
  </si>
  <si>
    <t>IMMEUBLE LE MERCURY ESPACE TECHN, ROUTE DE L'ORME DES MERISIERS, 91190, Essonne, Frankreich</t>
  </si>
  <si>
    <t>AIR LIQUIDE MEDICAL</t>
  </si>
  <si>
    <t>VIA DI SETTEBAGNI 390, 00139, Roma, Italien</t>
  </si>
  <si>
    <t>2ND FLOOR, MAXIM 3, MAXIM OFFICE PARK, EUROCENTRAL, ML1 4WQ, Motherwell, Vereinigtes Königreich</t>
  </si>
  <si>
    <t>1 WRIGHTS LANE, W8 5RY, London W8, Vereinigtes Königreich</t>
  </si>
  <si>
    <t>ÄYRITIE 8 B, 01510, Uusimaa, Finnland</t>
  </si>
  <si>
    <t>ЕР ЛИКИД БЪЛГАРИЯ</t>
  </si>
  <si>
    <t>ПИРДОП</t>
  </si>
  <si>
    <t>София - област</t>
  </si>
  <si>
    <t>nan, 2070, София - област, Bulgarien</t>
  </si>
  <si>
    <t>VLE ENRICO FERMI 4, 72100, Brindisi, Italien</t>
  </si>
  <si>
    <t>BONDALTI CANTABRIA SA.</t>
  </si>
  <si>
    <t>AVENIDA ALBERTO I (DE BELGICA), S/N</t>
  </si>
  <si>
    <t>AVENIDA ALBERTO I (DE BELGICA), S/N, 39300, Cantabria, Spanien</t>
  </si>
  <si>
    <t>CALLE VIA TRAJANA (53-59), 53 - 55, 08020, Barcelona, Spanien</t>
  </si>
  <si>
    <t>APPLITEK</t>
  </si>
  <si>
    <t>VENECOWEG 19</t>
  </si>
  <si>
    <t>9810</t>
  </si>
  <si>
    <t>NAZARETH</t>
  </si>
  <si>
    <t>Ghent</t>
  </si>
  <si>
    <t>VENECOWEG 19, 9810, Ghent, Belgien</t>
  </si>
  <si>
    <t>ERDBERGSTRAßE 197 -199, 1030, Wien, Österreich</t>
  </si>
  <si>
    <t>ΛΕΩΦ. ΓΕΝΝΗΜΑΤΆ, ΘΈΣΗ ΧΆΒΩΣΙ, 19018, Αττική, Griechenland</t>
  </si>
  <si>
    <t>ELEMENTARSTR. 1, 63505, Main-Kinzig, Deutschland</t>
  </si>
  <si>
    <t>ABB E-MOBILITY GMBH</t>
  </si>
  <si>
    <t>nan, nan, Heidelberg, Deutschland</t>
  </si>
  <si>
    <t>PL 1, 45911, Kymenlaakso, Finnland</t>
  </si>
  <si>
    <t>VIA DOLOMITI 46, 39034, Bolzano, Italien</t>
  </si>
  <si>
    <t>CALLE BOTIGUERS (ED ONOFRE), 3 OFICINA 2 C, 46980, Valencia, Spanien</t>
  </si>
  <si>
    <t>INDUSTRIEGEBIET SÜD E, 63755, Aschaffenburg, Landkreis, Deutschland</t>
  </si>
  <si>
    <t>SIEMENS ENERGY SP. Z O.O.</t>
  </si>
  <si>
    <t>ŻUPNICZA 11</t>
  </si>
  <si>
    <t>03-821</t>
  </si>
  <si>
    <t>ŻUPNICZA 11, 03-821, Warszawa, Polen</t>
  </si>
  <si>
    <t>ROLLS-ROYCE SOLUTIONS FRANCE</t>
  </si>
  <si>
    <t>8 10 IMMEUBLE COLORADO, 8 RUE ROSA LUXEMBURG</t>
  </si>
  <si>
    <t>95610</t>
  </si>
  <si>
    <t>ERAGNY</t>
  </si>
  <si>
    <t>8 10 IMMEUBLE COLORADO, 8 RUE ROSA LUXEMBURG, 95610, Val-d'Oise, Frankreich</t>
  </si>
  <si>
    <t>CSO VITTORIO EMANUELE 84, 80121, Napoli, Italien</t>
  </si>
  <si>
    <t>УЛ. ЗИНИНА Д. 8, 420097, Республика Татарстан (Татарстан), Russische Föderation</t>
  </si>
  <si>
    <t>УЛ. РАДИЩЕВА Д. 55, 423450, Республика Татарстан (Татарстан), Russische Föderation</t>
  </si>
  <si>
    <t>LINDE GAS S. R. O.</t>
  </si>
  <si>
    <t>TUHOVSKÁ 10200/3, BRATISLAVA 35</t>
  </si>
  <si>
    <t>83106</t>
  </si>
  <si>
    <t>BRATISLAVA-VAJNORY</t>
  </si>
  <si>
    <t>TUHOVSKÁ 10200/3, BRATISLAVA 35, 83106, Bratislava III, Slowakei (Slowakische Republik)</t>
  </si>
  <si>
    <t>VIA ENRICO FERMI 40, 24035, Bergamo, Italien</t>
  </si>
  <si>
    <t>BITWY WARSZAWSKIEJ 1920 R. 7B, 02-366, Warszawa, Polen</t>
  </si>
  <si>
    <t>ПЕР. ЗАВОДСКОЙ 5-Й Д. 38, 308023, Белгородская область, Russische Föderation</t>
  </si>
  <si>
    <t>NIPPON GASES DANMARK A/S</t>
  </si>
  <si>
    <t>RØDEBANKE 120</t>
  </si>
  <si>
    <t>FREDERICIA</t>
  </si>
  <si>
    <t>RØDEBANKE 120, 7000, Fredericia, Dänemark</t>
  </si>
  <si>
    <t>VIGE HAVNEVEI 78, 4633, Kristiansand, Norwegen</t>
  </si>
  <si>
    <t>HAVENSTRAAT 23 A, 3115 HC, Schiedam, Niederlande</t>
  </si>
  <si>
    <t>VERLENGDE POOLSEWEG 14, 4818 CL, Breda, Niederlande</t>
  </si>
  <si>
    <t>ALLOY INDUSTRIAL ESTATE, PONTARDAWE, SA8 4HL, Swansea, Vereinigtes Königreich</t>
  </si>
  <si>
    <t>ΒΟΡ. ΗΠΕΊΡΟΥ 74-76 &amp; ΚΟΝΊΤΣΗΣ, 15125, Αττική, Griechenland</t>
  </si>
  <si>
    <t>HVERVENMOVEIEN 33, 3511, Ringerike, Norwegen</t>
  </si>
  <si>
    <t>CALLE MAHONIA (ED PORTICO), 2, 28043, Madrid, Spanien</t>
  </si>
  <si>
    <t>RUA DOMINGUEZ ALVAREZ, 44 ESCRITÓRIO 2.1 - EDIFÍCIO PORTO MAGNUM, 4150-801, Porto, Portugal</t>
  </si>
  <si>
    <t>SOLVAY HOUSE, BARONET WORKS, BARONET ROAD, WA4 6HA, Warrington, Vereinigtes Königreich</t>
  </si>
  <si>
    <t>CHEMES, A.S. HUMENNÉ</t>
  </si>
  <si>
    <t>97</t>
  </si>
  <si>
    <t>CHEMLONSKÁ 1551/1, HUMENNÉ 1</t>
  </si>
  <si>
    <t>06601</t>
  </si>
  <si>
    <t>HUMENNÉ</t>
  </si>
  <si>
    <t>Humenné</t>
  </si>
  <si>
    <t>CHEMLONSKÁ 1551/1, HUMENNÉ 1, 06601, Humenné, Slowakei (Slowakische Republik)</t>
  </si>
  <si>
    <t>KREFELDER WEG 47, 47906, Viersen, Deutschland</t>
  </si>
  <si>
    <t>УЛ. ТРУХИНА Д.70, 618703, Пермский край, Russische Föderation</t>
  </si>
  <si>
    <t>TOURRENNE, 135 AVENUE VICTOIRE</t>
  </si>
  <si>
    <t>TOURRENNE, 135 AVENUE VICTOIRE, 13790, Bouches-du-Rhône, Frankreich</t>
  </si>
  <si>
    <t>ALBRECHTSTR. 48, 06844, Dessau-Roßlau, Deutschland</t>
  </si>
  <si>
    <t>LINDENSTR. 68, 57627, Westerwaldkreis, Deutschland</t>
  </si>
  <si>
    <t>MG ODRA GAS, SPOL. S R.O.</t>
  </si>
  <si>
    <t>NA POPINCI 1088</t>
  </si>
  <si>
    <t>73932</t>
  </si>
  <si>
    <t>VRATIMOV</t>
  </si>
  <si>
    <t>Okres Ostrava-město</t>
  </si>
  <si>
    <t>NA POPINCI 1088, 73932, Okres Ostrava-město, Tschechische Republik</t>
  </si>
  <si>
    <t>UTIS - ULTIMATE TECHNOLOGY TO INDUSTRIAL SAVINGS, S.A.</t>
  </si>
  <si>
    <t>ESTRADA NACIONAL 249-4, KM 4</t>
  </si>
  <si>
    <t>2785-035</t>
  </si>
  <si>
    <t>ABÓBODA</t>
  </si>
  <si>
    <t>Cascais</t>
  </si>
  <si>
    <t>ESTRADA NACIONAL 249-4, KM 4, 2785-035, Cascais, Portugal</t>
  </si>
  <si>
    <t>RUA ENGENHEIRO CLÉMENT DUMOULIN, 2625-106, Vila Franca de Xira, Portugal</t>
  </si>
  <si>
    <t>16 TULLYKEVIN ROAD, GREYABBEY, BT22 2NB, Newtownards, Vereinigtes Königreich</t>
  </si>
  <si>
    <t>RUA DO PROGRESSO, 53, 4455-533, Matosinhos, Portugal</t>
  </si>
  <si>
    <t>82 CHEMIN DES ESPELUGUES, 84800, Vaucluse, Frankreich</t>
  </si>
  <si>
    <t>BALCHEM</t>
  </si>
  <si>
    <t>WESTVAARTDIJK 85</t>
  </si>
  <si>
    <t>1850</t>
  </si>
  <si>
    <t>GRIMBERGEN</t>
  </si>
  <si>
    <t>WESTVAARTDIJK 85, 1850, Halle-Vilvoorde, Belgien</t>
  </si>
  <si>
    <t>INDUSTRIJSKA ULICA 1, 10290, Zagrebačka, Kroatien</t>
  </si>
  <si>
    <t>BUHEII VINDKRAFT AS</t>
  </si>
  <si>
    <t>WERGELANDSVEIEN 23B</t>
  </si>
  <si>
    <t>0167</t>
  </si>
  <si>
    <t>WERGELANDSVEIEN 23B, 0167, Oslo, Norwegen</t>
  </si>
  <si>
    <t>ENTECH</t>
  </si>
  <si>
    <t>112</t>
  </si>
  <si>
    <t>ZA MENEZ PRAT, 11 ALL JEAN FRANCOIS DE LA PEROUSE</t>
  </si>
  <si>
    <t>29000</t>
  </si>
  <si>
    <t>QUIMPER</t>
  </si>
  <si>
    <t>Finistère</t>
  </si>
  <si>
    <t>ZA MENEZ PRAT, 11 ALL JEAN FRANCOIS DE LA PEROUSE, 29000, Finistère, Frankreich</t>
  </si>
  <si>
    <t>BALEYCOURT, ZONE INDUSTRIELLE, 55100, Meuse, Frankreich</t>
  </si>
  <si>
    <t>VIA DI VANNINA 88, 00156, Roma, Italien</t>
  </si>
  <si>
    <t>BOSTIK ADHESIVES LIMITED</t>
  </si>
  <si>
    <t>STAFFORD WORKS COMMON ROAD</t>
  </si>
  <si>
    <t>ST16 3EH</t>
  </si>
  <si>
    <t>STAFFORD</t>
  </si>
  <si>
    <t>Stafford</t>
  </si>
  <si>
    <t>STAFFORD WORKS COMMON ROAD, ST16 3EH, Stafford, Vereinigtes Königreich</t>
  </si>
  <si>
    <t>ZIN LOCALITA CASALINUOVO, 89843, Vibo Valentia, Italien</t>
  </si>
  <si>
    <t>SOCIETE RHODANIENNE DES CARS GINHOUX</t>
  </si>
  <si>
    <t>CHEMIN DE LA PLAINE</t>
  </si>
  <si>
    <t>07200</t>
  </si>
  <si>
    <t>AUBENAS</t>
  </si>
  <si>
    <t>Ardèche</t>
  </si>
  <si>
    <t>CHEMIN DE LA PLAINE, 07200, Ardèche, Frankreich</t>
  </si>
  <si>
    <t>GŁÓWNA 4, 41-508, Chorzów, Polen</t>
  </si>
  <si>
    <t>HYDROGENICS EUROPE</t>
  </si>
  <si>
    <t>150</t>
  </si>
  <si>
    <t>NIJVERHEIDSSTRAAT 48 C</t>
  </si>
  <si>
    <t>OEVEL</t>
  </si>
  <si>
    <t>Turnhout</t>
  </si>
  <si>
    <t>NIJVERHEIDSSTRAAT 48 C, 2260, Turnhout, Belgien</t>
  </si>
  <si>
    <t>HAUPTSTR. 47, 49479, Steinfurt, Deutschland</t>
  </si>
  <si>
    <t>HEDDALSVEGEN 11, 3674, Notodden, Norwegen</t>
  </si>
  <si>
    <t>MESSER ROMANIA GAZ SRL</t>
  </si>
  <si>
    <t>ÎNTRE TARLALE NR. 102-112 SECT. 3</t>
  </si>
  <si>
    <t>BUCUREŞTI SECTORUL 3</t>
  </si>
  <si>
    <t>Bucharest</t>
  </si>
  <si>
    <t>Rumänien</t>
  </si>
  <si>
    <t>RO</t>
  </si>
  <si>
    <t>ÎNTRE TARLALE NR. 102-112 SECT. 3, nan, Bucharest, Rumänien</t>
  </si>
  <si>
    <t>PARC DE PONTILLAULT, RUE DE ROME, 77340, Seine-et-Marne, Frankreich</t>
  </si>
  <si>
    <t>VIA ROMA 308, 81030, Caserta, Italien</t>
  </si>
  <si>
    <t>УЛ. ЕВДОКИМОВА Д.39, 344068, Ростовская область, Russische Föderation</t>
  </si>
  <si>
    <t>TRINITY COURT 34 WEST STREET, SM1 1SH, Sutton, Vereinigtes Königreich</t>
  </si>
  <si>
    <t>283 RUE DES LAVIERES, 38800, Isère, Frankreich</t>
  </si>
  <si>
    <t>УЛ. САММЕРА Д.4А, 160014, Вологодская область, Russische Föderation</t>
  </si>
  <si>
    <t>VITUS-PLATZ 1, 27404, Rotenburg, Deutschland</t>
  </si>
  <si>
    <t>FRÖDINGE, 598 95, Kalmar, Schweden</t>
  </si>
  <si>
    <t>HANNOVERSCHE STR. 1, 34134, Kassel, Deutschland</t>
  </si>
  <si>
    <t>UL. PARTIZANSKAYA 2, 222823, Пуховичский, Weißrussland</t>
  </si>
  <si>
    <t>CALLE GRAN VIA DEL MARQUES DEL TURIA, 25 4, 46005, Valencia, Spanien</t>
  </si>
  <si>
    <t>122 AVENUE DU GENERAL LECLERC, 92100, Hauts-de-Seine, Frankreich</t>
  </si>
  <si>
    <t>VIA PAVIA 39, 27039, Pavia, Italien</t>
  </si>
  <si>
    <t>GUTAMI B.V.</t>
  </si>
  <si>
    <t>ESSENLANDE 55</t>
  </si>
  <si>
    <t>9751 WB</t>
  </si>
  <si>
    <t>HAREN GN</t>
  </si>
  <si>
    <t>ESSENLANDE 55, 9751 WB, Groningen, Niederlande</t>
  </si>
  <si>
    <t>BELINKA PERKEMIJA KEMIČNA INDUSTRIJA, D.O.O.</t>
  </si>
  <si>
    <t>63</t>
  </si>
  <si>
    <t>ZASAVSKA CESTA 95</t>
  </si>
  <si>
    <t>1231</t>
  </si>
  <si>
    <t>LJUBLJANA - ČRNUČE</t>
  </si>
  <si>
    <t>ZASAVSKA CESTA 95, 1231, Osrednjeslovenska, Slovenien</t>
  </si>
  <si>
    <t>CNT SANTO STEFANO 72, 70043, Bari, Italien</t>
  </si>
  <si>
    <t>8 RUE DENIS PAPIN, 58640, Nièvre, Frankreich</t>
  </si>
  <si>
    <t>VIA CINO DEL DUCA 5, 20122, Milano, Italien</t>
  </si>
  <si>
    <t>KUNNANMÄKI 9, 50600, Southern Savo, Finnland</t>
  </si>
  <si>
    <t>ТАЙГА ЭНЕРДЖИ</t>
  </si>
  <si>
    <t>ПЕР. БОЛЬШОЙ САВВИНСКИЙ Д. 12, СТР. 5, ЭТ Ц ПОМ.III КОМ 1</t>
  </si>
  <si>
    <t>119435</t>
  </si>
  <si>
    <t>ПЕР. БОЛЬШОЙ САВВИНСКИЙ Д. 12, СТР. 5, ЭТ Ц ПОМ.III КОМ 1, 119435, г.Москва, Russische Föderation</t>
  </si>
  <si>
    <t>ВУЛ. ОДАРІЯ 1, 65003, ОДЕССКАЯ ОБЛАСТЬ, Ukraine</t>
  </si>
  <si>
    <t>WELTON GATHERING CENTRE, BARFIELD LANE OFF WRAGBY ROAD, LN2 2QX, Lincoln, Vereinigtes Königreich</t>
  </si>
  <si>
    <t>BERLINER ALLEE 22, 40212, Düsseldorf, Deutschland</t>
  </si>
  <si>
    <t>EUPENER STR. 70, 50933, Köln, Deutschland</t>
  </si>
  <si>
    <t>RUA COTO COVELO, S/N, 5000-024, Vila Real, Portugal</t>
  </si>
  <si>
    <t>CALLE JULIO PALACIOS, 12, 28914, Madrid, Spanien</t>
  </si>
  <si>
    <t>SLIPERIVEIEN 19, 7770, Flatanger, Norwegen</t>
  </si>
  <si>
    <t>10 RUE SPÉCIA, 69190, Rhône, Frankreich</t>
  </si>
  <si>
    <t>VIKING HOUSE, FOUNDRY LANE, RH13 5PX, Horsham, Vereinigtes Königreich</t>
  </si>
  <si>
    <t>BOX 806, 953 28, Norrbotten, Schweden</t>
  </si>
  <si>
    <t>VIA BRUNO BUOZZI 12, 39100, Bolzano, Italien</t>
  </si>
  <si>
    <t>2 BOULEVARD BERTRAND DU GUESCLIN</t>
  </si>
  <si>
    <t>BEZIERS</t>
  </si>
  <si>
    <t>2 BOULEVARD BERTRAND DU GUESCLIN, 34500, Hérault, Frankreich</t>
  </si>
  <si>
    <t>ZONE INDUSTRIELLE LES RICHARDETS, 33 RUE DU BALLON, 93160, Seine-Saint-Denis, Frankreich</t>
  </si>
  <si>
    <t>4TH FLOOR 80 VICTORIA STREET, SW1E 5JL, London SW1E, Vereinigtes Königreich</t>
  </si>
  <si>
    <t>LE STADE, 13470, Bouches-du-Rhône, Frankreich</t>
  </si>
  <si>
    <t>NEUE STR. 95, 73230, Esslingen, Deutschland</t>
  </si>
  <si>
    <t>УЛ. МОСКОВСКАЯ Д.115, 430010, Мордовская Республика, Russische Föderation</t>
  </si>
  <si>
    <t>LILLA BOMMEN 1, 411 04, Västra Götaland, Schweden</t>
  </si>
  <si>
    <t>HARSTON MILL, ROYSTON ROAD, HARSTON, CB22 7GG, Cambridge, Vereinigtes Königreich</t>
  </si>
  <si>
    <t>2 NEW STAR ROAD, LE4 9JD, Leicester, Vereinigtes Königreich</t>
  </si>
  <si>
    <t>UNIT 2, VAUXHALL SUPPLY PARK, NORTH ROAD, CH65 1BL, Ellesmere Port, Vereinigtes Königreich</t>
  </si>
  <si>
    <t>FRAYS MILL WORKS, COWLEY ROAD, UB8 2AF, Uxbridge, Vereinigtes Königreich</t>
  </si>
  <si>
    <t>QUARTIER CALIFORNIE, 97232, Martinique, Frankreich</t>
  </si>
  <si>
    <t>VIA CICERONE 51, 81031, Caserta, Italien</t>
  </si>
  <si>
    <t>ΕΥΡΥΤΑΝΊΑΣ 3 &amp; ΤΣΙΤΟΎΡΗ, 15232, Αττική, Griechenland</t>
  </si>
  <si>
    <t>AIR PRODUCTS SLOVAKIA, S.R.O.</t>
  </si>
  <si>
    <t>PRIBINOVA 4, BRATISLAVA 1</t>
  </si>
  <si>
    <t>81109</t>
  </si>
  <si>
    <t>BRATISLAVA - MESTSKÁ ČASŤ STARÉ MESTO</t>
  </si>
  <si>
    <t>CALLE E (PG INDUSTRIAL MOLI DELS FRARES), 6, 08620, Barcelona, Spanien</t>
  </si>
  <si>
    <t>GELDERLANDHAVEN 4, 3433 PG, Nieuwegein, Niederlande</t>
  </si>
  <si>
    <t>VIA ROMAGNA 6, 20098, Milano, Italien</t>
  </si>
  <si>
    <t>POLIGONO INDUSTRIAL FONDO LITERA (A2. KM 441,6), 22520, Huesca, Spanien</t>
  </si>
  <si>
    <t>FASANENSTR. 5, 10623, Berlin, Deutschland</t>
  </si>
  <si>
    <t>3 RUE DU VIGNOLLE, 95200, Val-d'Oise, Frankreich</t>
  </si>
  <si>
    <t>VIA TRIESTE 2, 60124, Ancona, Italien</t>
  </si>
  <si>
    <t>UK ENERGY SLOVAKIA, S.R.O.</t>
  </si>
  <si>
    <t>STAVEBNÁ 3642/1, BANSKÁ BYSTRICA 1</t>
  </si>
  <si>
    <t>97401</t>
  </si>
  <si>
    <t>BANSKÁ BYSTRICA</t>
  </si>
  <si>
    <t>Banská Bystrica</t>
  </si>
  <si>
    <t>STAVEBNÁ 3642/1, BANSKÁ BYSTRICA 1, 97401, Banská Bystrica, Slowakei (Slowakische Republik)</t>
  </si>
  <si>
    <t>VIA GIOVANNI PAOLO II 49, 26010, Cremona, Italien</t>
  </si>
  <si>
    <t>V GAS SUD EST</t>
  </si>
  <si>
    <t>135 AVENUE VICTOIRE</t>
  </si>
  <si>
    <t>135 AVENUE VICTOIRE, 13790, Bouches-du-Rhône, Frankreich</t>
  </si>
  <si>
    <t>BOX 2299, 103 17, Stockholm, Schweden</t>
  </si>
  <si>
    <t>UNIT HOUSE, ELBA BUSINESS PARK, BALDWINS CRESCENT, CRYMLYN BURRO, SA1 8QE, Swansea, Vereinigtes Königreich</t>
  </si>
  <si>
    <t>VIA GOBETTI 1, 73010, Lecce, Italien</t>
  </si>
  <si>
    <t>UAB BANG &amp; BONSOMER</t>
  </si>
  <si>
    <t>PERKŪNKIEMIO G. 5</t>
  </si>
  <si>
    <t>12129</t>
  </si>
  <si>
    <t>VILNIAUS M.</t>
  </si>
  <si>
    <t>Vilniaus M. Sav.</t>
  </si>
  <si>
    <t>Litauen</t>
  </si>
  <si>
    <t>LT</t>
  </si>
  <si>
    <t>PERKŪNKIEMIO G. 5, 12129, Vilniaus M. Sav., Litauen</t>
  </si>
  <si>
    <t>79 RUE GENERAL MANGIN, 38100, Isère, Frankreich</t>
  </si>
  <si>
    <t>EURODYE-CTC</t>
  </si>
  <si>
    <t>CHAUSSÉE DE CHARLEROI 119</t>
  </si>
  <si>
    <t>1370</t>
  </si>
  <si>
    <t>JODOIGNE</t>
  </si>
  <si>
    <t>Nivelles</t>
  </si>
  <si>
    <t>CHAUSSÉE DE CHARLEROI 119, 1370, Nivelles, Belgien</t>
  </si>
  <si>
    <t>APEMIN ZIZIN SA</t>
  </si>
  <si>
    <t>SAT ZIZIN STR. HORIA NR. 13</t>
  </si>
  <si>
    <t>507220</t>
  </si>
  <si>
    <t>TĂRLUNGENI</t>
  </si>
  <si>
    <t>Brasov</t>
  </si>
  <si>
    <t>SAT ZIZIN STR. HORIA NR. 13, 507220, Brasov, Rumänien</t>
  </si>
  <si>
    <t>VIA LAVORIA 56/G, 56042, Pisa, Italien</t>
  </si>
  <si>
    <t>NEODYNE LIMITED</t>
  </si>
  <si>
    <t>10 EASTGATE AVENUE, CORK, LITTLE ISLAND</t>
  </si>
  <si>
    <t>T45 PC63</t>
  </si>
  <si>
    <t>10 EASTGATE AVENUE, CORK, LITTLE ISLAND, T45 PC63, Cork, Irland</t>
  </si>
  <si>
    <t>SHIM-POL A.M.BORZYMOWSKI E.BORZYMOWSKA-RESZKA, A.RESZKA SP.J.</t>
  </si>
  <si>
    <t>LUBOMIRSKIEGO 5</t>
  </si>
  <si>
    <t>05-080</t>
  </si>
  <si>
    <t>IZABELIN</t>
  </si>
  <si>
    <t>Warszawski Zachodni</t>
  </si>
  <si>
    <t>LUBOMIRSKIEGO 5, 05-080, Warszawski Zachodni, Polen</t>
  </si>
  <si>
    <t>ELOROS SP. Z O.O.</t>
  </si>
  <si>
    <t>42-46 FOUNTAIN STREET, BT1 5EF, Belfast, Vereinigtes Königreich</t>
  </si>
  <si>
    <t>VLE EMILIO CALDARA 40, 20122, Milano, Italien</t>
  </si>
  <si>
    <t>VIA FERRUCCIA 14, 03010, Frosinone, Italien</t>
  </si>
  <si>
    <t>VIA ALESSIO VALERIO 62, 35028, Padova, Italien</t>
  </si>
  <si>
    <t>ΟΔΌΣ ΑΘΗΝΆΣ, ΑΓΡΟΤΕΜΆΧΙΟ 521, ΝΈΑΣ ΜΑΓΝΗΣΊΑΣ, 57008, Θεσσαλονίκη, Griechenland</t>
  </si>
  <si>
    <t>ENERJUMP</t>
  </si>
  <si>
    <t>IMMEUBLE EKAINA, 72 AVENUE DU MARECHAL JUIN</t>
  </si>
  <si>
    <t>64200</t>
  </si>
  <si>
    <t>BIARRITZ</t>
  </si>
  <si>
    <t>IMMEUBLE EKAINA, 72 AVENUE DU MARECHAL JUIN, 64200, Pyrénées-Atlantiques, Frankreich</t>
  </si>
  <si>
    <t>VIA IGNAZIO CIAMPI 18, 00162, Roma, Italien</t>
  </si>
  <si>
    <t>HONEYWELL HOUSE, SKIMPED HILL LANE, RG12 1EB, Bracknell, Vereinigtes Königreich</t>
  </si>
  <si>
    <t>VLE PALMIRO TOGLIATTI 129/A, 20089, Milano, Italien</t>
  </si>
  <si>
    <t>NEL HYDROGEN A/S</t>
  </si>
  <si>
    <t>VEJLEVEJ 5</t>
  </si>
  <si>
    <t>HERNING</t>
  </si>
  <si>
    <t>Herning</t>
  </si>
  <si>
    <t>VEJLEVEJ 5, 7400, Herning, Dänemark</t>
  </si>
  <si>
    <t>PRZEDSIĘBIORSTWO TRANSPORTOWO-SPEDYCYJNE WAK - TRANS SP. Z O.O.</t>
  </si>
  <si>
    <t>250</t>
  </si>
  <si>
    <t>DĄBROWA LEŚNA 2</t>
  </si>
  <si>
    <t>47-223</t>
  </si>
  <si>
    <t>DĄBROWA LEŚNA 2, 47-223, Kędzierzyńsko-Kozielski, Polen</t>
  </si>
  <si>
    <t>ALIGN TECHNOLOGY AFAB POLAND SP. Z O.O.</t>
  </si>
  <si>
    <t>274</t>
  </si>
  <si>
    <t>BIERUTOWSKA 44</t>
  </si>
  <si>
    <t>51-317</t>
  </si>
  <si>
    <t>WROCŁAW</t>
  </si>
  <si>
    <t>Wrocław</t>
  </si>
  <si>
    <t>BIERUTOWSKA 44, 51-317, Wrocław, Polen</t>
  </si>
  <si>
    <t>BOHATERÓW WALK NAD BZURĄ 4A, 99-300, Kutnowski, Polen</t>
  </si>
  <si>
    <t>LERCHENBREITE 5, 38889, Harz, Deutschland</t>
  </si>
  <si>
    <t>KOPLI TN 103, 11712, Harju, Estland</t>
  </si>
  <si>
    <t>VIA PROVINCIALE DI CIVITELLA 8, 52041, Arezzo, Italien</t>
  </si>
  <si>
    <t>MALBERGER STR. 13, 49124, Osnabrück, Landkreis, Deutschland</t>
  </si>
  <si>
    <t>UNIGEL HOUSE 7 PARK VIEW, ALDER CLOSE, BN23 6QE, Eastbourne, Vereinigtes Königreich</t>
  </si>
  <si>
    <t>95 AVENUE DES ARRIVAUX, 38070, Isère, Frankreich</t>
  </si>
  <si>
    <t>PRZY BAŻANTARNI 11, 02-793, Warszawa, Polen</t>
  </si>
  <si>
    <t>18 RUE NICOLAS COPERNIC</t>
  </si>
  <si>
    <t>18 RUE NICOLAS COPERNIC, 81000, Tarn, Frankreich</t>
  </si>
  <si>
    <t>МЕССЕР УКРАЇНА ДП</t>
  </si>
  <si>
    <t>ВУЛ. ДНІПРОСТАЛІВСЬКА 22 К</t>
  </si>
  <si>
    <t>49051</t>
  </si>
  <si>
    <t>ДНІПРО (ДНІПРОПЕТРОВСЬК)</t>
  </si>
  <si>
    <t>ВУЛ. ДНІПРОСТАЛІВСЬКА 22 К, 49051, ДНЕПРОПЕТРОВСКАЯ ОБЛАСТЬ, Ukraine</t>
  </si>
  <si>
    <t>INSTITUTUL NATIONAL DE CERCETARE-DEZVOLTARE PENTRU TEHNOLOGII CRIOGENICE SI IZOTOPICE - I.C.S.I. RAMNICU VALCEA</t>
  </si>
  <si>
    <t>STR. UZINEI NR. 4</t>
  </si>
  <si>
    <t>RÂMNICU VÂLCEA</t>
  </si>
  <si>
    <t>Vâlcea</t>
  </si>
  <si>
    <t>STR. UZINEI NR. 4, nan, Vâlcea, Rumänien</t>
  </si>
  <si>
    <t>УЛ. НАБЕРЕЖНАЯ Д.6, 140207, Московская область, Russische Föderation</t>
  </si>
  <si>
    <t>SVARVARGATAN 22 B, 738 33, Västmanland, Schweden</t>
  </si>
  <si>
    <t>OTTO-HAHN-STR. 17, 48301, Coesfeld, Deutschland</t>
  </si>
  <si>
    <t>VIA DELLA STAZIONE DI CIAMPINO 110, 00118, Roma, Italien</t>
  </si>
  <si>
    <t>УЛ. 40 ЛЕТ ВЛКСМ Д. 57, 400097, Волгоградская область, Russische Föderation</t>
  </si>
  <si>
    <t>PYROTEK SCANDINAVIA AB</t>
  </si>
  <si>
    <t>HÖKEDALEN    SE-668 92 ED</t>
  </si>
  <si>
    <t>MILCOM SERVIS A.S.</t>
  </si>
  <si>
    <t>HOSTIVAŘSKÁ 538/56</t>
  </si>
  <si>
    <t>10200</t>
  </si>
  <si>
    <t>PRAHA 10</t>
  </si>
  <si>
    <t>Obvod Praha 15</t>
  </si>
  <si>
    <t>HOSTIVAŘSKÁ 538/56, 10200, Obvod Praha 15, Tschechische Republik</t>
  </si>
  <si>
    <t>BOX 53, 668 21, Västra Götaland, Schweden</t>
  </si>
  <si>
    <t>RES GROUP HOLDINGS LIMITED</t>
  </si>
  <si>
    <t>UNIT 1 SIDINGS COURT, HENRY BOOT WAY, HU4 7DY, Hull, Vereinigtes Königreich</t>
  </si>
  <si>
    <t>FIAMM AUTOMOTIVE CZECH, A.S.</t>
  </si>
  <si>
    <t>NÁDRAŽNÍ 1436</t>
  </si>
  <si>
    <t>29301</t>
  </si>
  <si>
    <t>MLADÁ BOLESLAV</t>
  </si>
  <si>
    <t>Okres Mladá Boleslav</t>
  </si>
  <si>
    <t>NÁDRAŽNÍ 1436, 29301, Okres Mladá Boleslav, Tschechische Republik</t>
  </si>
  <si>
    <t>VIA ADRIANO OLIVETTI 79, 47522, Forli-Cesena, Italien</t>
  </si>
  <si>
    <t>VIA AYRTON SENNA 22, 56028, Pisa, Italien</t>
  </si>
  <si>
    <t>WITTENER STR. 166, 58456, Ennepe-Ruhr, Deutschland</t>
  </si>
  <si>
    <t>VIA MANTOVA 10, 20835, Monza e della Brianza, Italien</t>
  </si>
  <si>
    <t>STR DEL DROSSO 33/INT 18, 10135, Torino, Italien</t>
  </si>
  <si>
    <t>BOX 76, 243 22, Skåne, Schweden</t>
  </si>
  <si>
    <t>PASEO DEL CLUB DEPORTIVO (EDIF. 13), 1, 28223, Madrid, Spanien</t>
  </si>
  <si>
    <t>ALBERT-EINSTEIN-ALLEE 24- 28, 45699, Recklinghausen, Deutschland</t>
  </si>
  <si>
    <t>AVENUE LA VIEILLE HOUSSAYE, 56300, Morbihan, Frankreich</t>
  </si>
  <si>
    <t>BRUNEL ROAD, RABANS LANE INDUSTRIAL AREA, HP19 8TD, Aylesbury, Vereinigtes Königreich</t>
  </si>
  <si>
    <t>VIA-REK, A.S.</t>
  </si>
  <si>
    <t>OL. BLAŽKA 145</t>
  </si>
  <si>
    <t>67902</t>
  </si>
  <si>
    <t>RÁJEC-JESTŘEBÍ</t>
  </si>
  <si>
    <t>Okres Blansko</t>
  </si>
  <si>
    <t>OL. BLAŽKA 145, 67902, Okres Blansko, Tschechische Republik</t>
  </si>
  <si>
    <t>BONETT GAS INVESTMENT, A.S.</t>
  </si>
  <si>
    <t>KŘIŽÍKOVA 237/36A</t>
  </si>
  <si>
    <t>18600</t>
  </si>
  <si>
    <t>PRAHA 8</t>
  </si>
  <si>
    <t>Obvod Praha 8</t>
  </si>
  <si>
    <t>KŘIŽÍKOVA 237/36A, 18600, Obvod Praha 8, Tschechische Republik</t>
  </si>
  <si>
    <t>VIA DEL FOSSO CAVALLARO 9, 36014, Vicenza, Italien</t>
  </si>
  <si>
    <t>EURL BRALEY ROUERGUE LOCA BENNE</t>
  </si>
  <si>
    <t>BEZONNES</t>
  </si>
  <si>
    <t>12340</t>
  </si>
  <si>
    <t>RODELLE</t>
  </si>
  <si>
    <t>Aveyron</t>
  </si>
  <si>
    <t>BEZONNES, 12340, Aveyron, Frankreich</t>
  </si>
  <si>
    <t>PLANINSKA ULICA 13, 10360, Zagrebačka, Kroatien</t>
  </si>
  <si>
    <t>ZONE ARTISANALE DU RUELLOU, CROAS DOM HERRY, 22480, Côtes-d'Armor, Frankreich</t>
  </si>
  <si>
    <t>RINGLERSTR. 28, 85057, Ingolstadt, Deutschland</t>
  </si>
  <si>
    <t>VIA GUIDO GOZZANO 3, 57121, Livorno, Italien</t>
  </si>
  <si>
    <t>SCHILLERSTR. 3, 38350, Helmstedt, Deutschland</t>
  </si>
  <si>
    <t>ZIEGELHÄUSER LANDSTR., 69120, Berlin, Deutschland</t>
  </si>
  <si>
    <t>48 AVENUE DES CHATAIGNIERS, 95150, Val-d'Oise, Frankreich</t>
  </si>
  <si>
    <t>AM TABOR 44 TOP 3.05.C, 1020, Wien, Österreich</t>
  </si>
  <si>
    <t>УЛ. ЛЕНИНСКАЯ СЛОБОДА Д. 19, 115280, г.Москва, Russische Föderation</t>
  </si>
  <si>
    <t>COMCHIM CHEMICAL SRL</t>
  </si>
  <si>
    <t>AVALANŞEI NR. 8 SC. A ET. 1 AP. 1.10 SECT. 4</t>
  </si>
  <si>
    <t>BUCUREŞTI SECTORUL 4</t>
  </si>
  <si>
    <t>AVALANŞEI NR. 8 SC. A ET. 1 AP. 1.10 SECT. 4, nan, Bucharest, Rumänien</t>
  </si>
  <si>
    <t>B.T.G. - BELG. TECHNISCHE GASSEN - G.T.B. - GAZ TECHNIQUE BELGE</t>
  </si>
  <si>
    <t>ZONING OUEST 15</t>
  </si>
  <si>
    <t>7860</t>
  </si>
  <si>
    <t>LESSINES</t>
  </si>
  <si>
    <t>Soignies</t>
  </si>
  <si>
    <t>ZONING OUEST 15, 7860, Soignies, Belgien</t>
  </si>
  <si>
    <t>SUITE A 1ST FLOOR, MIDAS HOUSE, 62 GOLDSWORTH ROAD, GU21 6LQ, Woking, Vereinigtes Königreich</t>
  </si>
  <si>
    <t>VIA PRADAZZO 22, 26012, Cremona, Italien</t>
  </si>
  <si>
    <t>VIA GIULIO PASTORE 10/A, 31044, Treviso, Italien</t>
  </si>
  <si>
    <t>VIPEVEGEN 8, 6783, Stryn, Norwegen</t>
  </si>
  <si>
    <t>МОСКОВСКИЙ ПР-Т Д.49, ОФИС 18, 162606, Вологодская область, Russische Föderation</t>
  </si>
  <si>
    <t>REPOSAAREN MAANTIE 170, 28880, Satakunta, Finnland</t>
  </si>
  <si>
    <t>VLE MONZA 259, 20126, Milano, Italien</t>
  </si>
  <si>
    <t>3A &amp; 3B, SECOND FLOOR, MANCHESTER INTERNATIONAL OFFICE, M22 5WB, Manchester, Vereinigtes Königreich</t>
  </si>
  <si>
    <t>VERDEMOBIL BIOGAZ</t>
  </si>
  <si>
    <t>10 RUE AUGUSTIN FRESNEL</t>
  </si>
  <si>
    <t>85600</t>
  </si>
  <si>
    <t>MONTAIGU VENDEE</t>
  </si>
  <si>
    <t>Vendée</t>
  </si>
  <si>
    <t>10 RUE AUGUSTIN FRESNEL, 85600, Vendée, Frankreich</t>
  </si>
  <si>
    <t>RIV DI CHIAIA 61, 80122, Napoli, Italien</t>
  </si>
  <si>
    <t>Ι. ΜΕΤΑΞΆ 80, 19441, Αττική, Griechenland</t>
  </si>
  <si>
    <t>121 AVENUE DES CHAMPS ELYSEES, 75008, Paris, Frankreich</t>
  </si>
  <si>
    <t>SOLAR GLOBAL SERVICE A.S.</t>
  </si>
  <si>
    <t>KVÍTKOVICKÁ 1683</t>
  </si>
  <si>
    <t>76361</t>
  </si>
  <si>
    <t>NAPAJEDLA</t>
  </si>
  <si>
    <t>Okres Zlín</t>
  </si>
  <si>
    <t>KVÍTKOVICKÁ 1683, 76361, Okres Zlín, Tschechische Republik</t>
  </si>
  <si>
    <t>27 AVENUE CARNOT</t>
  </si>
  <si>
    <t>MASSY</t>
  </si>
  <si>
    <t>27 AVENUE CARNOT, 91300, Essonne, Frankreich</t>
  </si>
  <si>
    <t>CALLE VEINTITRES DE ABRIL (PI EL PILAR, NAV 16-18), 50014, Zaragoza, Spanien</t>
  </si>
  <si>
    <t>DOMAINE LA MARTINE, 34440, Hérault, Frankreich</t>
  </si>
  <si>
    <t>RAHTARINKATU 5, 00980, Uusimaa, Finnland</t>
  </si>
  <si>
    <t>ЭР ЛИКИД КСТОВО</t>
  </si>
  <si>
    <t>ПР-Д 7-Й (ПРОМЫШЛЕННЫЙ Р-Н) СООР. 1А</t>
  </si>
  <si>
    <t>607650</t>
  </si>
  <si>
    <t>КСТОВО</t>
  </si>
  <si>
    <t>ПР-Д 7-Й (ПРОМЫШЛЕННЫЙ Р-Н) СООР. 1А, 607650, Нижегородская область, Russische Föderation</t>
  </si>
  <si>
    <t>КВ. ГАРА ИСКЪР, УЛ. ДИМИТЪР ПЕШЕВ 3А, 1528, София - град, Bulgarien</t>
  </si>
  <si>
    <t>RUA PROFESSOR ANTÓNIO MARQUES, 99, 4425-364, Maia, Portugal</t>
  </si>
  <si>
    <t>KÖTHENWALDSTR., 31275, Hannover, Deutschland</t>
  </si>
  <si>
    <t>AUF DER MÜHLE, 35232, Marburg-Biedenkopf, Deutschland</t>
  </si>
  <si>
    <t>ВЛАДАЙСКА РЕКА 12, 1510, София - град, Bulgarien</t>
  </si>
  <si>
    <t>ПЕР. ТРАНСПОРТНЫЙ Д. 1, 618703, Пермский край, Russische Föderation</t>
  </si>
  <si>
    <t>WESTSTR. 7, 48324, Warendorf, Deutschland</t>
  </si>
  <si>
    <t>HILDEGARD-KNEF-PLATZ 3, 10829, Berlin, Deutschland</t>
  </si>
  <si>
    <t>VIA ENRICO MATTEI 9, 35038, Padova, Italien</t>
  </si>
  <si>
    <t>SES SAN MARCO 1757 BACINO ORS, 30124, Venezia, Italien</t>
  </si>
  <si>
    <t>HERSHAM PLACE TECHNOLOGY PARK, MOLESEY ROAD, KT12 4RZ, Walton-On-Thames, Vereinigtes Königreich</t>
  </si>
  <si>
    <t>SUITE 102 EARL BUSINESS CENTRE, DOWRY STREET, OL8 2PF, Oldham, Vereinigtes Königreich</t>
  </si>
  <si>
    <t>VIA ARTURO TOSCANINI 53, 20831, Monza e della Brianza, Italien</t>
  </si>
  <si>
    <t>QUAYSIDE INDUSTRIAL ESTATE, BATES ROAD, CM9 5FA, Maldon, Vereinigtes Königreich</t>
  </si>
  <si>
    <t>BORDERES-SANCHIS</t>
  </si>
  <si>
    <t>17 RUE DU PERE JEAN BAPTISTE SALLES</t>
  </si>
  <si>
    <t>34300</t>
  </si>
  <si>
    <t>AGDE</t>
  </si>
  <si>
    <t>17 RUE DU PERE JEAN BAPTISTE SALLES, 34300, Hérault, Frankreich</t>
  </si>
  <si>
    <t>21 ROUTE DU PLESSIS BOUCHET, 44800, Loire-Atlantique, Frankreich</t>
  </si>
  <si>
    <t>75 RUE SAINT JEAN, 31130, Haute-Garonne, Frankreich</t>
  </si>
  <si>
    <t>ADOLF-OESTERHELD-STR. 29, 97337, Kitzingen, Deutschland</t>
  </si>
  <si>
    <t>INDUSTRIESTR. 5, 57223, Siegen-Wittegenstein, Deutschland</t>
  </si>
  <si>
    <t>ROT-KREUZ-STR. 6, 95632, Wunsiedel, Deutschland</t>
  </si>
  <si>
    <t>PRZEMYSŁOWA, 88-100, Inowrocławski, Polen</t>
  </si>
  <si>
    <t>DRAMMENSVEIEN 169, 0277, Oslo, Norwegen</t>
  </si>
  <si>
    <t>RINA 1 SPRINGFIELD DRIVE, KT22 7AJ, Leatherhead, Vereinigtes Königreich</t>
  </si>
  <si>
    <t>19TH FLOOR 22 BISHOPSGATE, EC2N 4BQ, London EC2N, Vereinigtes Königreich</t>
  </si>
  <si>
    <t>ZAGÓRSKA 79, 42-680, Tarnogórski, Polen</t>
  </si>
  <si>
    <t>ENSEMBLE DE LANCEMENT 97310, ROUTE ENSEMBLE DE LANCEMENT, 97310, French Guiana, Frankreich</t>
  </si>
  <si>
    <t>GLOBAL HOUSE, ASHLEY AVENUE, KT18 5AD, Epsom, Vereinigtes Königreich</t>
  </si>
  <si>
    <t>BISMARCKSTR. 33, 10625, Berlin, Deutschland</t>
  </si>
  <si>
    <t>ВУЛ. ТРУСКАВЕЦЬКА 125, ЛЬВІВСЬКА ОБЛ., 82300, ЛЬВОВСКАЯ ОБЛАСТЬ, Ukraine</t>
  </si>
  <si>
    <t>HANTVERKARVÄGEN 11, 145 63, Stockholm, Schweden</t>
  </si>
  <si>
    <t>387 ROUTE DE CAVAILLON, 84660, Vaucluse, Frankreich</t>
  </si>
  <si>
    <t>НЕФТЕХИМСЕРВИС-САМАРА</t>
  </si>
  <si>
    <t>УЛ УРИЦКОГО Д 19, ОФИС 6</t>
  </si>
  <si>
    <t>443030</t>
  </si>
  <si>
    <t>УЛ УРИЦКОГО Д 19, ОФИС 6, 443030, Самарская область, Russische Föderation</t>
  </si>
  <si>
    <t>VIA GIOSUE' CARDUCCI 221/54, 20099, Milano, Italien</t>
  </si>
  <si>
    <t>CALLE PISUERGA (POL. INDUSTRIAL SANTA MARGARIDA), 55, 08223, Barcelona, Spanien</t>
  </si>
  <si>
    <t>SUITES D &amp; E, WINDRUSH COURT, BLACKLANDS WAY, OX14 1SY, Abingdon, Vereinigtes Königreich</t>
  </si>
  <si>
    <t>VIA TORINO 1, 56038, Pisa, Italien</t>
  </si>
  <si>
    <t>109 BOULEVARD PEREIRE, 75017, Paris, Frankreich</t>
  </si>
  <si>
    <t>УЛ. ШЕЛКОВИЧНАЯ ЗД 177, СТР 2, 410071, Саратовская область, Russische Föderation</t>
  </si>
  <si>
    <t>CHARNWOOD WING, HOLYWELL PARK, ASHBY ROAD, LE11 3GB, Loughborough, Vereinigtes Königreich</t>
  </si>
  <si>
    <t>MK7 BUILDING BRADBOURNE DRIVE, TILBROOK, MK78AZ, Milton Keynes, Vereinigtes Königreich</t>
  </si>
  <si>
    <t>CHEMPEX - HTE, A.S.</t>
  </si>
  <si>
    <t>VEVEŘÍ 2209/117</t>
  </si>
  <si>
    <t>61600</t>
  </si>
  <si>
    <t>VEVEŘÍ 2209/117, 61600, Okres Brno-město, Tschechische Republik</t>
  </si>
  <si>
    <t>THE CONDUIT 6 LANGLEY STREET, WC2H 9JA, London WC2H, Vereinigtes Königreich</t>
  </si>
  <si>
    <t>ABENGOA INNOVACION SOCIEDAD ANONIMA.</t>
  </si>
  <si>
    <t>CALLE ENERGIA SOLAR (CAMPUS PALMAS ALTAS), 1</t>
  </si>
  <si>
    <t>SEVILLA</t>
  </si>
  <si>
    <t>Sevilla</t>
  </si>
  <si>
    <t>CALLE ENERGIA SOLAR (CAMPUS PALMAS ALTAS), 1, 41014, Sevilla, Spanien</t>
  </si>
  <si>
    <t>VIA DEL LAVORO 23, 14100, Asti, Italien</t>
  </si>
  <si>
    <t>UNITS 13-15 WESTERN WAY, WS10 7BW, Wednesbury, Vereinigtes Königreich</t>
  </si>
  <si>
    <t>139 RUE VENDOME, 69006, Rhône, Frankreich</t>
  </si>
  <si>
    <t>УЛ. УГРЕШСКАЯ Д. 33, 115088, г.Москва, Russische Föderation</t>
  </si>
  <si>
    <t>SERASTR. 1, 34376, Kassel, Landkreis, Deutschland</t>
  </si>
  <si>
    <t>AVENIDA GRAN VIA DE HORTALEZA, 1, 28033, Madrid, Spanien</t>
  </si>
  <si>
    <t>DUROC</t>
  </si>
  <si>
    <t>MOERELEI 149</t>
  </si>
  <si>
    <t>2610</t>
  </si>
  <si>
    <t>WILRIJK</t>
  </si>
  <si>
    <t>MOERELEI 149, 2610, Antwerp, Belgien</t>
  </si>
  <si>
    <t>AVENIDA AMERICA, 38, 28028, Madrid, Spanien</t>
  </si>
  <si>
    <t>VENTS DU NORD</t>
  </si>
  <si>
    <t>TOUR D ASNIERES HALL D, 4 AVENUE LAURENT CELY</t>
  </si>
  <si>
    <t>92600</t>
  </si>
  <si>
    <t>ASNIERES SUR SEINE</t>
  </si>
  <si>
    <t>TOUR D ASNIERES HALL D, 4 AVENUE LAURENT CELY, 92600, Hauts-de-Seine, Frankreich</t>
  </si>
  <si>
    <t>SEESTRAßE 10, 6912, Vorarlberg, Österreich</t>
  </si>
  <si>
    <t>АКЦИОНЕРНОЕ ОБЩЕСТВО ЮЖНО-УРАЛЬСКИЙ ЗАВОД МАГНИЕВЫХ СОЕДИНЕНИЙ</t>
  </si>
  <si>
    <t>ПР-КТ МИРА Д. 1</t>
  </si>
  <si>
    <t>462241</t>
  </si>
  <si>
    <t>КУВАНДЫК</t>
  </si>
  <si>
    <t>Оренбургская область</t>
  </si>
  <si>
    <t>ПР-КТ МИРА Д. 1, 462241, Оренбургская область, Russische Föderation</t>
  </si>
  <si>
    <t>STRALAUER ALLEE 4, 10245, Berlin, Deutschland</t>
  </si>
  <si>
    <t>KÄLLMOSSVÄGEN 7 A, 691 52, Örebro, Schweden</t>
  </si>
  <si>
    <t>SUITES D&amp;E WINDRUSH COURT, BLACKLANDS WAY, OX14 1SY, Abingdon, Vereinigtes Königreich</t>
  </si>
  <si>
    <t>VIA BERGAMO, 27027, Pavia, Italien</t>
  </si>
  <si>
    <t>УЛ.25 ОКТЯБРЯ Д.31 КАБ 100, 394000, Воронежская область, Russische Föderation</t>
  </si>
  <si>
    <t>УЛ. ЦЕНТРАЛЬНАЯ Д. 1, 182651, Псковская область, Russische Föderation</t>
  </si>
  <si>
    <t>HOLTASMÁRA 1, 201, Kópavogur, Island</t>
  </si>
  <si>
    <t>VIA PITAGORA 27, 35030, Padova, Italien</t>
  </si>
  <si>
    <t>VIA PAOLO SARPI 10/A, 31056, Treviso, Italien</t>
  </si>
  <si>
    <t>SERMA ENERGY</t>
  </si>
  <si>
    <t>14 RUE GALILEE</t>
  </si>
  <si>
    <t>PESSAC</t>
  </si>
  <si>
    <t>14 RUE GALILEE, 33600, Gironde, Frankreich</t>
  </si>
  <si>
    <t>RUA ZONA INDUSTRIAL ESTE, LOTE 3, 2350-376, Torres Novas, Portugal</t>
  </si>
  <si>
    <t>VIA GIOVANNI MASSARI 3, 26843, Lodi, Italien</t>
  </si>
  <si>
    <t>HYNAMICS</t>
  </si>
  <si>
    <t>8 AVENUE DE L ARCHE</t>
  </si>
  <si>
    <t>8 AVENUE DE L ARCHE, 92400, Hauts-de-Seine, Frankreich</t>
  </si>
  <si>
    <t>2 BESSEMER PARK, S9 1DZ, Sheffield, Vereinigtes Königreich</t>
  </si>
  <si>
    <t>УЛ. ДАЛЯ Д. 10, 197376, г.Санкт-Петербург, Russische Föderation</t>
  </si>
  <si>
    <t>ФІРМА КРІОГЕНСЕРВІС ТОВ</t>
  </si>
  <si>
    <t>244</t>
  </si>
  <si>
    <t>ВУЛ. КИЇВСЬКА 29 К, КИЇВСЬКА ОБЛ.</t>
  </si>
  <si>
    <t>08132</t>
  </si>
  <si>
    <t>ПЕТРІВСЬКЕ</t>
  </si>
  <si>
    <t>КИЕВСКАЯ ОБЛАСТЬ</t>
  </si>
  <si>
    <t>ВУЛ. КИЇВСЬКА 29 К, КИЇВСЬКА ОБЛ., 08132, КИЕВСКАЯ ОБЛАСТЬ, Ukraine</t>
  </si>
  <si>
    <t>HARSCO METALS LUXEMBOURG S.A.</t>
  </si>
  <si>
    <t>CHANTIER PROFILARBED DIFFERDANGE</t>
  </si>
  <si>
    <t>4503</t>
  </si>
  <si>
    <t>DIFFERDANGE</t>
  </si>
  <si>
    <t>Sud</t>
  </si>
  <si>
    <t>CHANTIER PROFILARBED DIFFERDANGE, 4503, Sud, Luxemburg</t>
  </si>
  <si>
    <t>STR ANTICA DI ALPIGNANO 46, 10090, Torino, Italien</t>
  </si>
  <si>
    <t>CONRAD (BILSTON) LIMITED</t>
  </si>
  <si>
    <t>GREEN HYDROGEN SYSTEMS A/S</t>
  </si>
  <si>
    <t>NORDAGER 21</t>
  </si>
  <si>
    <t>KOLDING</t>
  </si>
  <si>
    <t>NORDAGER 21, 6000, Kolding, Dänemark</t>
  </si>
  <si>
    <t>HYDROVEGEN 6, 3933, Porsgrunn, Norwegen</t>
  </si>
  <si>
    <t>65 RUE AUGUSTE MEUNIER, 77500, Seine-et-Marne, Frankreich</t>
  </si>
  <si>
    <t>CALLE MISIONES, 11, 35008, Las Palmas, Spanien</t>
  </si>
  <si>
    <t>УЛ. ГЕРОЯ ЕЛИСЕЕВА Д.7 КВ.24, 603009, Нижегородская область, Russische Föderation</t>
  </si>
  <si>
    <t>ENERCAT</t>
  </si>
  <si>
    <t>PARC TECHNOLOGIQUE DE SOYE, 9 RUE GALILEE</t>
  </si>
  <si>
    <t>56270</t>
  </si>
  <si>
    <t>PLOEMEUR</t>
  </si>
  <si>
    <t>PARC TECHNOLOGIQUE DE SOYE, 9 RUE GALILEE, 56270, Morbihan, Frankreich</t>
  </si>
  <si>
    <t>PLAZA DE LA ENCINA, 10 NUCLEO 3 PISO 1 A, 28760, Madrid, Spanien</t>
  </si>
  <si>
    <t>AUGUSTA CESARCA 52, 22400, Srem, Serbien</t>
  </si>
  <si>
    <t>UL. YA.KUPALY 130, 222310, Молодечненский, Weißrussland</t>
  </si>
  <si>
    <t>ПР-КТ РЕВОЛЮЦИИ Д.3, 152905, Ярославская область, Russische Föderation</t>
  </si>
  <si>
    <t>VIA FEDERICO ZEUNER 5, 20822, Monza e della Brianza, Italien</t>
  </si>
  <si>
    <t>ZONA INDUSTRIAL DA MAIA I SECTOR IV, 10 LOTE 55 - ZONA INDUSTRIAL DA MAIA I SECTOR IV, 4470-459, Maia, Portugal</t>
  </si>
  <si>
    <t>CYLINDERS HOLDING A.S.</t>
  </si>
  <si>
    <t>VÝSTAVNÍ 81/97</t>
  </si>
  <si>
    <t>70300</t>
  </si>
  <si>
    <t>OSTRAVA</t>
  </si>
  <si>
    <t>VÝSTAVNÍ 81/97, 70300, Okres Ostrava-město, Tschechische Republik</t>
  </si>
  <si>
    <t>VESTFORSYNING VAND A/S</t>
  </si>
  <si>
    <t>NUPARK 51</t>
  </si>
  <si>
    <t>HOLSTEBRO</t>
  </si>
  <si>
    <t>Holstebro</t>
  </si>
  <si>
    <t>NUPARK 51, 7500, Holstebro, Dänemark</t>
  </si>
  <si>
    <t>ТЕХНОЭНЕРГОСЕРВИС</t>
  </si>
  <si>
    <t>Ш СТЕКЛОЗАВОДСКОЕ Д 1, ТЕРРИТОРИЯ ОАО БОРСКИЙ СТЕКОЛЬНЫЙ ЗАВОД</t>
  </si>
  <si>
    <t>606440</t>
  </si>
  <si>
    <t>БОР</t>
  </si>
  <si>
    <t>Ш СТЕКЛОЗАВОДСКОЕ Д 1, ТЕРРИТОРИЯ ОАО БОРСКИЙ СТЕКОЛЬНЫЙ ЗАВОД, 606440, Нижегородская область, Russische Föderation</t>
  </si>
  <si>
    <t>VEXVE ARMATURY PRODUCTION A.S.</t>
  </si>
  <si>
    <t>NÁDRAŽNÍ 129</t>
  </si>
  <si>
    <t>74722</t>
  </si>
  <si>
    <t>DOLNÍ BENEŠOV</t>
  </si>
  <si>
    <t>Okres Opava</t>
  </si>
  <si>
    <t>NÁDRAŽNÍ 129, 74722, Okres Opava, Tschechische Republik</t>
  </si>
  <si>
    <t>KARIHAUGVEIEN 22, 1086, Oslo, Norwegen</t>
  </si>
  <si>
    <t>ULICA SV. POLIKARPA - VIA SAN POLICARPO 4, 52100, Istarska, Kroatien</t>
  </si>
  <si>
    <t>NEUSTÄDTISCHE KIRCHSTR., 10117, Berlin, Deutschland</t>
  </si>
  <si>
    <t>36 AVENUE HOCHE</t>
  </si>
  <si>
    <t>36 AVENUE HOCHE, 75008, Paris, Frankreich</t>
  </si>
  <si>
    <t>SAPIO PLINI TEHNIČNI IN MEDICINSKI PLINI D.O.O.</t>
  </si>
  <si>
    <t>BUKOVŽLAK</t>
  </si>
  <si>
    <t>3000</t>
  </si>
  <si>
    <t>CELJE</t>
  </si>
  <si>
    <t>Savinjska</t>
  </si>
  <si>
    <t>BUKOVŽLAK, 3000, Savinjska, Slovenien</t>
  </si>
  <si>
    <t>УЛ. ЛЕНИНА Д. 89, 98000, КРЫМ АР, Ukraine</t>
  </si>
  <si>
    <t>SANDGRUBENWEG 1, 88453, Biberach, Deutschland</t>
  </si>
  <si>
    <t>AM HALBERG 3, 66121, Saarbrücken, Regionalverband, Deutschland</t>
  </si>
  <si>
    <t>CALLE ARTESANS ((POL IND COMTE DE SERT)), 2 2-3, 08755, Barcelona, Spanien</t>
  </si>
  <si>
    <t>HAVNEGATA 9, 7010, Trondheim, Norwegen</t>
  </si>
  <si>
    <t>ENERGETYKÓW 9, 47-225, Kędzierzyńsko-Kozielski, Polen</t>
  </si>
  <si>
    <t>H2B2 ELECTROLYSIS TECHNOLOGIES SL.</t>
  </si>
  <si>
    <t>CALLE FORTUNY, 19 ENT IZDA</t>
  </si>
  <si>
    <t>CALLE FORTUNY, 19 ENT IZDA, 28010, Madrid, Spanien</t>
  </si>
  <si>
    <t>EVERFUEL A/S</t>
  </si>
  <si>
    <t>Ø. HØGILDVEJ 4 A</t>
  </si>
  <si>
    <t>Ø. HØGILDVEJ 4 A, 7400, Herning, Dänemark</t>
  </si>
  <si>
    <t>ОРБИТА-СВЕТ</t>
  </si>
  <si>
    <t>УЛ. ПИОНЕРСКАЯ Д. 12</t>
  </si>
  <si>
    <t>430904</t>
  </si>
  <si>
    <t>САРАНСК, РП ЯЛГА</t>
  </si>
  <si>
    <t>УЛ. ПИОНЕРСКАЯ Д. 12, 430904, Мордовская Республика, Russische Föderation</t>
  </si>
  <si>
    <t>20 RUE JEAN JAURES, 33310, Gironde, Frankreich</t>
  </si>
  <si>
    <t>MAX-PLANCK-STR. 14, 61381, Hochtaunuskreis, Deutschland</t>
  </si>
  <si>
    <t>BOOTHS PARK CHELFORD ROAD, CHESHIRE, WA16 8QZ, Knutsford, Vereinigtes Königreich</t>
  </si>
  <si>
    <t>THE CHARLES CLOUSTON BUILDING, O.R.I.C., KW16 3AW, Stromness, Vereinigtes Königreich</t>
  </si>
  <si>
    <t>CARRETERA VALVERDE DE LA VIRGEN A FRESNO CAMINO, S/N, 24198, León, Spanien</t>
  </si>
  <si>
    <t>TRENT HOUSE, (PART) 1ST FLOOR, UNIVERSITY WAY, CRANFIELD, MK43 0AN, Bedford, Vereinigtes Königreich</t>
  </si>
  <si>
    <t>LA ESTRELLA DE SEVILLA S.L.</t>
  </si>
  <si>
    <t>CALLE EFESO, S/N</t>
  </si>
  <si>
    <t>41007</t>
  </si>
  <si>
    <t>CALLE EFESO, S/N, 41007, Sevilla, Spanien</t>
  </si>
  <si>
    <t>MEDIAN HOUSE FISHLEIGH COURT, FISHLEIGH ROAD, EX31 3UD, Barnstaple, Vereinigtes Königreich</t>
  </si>
  <si>
    <t>9 RUE ALEXANDRE DUMAS, 75011, Paris, Frankreich</t>
  </si>
  <si>
    <t>ПР-КТ Б.ХМЕЛЬНИЦКОГО Д.134 А, 308023, Белгородская область, Russische Föderation</t>
  </si>
  <si>
    <t>ZSCHORLAUER STR. 56, 08280, Erzgebirgskreis, Deutschland</t>
  </si>
  <si>
    <t>PRŮMYSLOVÉ MONTÁŽE S.R.O.</t>
  </si>
  <si>
    <t>PIKARTSKÁ 1343/68</t>
  </si>
  <si>
    <t>71600</t>
  </si>
  <si>
    <t>PIKARTSKÁ 1343/68, 71600, Okres Ostrava-město, Tschechische Republik</t>
  </si>
  <si>
    <t>19 AVENUE PAUL HEROULT, 13015, Bouches-du-Rhône, Frankreich</t>
  </si>
  <si>
    <t>УЛ. ЗЕМЛЯЧКИ Д.21, 394033, Воронежская область, Russische Föderation</t>
  </si>
  <si>
    <t>ONE ST PETER'S SQUARE, M2 3DE, Manchester, Vereinigtes Königreich</t>
  </si>
  <si>
    <t>PORTABASKGAS SL.</t>
  </si>
  <si>
    <t>CALLE ANTXOTXIPI (POL. IND. ZAISA III), 4</t>
  </si>
  <si>
    <t>20305</t>
  </si>
  <si>
    <t>IRUN</t>
  </si>
  <si>
    <t>Guipúzcoa</t>
  </si>
  <si>
    <t>CALLE ANTXOTXIPI (POL. IND. ZAISA III), 4, 20305, Guipúzcoa, Spanien</t>
  </si>
  <si>
    <t>FRÖSTHULT MÅTTEBY 7, 749 71, Uppsala, Schweden</t>
  </si>
  <si>
    <t>УЛ. ДОРОЖНАЯ Д. 1/4, СТР. 1, 142450, Московская область, Russische Föderation</t>
  </si>
  <si>
    <t>VLE GUGLIELMO MARCONI 179, 85100, Potenza, Italien</t>
  </si>
  <si>
    <t>DUBOIS 119, 93-465, Łódź, Polen</t>
  </si>
  <si>
    <t>BOX 603, 661 29, Värmland, Schweden</t>
  </si>
  <si>
    <t>LADEMANNBOGEN 9, 22339, Hamburg, Freie und Hansestadt, Deutschland</t>
  </si>
  <si>
    <t>PIPE CONSTRUCT</t>
  </si>
  <si>
    <t>RUE DE L'EUROPE 17</t>
  </si>
  <si>
    <t>7080</t>
  </si>
  <si>
    <t>FRAMERIES</t>
  </si>
  <si>
    <t>Mons</t>
  </si>
  <si>
    <t>RUE DE L'EUROPE 17, 7080, Mons, Belgien</t>
  </si>
  <si>
    <t>ZONE D AMENAGEMENT CONCERTE CAMBACERES, 120 RUE MARYAM MIRZAKHANI, 34000, Hérault, Frankreich</t>
  </si>
  <si>
    <t>УЛ. ДУБРАВНАЯ Д. 53 „А</t>
  </si>
  <si>
    <t>УЛ. ДУБРАВНАЯ Д. 53 „А, 420138, Республика Татарстан (Татарстан), Russische Föderation</t>
  </si>
  <si>
    <t>ZA LA CASSINE LOTISSEMENT LA SEV, 71 RUE DES PENITENTS, 04310, Alpes-de-Haute-Provence, Frankreich</t>
  </si>
  <si>
    <t>STUTTGARTER STR. 7, 70469, Stuttgart, Deutschland</t>
  </si>
  <si>
    <t>PHYNIX</t>
  </si>
  <si>
    <t>6 SQUARE DE L OPERA LOUIS JOUVET</t>
  </si>
  <si>
    <t>6 SQUARE DE L OPERA LOUIS JOUVET, 75009, Paris, Frankreich</t>
  </si>
  <si>
    <t>ENERGOREMONT PRZEDSIĘBIORSTWO WDRAŻANIA NOWYCH TECHNOLOGII REMONTOWYCH SP. Z O.O.</t>
  </si>
  <si>
    <t>GRANICZNA 7</t>
  </si>
  <si>
    <t>22-300</t>
  </si>
  <si>
    <t>KRASNYSTAW</t>
  </si>
  <si>
    <t>Krasnostawski</t>
  </si>
  <si>
    <t>GRANICZNA 7, 22-300, Krasnostawski, Polen</t>
  </si>
  <si>
    <t>ESTACION DE SERVICIO LA BASCULA SOCIEDAD LIMITADA.</t>
  </si>
  <si>
    <t>AVENIDA CANDEVANIA, 61 ESC DR. PISO 3 C</t>
  </si>
  <si>
    <t>50800</t>
  </si>
  <si>
    <t>ZUERA</t>
  </si>
  <si>
    <t>AVENIDA CANDEVANIA, 61 ESC DR. PISO 3 C, 50800, Zaragoza, Spanien</t>
  </si>
  <si>
    <t>MALMO ROAD, SUTTON FIELDS INDUSTRIAL ESTATE, HU7 0YF, Hull, Vereinigtes Königreich</t>
  </si>
  <si>
    <t>C/O WOMBLE BOND DICKSON (UK) LLP, 4 MORE LONDON RIVERSIDE, SE1 2AU, London SE1, Vereinigtes Königreich</t>
  </si>
  <si>
    <t>KRUSEGATAN 32, 212 25, Skåne, Schweden</t>
  </si>
  <si>
    <t>АХП ПП</t>
  </si>
  <si>
    <t>ВУЛ. ПРИРІЧНА 35, КВ. 65</t>
  </si>
  <si>
    <t>04213</t>
  </si>
  <si>
    <t>ВУЛ. ПРИРІЧНА 35, КВ. 65, 04213, КИЕВ, Ukraine</t>
  </si>
  <si>
    <t>UNI-MASZ H.M.JUSZCZUK SP.J.</t>
  </si>
  <si>
    <t>CHMIELOWA 6</t>
  </si>
  <si>
    <t>21-002</t>
  </si>
  <si>
    <t>PANIEŃSZCZYZNA</t>
  </si>
  <si>
    <t>Lubelski</t>
  </si>
  <si>
    <t>CHMIELOWA 6, 21-002, Lubelski, Polen</t>
  </si>
  <si>
    <t>HYSETCO</t>
  </si>
  <si>
    <t>95 RUE CHARLES MICHELS</t>
  </si>
  <si>
    <t>93200</t>
  </si>
  <si>
    <t>ST DENIS</t>
  </si>
  <si>
    <t>95 RUE CHARLES MICHELS, 93200, Seine-Saint-Denis, Frankreich</t>
  </si>
  <si>
    <t>TIKKURILANTIE 10, 01380, Uusimaa, Finnland</t>
  </si>
  <si>
    <t>УЛ.АДОРАТСКОГО Д.12, 420133, Республика Татарстан (Татарстан), Russische Föderation</t>
  </si>
  <si>
    <t>1 T MAIL PABLO PICASSO, 44000, Loire-Atlantique, Frankreich</t>
  </si>
  <si>
    <t>CSO UMBERTO I 211, 93100, Caltanissetta, Italien</t>
  </si>
  <si>
    <t>GEORGSTR. 56, 30159, Hannover, Deutschland</t>
  </si>
  <si>
    <t>DRAMMENSVEIEN 131, 0277, Oslo, Norwegen</t>
  </si>
  <si>
    <t>CARL-BENZ-STR. 12, 68649, Bergstraße, Deutschland</t>
  </si>
  <si>
    <t>SECOND FLOOR HANOVER HOUSE, 47 CORN STREET, BS1 1HT, Bristol, Vereinigtes Königreich</t>
  </si>
  <si>
    <t>HYDROGEN ONSITE SOCIEDAD LIMITADA.</t>
  </si>
  <si>
    <t>CAMINO GOGORRENA, 2</t>
  </si>
  <si>
    <t>LOIU</t>
  </si>
  <si>
    <t>Vizcaya</t>
  </si>
  <si>
    <t>CAMINO GOGORRENA, 2, 48180, Vizcaya, Spanien</t>
  </si>
  <si>
    <t>QUARTIER PLESSIER, 39 AV DU 8E REGIMENT DE HUSSARDS, 68130, Haut-Rhin, Frankreich</t>
  </si>
  <si>
    <t>BUSINESS VILLAGE AKER BRYGGE GRUNDINGEN 6, 0250, Oslo, Norwegen</t>
  </si>
  <si>
    <t>SJC HURARGI SOCIEDAD LIMITADA.</t>
  </si>
  <si>
    <t>AVENIDA ZUGATZARTE (LAS ARENAS), 56</t>
  </si>
  <si>
    <t>48930</t>
  </si>
  <si>
    <t>GETXO</t>
  </si>
  <si>
    <t>AVENIDA ZUGATZARTE (LAS ARENAS), 56, 48930, Vizcaya, Spanien</t>
  </si>
  <si>
    <t>POWER TO GREEN HYDROGEN MALLORCA SL.</t>
  </si>
  <si>
    <t>CARRETERA VECINAL 211-1 (KM 0'9)</t>
  </si>
  <si>
    <t>07360</t>
  </si>
  <si>
    <t>LLOSETA</t>
  </si>
  <si>
    <t>Islas Baleares</t>
  </si>
  <si>
    <t>CARRETERA VECINAL 211-1 (KM 0'9), 07360, Islas Baleares, Spanien</t>
  </si>
  <si>
    <t>KOMPVEIEN 2668, 1940, Aurskog-Høland, Norwegen</t>
  </si>
  <si>
    <t>SUNRHYSE</t>
  </si>
  <si>
    <t>132 BOULEVARD MICHELET</t>
  </si>
  <si>
    <t>13008</t>
  </si>
  <si>
    <t>132 BOULEVARD MICHELET, 13008, Bouches-du-Rhône, Frankreich</t>
  </si>
  <si>
    <t>13 THE COURTYARD, TIMOTHYS BRIDGE ROAD, CV37 9NP, Stratford-Upon-Avon, Vereinigtes Königreich</t>
  </si>
  <si>
    <t>CARBURANTES MONTALBAN SL.</t>
  </si>
  <si>
    <t>CARRETERA MONTALBAN (KM 1400)</t>
  </si>
  <si>
    <t>14540</t>
  </si>
  <si>
    <t>LA RAMBLA</t>
  </si>
  <si>
    <t>Córdoba</t>
  </si>
  <si>
    <t>CARRETERA MONTALBAN (KM 1400), 14540, Córdoba, Spanien</t>
  </si>
  <si>
    <t>ENGIE SOLUTIONS H2</t>
  </si>
  <si>
    <t>FAUBOURG DE L ARCHE, 1 PLACE SAMUEL DE CHAMPLAIN</t>
  </si>
  <si>
    <t>FAUBOURG DE L ARCHE, 1 PLACE SAMUEL DE CHAMPLAIN, 92400, Hauts-de-Seine, Frankreich</t>
  </si>
  <si>
    <t>QAIR PREMIER ELEMENT</t>
  </si>
  <si>
    <t>GEWERBEGEBIET WEST 20, 8403, Steiermark, Österreich</t>
  </si>
  <si>
    <t>BATIMENT D RES LES PORTES DE ROUSSET, 1200 AVENUE OLIVIER PERROY, 13790, Bouches-du-Rhône, Frankreich</t>
  </si>
  <si>
    <t>BOX 430, 691 27, Örebro, Schweden</t>
  </si>
  <si>
    <t>THE BROADGATE TOWER, 20 PRIMROSE STREET, EC2A 2EW, London EC2A, Vereinigtes Königreich</t>
  </si>
  <si>
    <t>99 GRESHAM STREET, EC2V 7NG, London EC2V, Vereinigtes Königreich</t>
  </si>
  <si>
    <t>TOLLBUGATA 24, 0157, Oslo, Norwegen</t>
  </si>
  <si>
    <t>PASEO CASTELLANA, 257 5 PLT, 28046, Madrid, Spanien</t>
  </si>
  <si>
    <t>DAMMSTR. 1, 96515, Sonneberg, Deutschland</t>
  </si>
  <si>
    <t>ENVISION ENERGY INTERNATIONAL FRANCE</t>
  </si>
  <si>
    <t>10 RUE DE LA HAIE DE MONTBRAUX</t>
  </si>
  <si>
    <t>52500</t>
  </si>
  <si>
    <t>FAYL BILLOT</t>
  </si>
  <si>
    <t>Haute-Marne</t>
  </si>
  <si>
    <t>10 RUE DE LA HAIE DE MONTBRAUX, 52500, Haute-Marne, Frankreich</t>
  </si>
  <si>
    <t>PHYNIX IBERIA SL.</t>
  </si>
  <si>
    <t>CALLE VIA DE LOS POBLADOS, 1 ED E 3 A</t>
  </si>
  <si>
    <t>CALLE VIA DE LOS POBLADOS, 1 ED E 3 A, 28033, Madrid, Spanien</t>
  </si>
  <si>
    <t>AM HAHNWEG 8, 01328, Dresden, Deutschland</t>
  </si>
  <si>
    <t>ΣΤΑΔΊΟΥ, ΠΛΑΤΆΝΙ, 26504, Αχαΐα, Griechenland</t>
  </si>
  <si>
    <t>5 RUE NICOLAS COPERNIC, 81000, Tarn, Frankreich</t>
  </si>
  <si>
    <t>PEAK SCIENTIFIC</t>
  </si>
  <si>
    <t>BATIMENT B PARC GUTENBERG, 2 CHEMIN DE LA CARDON</t>
  </si>
  <si>
    <t>91120</t>
  </si>
  <si>
    <t>PALAISEAU</t>
  </si>
  <si>
    <t>BATIMENT B PARC GUTENBERG, 2 CHEMIN DE LA CARDON, 91120, Essonne, Frankreich</t>
  </si>
  <si>
    <t>ENAGAS INFRAESTRUCTURAS DE HIDROGENO SL.</t>
  </si>
  <si>
    <t>PASEO OLMOS, 19</t>
  </si>
  <si>
    <t>PASEO OLMOS, 19, 28005, Madrid, Spanien</t>
  </si>
  <si>
    <t>INERTIM RESEARCH SL.</t>
  </si>
  <si>
    <t>CALLE VITORIA, 9 PISO 1 A</t>
  </si>
  <si>
    <t>09004</t>
  </si>
  <si>
    <t>BURGOS</t>
  </si>
  <si>
    <t>Burgos</t>
  </si>
  <si>
    <t>CALLE VITORIA, 9 PISO 1 A, 09004, Burgos, Spanien</t>
  </si>
  <si>
    <t>42 ROUTE DE BEYNES</t>
  </si>
  <si>
    <t>VILLIERS ST FREDERIC</t>
  </si>
  <si>
    <t>42 ROUTE DE BEYNES, 78640, Yvelines, Frankreich</t>
  </si>
  <si>
    <t>BUSELEC</t>
  </si>
  <si>
    <t>9 RUE DE FERICY</t>
  </si>
  <si>
    <t>77590</t>
  </si>
  <si>
    <t>FONTAINE LE PORT</t>
  </si>
  <si>
    <t>9 RUE DE FERICY, 77590, Seine-et-Marne, Frankreich</t>
  </si>
  <si>
    <t>RECONSTRUIDOS MOBER SOCIEDAD LIMITADA.</t>
  </si>
  <si>
    <t>CALLE TEXTIL, S/N NAV 12</t>
  </si>
  <si>
    <t>46340</t>
  </si>
  <si>
    <t>REQUENA</t>
  </si>
  <si>
    <t>CALLE TEXTIL, S/N NAV 12, 46340, Valencia, Spanien</t>
  </si>
  <si>
    <t>KLINGHOLZSTR. 7, 65189, Wiesbaden, Deutschland</t>
  </si>
  <si>
    <t>TELCO INFRASTRUCTURE, S.R.O.</t>
  </si>
  <si>
    <t>DUHOVÁ 1531/3</t>
  </si>
  <si>
    <t>14000</t>
  </si>
  <si>
    <t>PRAHA 4</t>
  </si>
  <si>
    <t>Obvod Praha 4</t>
  </si>
  <si>
    <t>DUHOVÁ 1531/3, 14000, Obvod Praha 4, Tschechische Republik</t>
  </si>
  <si>
    <t>LYSAKER TORG 45, 1366, Bærum, Norwegen</t>
  </si>
  <si>
    <t>1 - 3 MANOR ROAD, ME4 6AE, Chatham, Vereinigtes Königreich</t>
  </si>
  <si>
    <t>49 RUE LOUIS BLANC, 92400, Hauts-de-Seine, Frankreich</t>
  </si>
  <si>
    <t>SOCIETE D'APPLICATION DES GAZ POUR L'INDUSTRIE ET LA METEO</t>
  </si>
  <si>
    <t>35 RUE SCHEURER KESTNER</t>
  </si>
  <si>
    <t>42000</t>
  </si>
  <si>
    <t>ST ETIENNE</t>
  </si>
  <si>
    <t>35 RUE SCHEURER KESTNER, 42000, Loire, Frankreich</t>
  </si>
  <si>
    <t>TSK ENERGY SOLUTIONS, SOCIEDAD LIMITADA.</t>
  </si>
  <si>
    <t>CALLE MARIE CURIE (PQ. TECNOLOGICO DE ALAVA), 7 EDIF. E8 PLT 2 E</t>
  </si>
  <si>
    <t>VITORIA-GASTEIZ</t>
  </si>
  <si>
    <t>Alava</t>
  </si>
  <si>
    <t>CALLE MARIE CURIE (PQ. TECNOLOGICO DE ALAVA), 7 EDIF. E8 PLT 2 E, 01510, Alava, Spanien</t>
  </si>
  <si>
    <t>BUKATAREVIĆA 11, 19320, Bor, Serbien</t>
  </si>
  <si>
    <t>H2X ECOSYSTEMS</t>
  </si>
  <si>
    <t>BATIMENT HIGH PARK 2, 20 RUE LOUIS BLERIOT</t>
  </si>
  <si>
    <t>35170</t>
  </si>
  <si>
    <t>BRUZ</t>
  </si>
  <si>
    <t>Ille-et-Vilaine</t>
  </si>
  <si>
    <t>BATIMENT HIGH PARK 2, 20 RUE LOUIS BLERIOT, 35170, Ille-et-Vilaine, Frankreich</t>
  </si>
  <si>
    <t>HY2GEN FRANCE</t>
  </si>
  <si>
    <t>DROTTNINGGATAN 1 B, 753 10, Örebro, Schweden</t>
  </si>
  <si>
    <t>AM FRIEDHOF 1, 88273, Ravensburg, Deutschland</t>
  </si>
  <si>
    <t>TULLASTR. 89, 79108, Freiburg im Breisgau, Deutschland</t>
  </si>
  <si>
    <t>УЛ. ПУШКИНА ДОМ 7, СТРОЕНИЕ 1, ИФТИ, 143903, Московская область, Russische Föderation</t>
  </si>
  <si>
    <t>CEOG</t>
  </si>
  <si>
    <t>PEPINIERE GDI CAMPUS UNIVERSITAIRE, LIEU DIT TROU BIRAN</t>
  </si>
  <si>
    <t>97300</t>
  </si>
  <si>
    <t>CAYENNE</t>
  </si>
  <si>
    <t>PEPINIERE GDI CAMPUS UNIVERSITAIRE, LIEU DIT TROU BIRAN, 97300, French Guiana, Frankreich</t>
  </si>
  <si>
    <t>SCHELMENWASENSTR. 35, 70567, Stuttgart, Deutschland</t>
  </si>
  <si>
    <t>JUSTY INGENIERIE ENERGIES</t>
  </si>
  <si>
    <t>80 RUE SAINT LAZARE</t>
  </si>
  <si>
    <t>PARIS 08</t>
  </si>
  <si>
    <t>80 RUE SAINT LAZARE, 75008, Paris, Frankreich</t>
  </si>
  <si>
    <t>DAFCOCHIM SRL</t>
  </si>
  <si>
    <t>STR. BUDIULUI NR. 68 CORP C1, ETAJ</t>
  </si>
  <si>
    <t>TÂRGU MUREŞ</t>
  </si>
  <si>
    <t>Mures</t>
  </si>
  <si>
    <t>STR. BUDIULUI NR. 68 CORP C1, ETAJ, nan, Mures, Rumänien</t>
  </si>
  <si>
    <t>ALTERNATIVES ENERGIES</t>
  </si>
  <si>
    <t>52 RUE SENAC DE MEILHAN</t>
  </si>
  <si>
    <t>17000</t>
  </si>
  <si>
    <t>LA ROCHELLE</t>
  </si>
  <si>
    <t>Charente-Maritime</t>
  </si>
  <si>
    <t>52 RUE SENAC DE MEILHAN, 17000, Charente-Maritime, Frankreich</t>
  </si>
  <si>
    <t>TRUCK SERVICE 5COR SL.</t>
  </si>
  <si>
    <t>CALLE CAMINO DE LOS SASTRES, 1 PTL 1. PISO 1 B</t>
  </si>
  <si>
    <t>14004</t>
  </si>
  <si>
    <t>CORDOBA</t>
  </si>
  <si>
    <t>CALLE CAMINO DE LOS SASTRES, 1 PTL 1. PISO 1 B, 14004, Córdoba, Spanien</t>
  </si>
  <si>
    <t>EDDELAKER STR. 123 D, 25541, Dithmarschen, Deutschland</t>
  </si>
  <si>
    <t>SARMENERGIE</t>
  </si>
  <si>
    <t>80 ROUTE NATIONALE 74</t>
  </si>
  <si>
    <t>21700</t>
  </si>
  <si>
    <t>VOSNE ROMANEE</t>
  </si>
  <si>
    <t>Côte-d'Or</t>
  </si>
  <si>
    <t>80 ROUTE NATIONALE 74, 21700, Côte-d'Or, Frankreich</t>
  </si>
  <si>
    <t>ΛΕΩΦ. ΜΕΣΟΓΕΊΩΝ 207, 11525, Αττική, Griechenland</t>
  </si>
  <si>
    <t>HYPORT</t>
  </si>
  <si>
    <t>HYDRO ECOLOGIC POWER SYSTEM SL.</t>
  </si>
  <si>
    <t>CALLE EL LAUREL, 18</t>
  </si>
  <si>
    <t>14720</t>
  </si>
  <si>
    <t>ALMODOVAR DEL RIO</t>
  </si>
  <si>
    <t>CALLE EL LAUREL, 18, 14720, Córdoba, Spanien</t>
  </si>
  <si>
    <t>INTHY DEVELOPPEMENT</t>
  </si>
  <si>
    <t>80 RUE SAINT LAZARE, 75009, Paris, Frankreich</t>
  </si>
  <si>
    <t>VIA LENIN 132/G, 56017, Pisa, Italien</t>
  </si>
  <si>
    <t>GRENSEVEIEN 21, 4313, Sandnes , Norwegen</t>
  </si>
  <si>
    <t>УЛ.КИРОВА Д.29, 142450, Московская область, Russische Föderation</t>
  </si>
  <si>
    <t>C/O PROCESSKONTROLL ITEMS AB, VALLENVÄGEN 5, 444 60, Västra Götaland, Schweden</t>
  </si>
  <si>
    <t>PÓSTHÓLF 8192, 128, Reykjavík, Island</t>
  </si>
  <si>
    <t>V-GAS PUGET</t>
  </si>
  <si>
    <t>KAHLENBERG 30, 38486, Altmarkkreis Salzwedel, Deutschland</t>
  </si>
  <si>
    <t>RÜTTENSCHEIDER STR., 45128, Essen, Deutschland</t>
  </si>
  <si>
    <t>UNIT 71.4 DUNSFOLD PARK</t>
  </si>
  <si>
    <t>UNIT 71.4 DUNSFOLD PARK, GU6 8TB, Cranleigh, Vereinigtes Königreich</t>
  </si>
  <si>
    <t>VIA GALILEO GALILEI 10, 39100, Bolzano, Italien</t>
  </si>
  <si>
    <t>МОЛОМСКИЙ ЛЕСОХИМИЧЕСКИЙ ЗАВОД</t>
  </si>
  <si>
    <t>613835</t>
  </si>
  <si>
    <t>П. ЗАРЯ</t>
  </si>
  <si>
    <t>Кировская область</t>
  </si>
  <si>
    <t>nan, 613835, Кировская область, Russische Föderation</t>
  </si>
  <si>
    <t>6TM FROID</t>
  </si>
  <si>
    <t>25 RUE DE LA COTE A PIGEON</t>
  </si>
  <si>
    <t>95420</t>
  </si>
  <si>
    <t>ST GERVAIS</t>
  </si>
  <si>
    <t>25 RUE DE LA COTE A PIGEON, 95420, Val-d'Oise, Frankreich</t>
  </si>
  <si>
    <t>ANCHOR HOUSE, 15-19 BRITTEN STREET, SW33TY, London SW3, Vereinigtes Königreich</t>
  </si>
  <si>
    <t>EDP GEM ESPAÑA SOCIEDAD ANONIMA.</t>
  </si>
  <si>
    <t>PLAZA DEL FRESNO, 2</t>
  </si>
  <si>
    <t>33007</t>
  </si>
  <si>
    <t>OVIEDO</t>
  </si>
  <si>
    <t>Asturias</t>
  </si>
  <si>
    <t>PLAZA DEL FRESNO, 2, 33007, Asturias, Spanien</t>
  </si>
  <si>
    <t>STRØMSØ TORG 4, 3044, Drammen, Norwegen</t>
  </si>
  <si>
    <t>H2GREEM GLOBAL SOLUTIONS SL.</t>
  </si>
  <si>
    <t>CALLE TITAN, 8</t>
  </si>
  <si>
    <t>CALLE TITAN, 8, 28045, Madrid, Spanien</t>
  </si>
  <si>
    <t>GASES MARTIN SERRANO 2001 SL</t>
  </si>
  <si>
    <t>CALLE CIUDAD DE FRIAS, 3 NAV 1</t>
  </si>
  <si>
    <t>28021</t>
  </si>
  <si>
    <t>CALLE CIUDAD DE FRIAS, 3 NAV 1, 28021, Madrid, Spanien</t>
  </si>
  <si>
    <t>RÅDMANSGATAN 33, 113 58, Stockholm, Schweden</t>
  </si>
  <si>
    <t>JOFEMAR SMART ENERGY SL.</t>
  </si>
  <si>
    <t>CARRETERA MARCILLA (KM 2)</t>
  </si>
  <si>
    <t>31350</t>
  </si>
  <si>
    <t>PERALTA/AZKOIEN</t>
  </si>
  <si>
    <t>CARRETERA MARCILLA (KM 2), 31350, Navarra, Spanien</t>
  </si>
  <si>
    <t>PZA VITTORIO EMANUELE 11, 71019, Foggia, Italien</t>
  </si>
  <si>
    <t>COMERCIAL PEREZ CORVERA SL</t>
  </si>
  <si>
    <t>CALLE ALMUÑECAR (POL INDUSTRIAL JUNCARIL), PAR 216</t>
  </si>
  <si>
    <t>18220</t>
  </si>
  <si>
    <t>ALBOLOTE</t>
  </si>
  <si>
    <t>Granada</t>
  </si>
  <si>
    <t>CALLE ALMUÑECAR (POL INDUSTRIAL JUNCARIL), PAR 216, 18220, Granada, Spanien</t>
  </si>
  <si>
    <t>VOLLSVEIEN 2B, 1366, Bærum, Norwegen</t>
  </si>
  <si>
    <t>TEKNOLOGIVEIEN 6, 8517, Narvik, Norwegen</t>
  </si>
  <si>
    <t>КРИОГАЗ</t>
  </si>
  <si>
    <t>УЛ МАРШРУТНАЯ Д. 18</t>
  </si>
  <si>
    <t>614010</t>
  </si>
  <si>
    <t>УЛ МАРШРУТНАЯ Д. 18, 614010, Пермский край, Russische Föderation</t>
  </si>
  <si>
    <t>ECODUALBA GESTION SOCIEDAD LIMITADA.</t>
  </si>
  <si>
    <t>BARRIO TORRE, 73 ED DE LA ANTIGUA COOPER</t>
  </si>
  <si>
    <t>39450</t>
  </si>
  <si>
    <t>ARENAS DE IGUÑA</t>
  </si>
  <si>
    <t>BARRIO TORRE, 73 ED DE LA ANTIGUA COOPER, 39450, Cantabria, Spanien</t>
  </si>
  <si>
    <t>UNIT 3/3A GARTH DRIVE, BRACKLA INDUSTRIAL ESTATE, CF31 2AQ, Bridgend, Vereinigtes Königreich</t>
  </si>
  <si>
    <t>УЛИЦА МИХАЛЕВИЧА, 140101, Московская область, Russische Föderation</t>
  </si>
  <si>
    <t>3RD FLOOR 12 GOUGH SQUARE, EC4A 3DW, London EC4A, Vereinigtes Königreich</t>
  </si>
  <si>
    <t>SANDVIKSVEIEN 17, 1363, Bærum, Norwegen</t>
  </si>
  <si>
    <t>C/O OLAV ROALD HANSEN GRINDHAUGVEGEN 57, 5259, Bergen, Norwegen</t>
  </si>
  <si>
    <t>SOWEN GROUP</t>
  </si>
  <si>
    <t>471 RUE CHARLES NUNGESSER</t>
  </si>
  <si>
    <t>34130</t>
  </si>
  <si>
    <t>MAUGUIO</t>
  </si>
  <si>
    <t>471 RUE CHARLES NUNGESSER, 34130, Hérault, Frankreich</t>
  </si>
  <si>
    <t>Α. ΠΑΠΑΝΔΡΈΟΥ 9, ΘΈΣΗ ΠΑΛΙΟΥΡΓΙΆ, 26333, Αχαΐα, Griechenland</t>
  </si>
  <si>
    <t>GREENWOOD HOUSE, 64 NEWFORGE LANE, BT9 5NF, Belfast, Vereinigtes Königreich</t>
  </si>
  <si>
    <t>FRIDTJOF NANSENS PLASS 8, 0160, Oslo, Norwegen</t>
  </si>
  <si>
    <t>LEAU LAVIE</t>
  </si>
  <si>
    <t>D32 TROISIEME ETAGE, 94 AV DU DOCTEUR DAVID ROSENFELD</t>
  </si>
  <si>
    <t>93230</t>
  </si>
  <si>
    <t>ROMAINVILLE</t>
  </si>
  <si>
    <t>D32 TROISIEME ETAGE, 94 AV DU DOCTEUR DAVID ROSENFELD, 93230, Seine-Saint-Denis, Frankreich</t>
  </si>
  <si>
    <t>УЛ.КРАСНОКАЗАРМЕННАЯ Д.14, КОРП. И</t>
  </si>
  <si>
    <t>УЛ.КРАСНОКАЗАРМЕННАЯ Д.14, КОРП. И, 111250, г.Москва, Russische Föderation</t>
  </si>
  <si>
    <t>УЛ.СТРОИТЕЛЕЙ 5-В, 440028, Пензенская область, Russische Föderation</t>
  </si>
  <si>
    <t>PRAGMA MOBILITY</t>
  </si>
  <si>
    <t>ZONE ARTISANALE LA NEGRESSE, 40 RUE CHAPELET</t>
  </si>
  <si>
    <t>ZONE ARTISANALE LA NEGRESSE, 40 RUE CHAPELET, 64200, Pyrénées-Atlantiques, Frankreich</t>
  </si>
  <si>
    <t>EQUIPAUTO 29</t>
  </si>
  <si>
    <t>12 RUE DE L EAU BLANCHE</t>
  </si>
  <si>
    <t>29200</t>
  </si>
  <si>
    <t>BREST</t>
  </si>
  <si>
    <t>12 RUE DE L EAU BLANCHE, 29200, Finistère, Frankreich</t>
  </si>
  <si>
    <t>ALTE DORFSTR. 4, 04808, Leipziger Land, Deutschland</t>
  </si>
  <si>
    <t>MY AUTO</t>
  </si>
  <si>
    <t>58 AVENUE JEAN MEDECIN</t>
  </si>
  <si>
    <t>06000</t>
  </si>
  <si>
    <t>NICE</t>
  </si>
  <si>
    <t>58 AVENUE JEAN MEDECIN, 06000, Alpes-Maritimes, Frankreich</t>
  </si>
  <si>
    <t>SCALE GAS SOLUTIONS SL.</t>
  </si>
  <si>
    <t>C/O JOACHIM KARTHÄUSER, FREDSGRÄND 11  LGH 1502, 172 72, Stockholm, Schweden</t>
  </si>
  <si>
    <t>CODEGAS SOLDADURA, S.L.</t>
  </si>
  <si>
    <t>CALLE ZUBIBARRI, 3 INT</t>
  </si>
  <si>
    <t>01013</t>
  </si>
  <si>
    <t>CALLE ZUBIBARRI, 3 INT, 01013, Alava, Spanien</t>
  </si>
  <si>
    <t>CENTRE D AFFAIRES JONXION AZAP, 1 AVENUE DE LA GARE TGV</t>
  </si>
  <si>
    <t>90400</t>
  </si>
  <si>
    <t>MEROUX MOVAL</t>
  </si>
  <si>
    <t>CENTRE D AFFAIRES JONXION AZAP, 1 AVENUE DE LA GARE TGV, 90400, Territoire de Belfort, Frankreich</t>
  </si>
  <si>
    <t>ARILA ENERGIA RENOVABLE SL.</t>
  </si>
  <si>
    <t>CALLE FERRAZ, 3 PISO 2 OFICINA 4</t>
  </si>
  <si>
    <t>28807</t>
  </si>
  <si>
    <t>ALCALA DE HENARES</t>
  </si>
  <si>
    <t>CALLE FERRAZ, 3 PISO 2 OFICINA 4, 28807, Madrid, Spanien</t>
  </si>
  <si>
    <t>LØNNINGSÅSEN 2, 5417, Stord, Norwegen</t>
  </si>
  <si>
    <t>GH2 AMBES</t>
  </si>
  <si>
    <t>117 QUAI DE BACALAN</t>
  </si>
  <si>
    <t>33300</t>
  </si>
  <si>
    <t>BORDEAUX</t>
  </si>
  <si>
    <t>117 QUAI DE BACALAN, 33300, Gironde, Frankreich</t>
  </si>
  <si>
    <t>H-VULCAIN</t>
  </si>
  <si>
    <t>SITE PHELMA MINATEC, 3 PARVIS LOUIS NEEL</t>
  </si>
  <si>
    <t>SITE PHELMA MINATEC, 3 PARVIS LOUIS NEEL, 38000, Isère, Frankreich</t>
  </si>
  <si>
    <t>2 PLACE DE LA GARE, 51300, Marne, Frankreich</t>
  </si>
  <si>
    <t>GP JOULE FRANCE</t>
  </si>
  <si>
    <t>16 RUE AUBER</t>
  </si>
  <si>
    <t>16 RUE AUBER, 75009, Paris, Frankreich</t>
  </si>
  <si>
    <t>LINDHOLMSPIREN 5 A, 417 56, Västra Götaland, Schweden</t>
  </si>
  <si>
    <t>SEVEN DISTRIBUTION</t>
  </si>
  <si>
    <t>RES ARENICE WORKING SPACE FACTORY, 455 PROMENADE DES ANGLAIS</t>
  </si>
  <si>
    <t>06200</t>
  </si>
  <si>
    <t>RES ARENICE WORKING SPACE FACTORY, 455 PROMENADE DES ANGLAIS, 06200, Alpes-Maritimes, Frankreich</t>
  </si>
  <si>
    <t>GEN-HY</t>
  </si>
  <si>
    <t>PARC ROMEO ORLY AEROGARE, 94390 RUE DE LA SOIE</t>
  </si>
  <si>
    <t>94310</t>
  </si>
  <si>
    <t>ORLY</t>
  </si>
  <si>
    <t>Val-de-Marne</t>
  </si>
  <si>
    <t>PARC ROMEO ORLY AEROGARE, 94390 RUE DE LA SOIE, 94310, Val-de-Marne, Frankreich</t>
  </si>
  <si>
    <t>TURQUOISE EVENTS</t>
  </si>
  <si>
    <t>SOLAYS ENERGY SOLUTIONS SOCIEDAD LIMITADA.</t>
  </si>
  <si>
    <t>CALLE MERCEDES SALISACHS (POL INDUSTRIAL PEM), 26</t>
  </si>
  <si>
    <t>41620</t>
  </si>
  <si>
    <t>MARCHENA</t>
  </si>
  <si>
    <t>CALLE MERCEDES SALISACHS (POL INDUSTRIAL PEM), 26, 41620, Sevilla, Spanien</t>
  </si>
  <si>
    <t>VLE MILANOFIORI, 20057, Milano, Italien</t>
  </si>
  <si>
    <t>JUG BOGDANA 6, 21400, South Bačka, Serbien</t>
  </si>
  <si>
    <t>HYSILABS</t>
  </si>
  <si>
    <t>TECHNOPOLE ARBOIS MEDITERRANEE, AVENUE LOUIS PHILIBERT</t>
  </si>
  <si>
    <t>AIX EN PROVENCE</t>
  </si>
  <si>
    <t>TECHNOPOLE ARBOIS MEDITERRANEE, AVENUE LOUIS PHILIBERT, 13100, Bouches-du-Rhône, Frankreich</t>
  </si>
  <si>
    <t>GULF AFRICA PETROLEUM CORPORATION</t>
  </si>
  <si>
    <t>24 COURS MICHELET</t>
  </si>
  <si>
    <t>24 COURS MICHELET, 92800, Hauts-de-Seine, Frankreich</t>
  </si>
  <si>
    <t>AUGSFELDER STR. 6, 97437, Hassberge, Deutschland</t>
  </si>
  <si>
    <t>PLAZA MARIA PITA, 10 PISO 1, 15001, La Coruña, Spanien</t>
  </si>
  <si>
    <t>FANTOFTVEGEN 38, 5072, Bergen, Norwegen</t>
  </si>
  <si>
    <t>EPANOUISSEMENT PAR INTEGRATION D INNOVATIONS D INFRASTRUCTURES</t>
  </si>
  <si>
    <t>13 LOTISSEMENT LES TILLEULS</t>
  </si>
  <si>
    <t>21490</t>
  </si>
  <si>
    <t>BELLEFOND</t>
  </si>
  <si>
    <t>13 LOTISSEMENT LES TILLEULS, 21490, Côte-d'Or, Frankreich</t>
  </si>
  <si>
    <t>DRAMMENSVEIEN 288, 0283, Oslo, Norwegen</t>
  </si>
  <si>
    <t>C/O PETER SOMMER-LARSEN DONEVIKVEIEN 6, 4048, Stavanger, Norwegen</t>
  </si>
  <si>
    <t>SOLADVENT</t>
  </si>
  <si>
    <t>18 IMPASSE SAINT SEBASTIEN</t>
  </si>
  <si>
    <t>18 IMPASSE SAINT SEBASTIEN, 75011, Paris, Frankreich</t>
  </si>
  <si>
    <t>OXIGENO ALMERIA SOCIEDAD LIMITADA</t>
  </si>
  <si>
    <t>CALLE LA RUEDA (POL INDUSTRIAL SAN RAFAEL), 25</t>
  </si>
  <si>
    <t>04230</t>
  </si>
  <si>
    <t>HUERCAL DE ALMERIA</t>
  </si>
  <si>
    <t>Almería</t>
  </si>
  <si>
    <t>CALLE LA RUEDA (POL INDUSTRIAL SAN RAFAEL), 25, 04230, Almería, Spanien</t>
  </si>
  <si>
    <t>VIA GIANNI MAIMERI 1, 20076, Milano, Italien</t>
  </si>
  <si>
    <t>PLAZA BAIX, 13 PISO 2, 03202, Alicante, Spanien</t>
  </si>
  <si>
    <t>R-HYNOCA</t>
  </si>
  <si>
    <t>14 PLACE DES HALLES</t>
  </si>
  <si>
    <t>STRASBOURG</t>
  </si>
  <si>
    <t>Bas-Rhin</t>
  </si>
  <si>
    <t>14 PLACE DES HALLES, 67000, Bas-Rhin, Frankreich</t>
  </si>
  <si>
    <t>GAYA</t>
  </si>
  <si>
    <t>57 BOULEVARD ODDO</t>
  </si>
  <si>
    <t>57 BOULEVARD ODDO, 13015, Bouches-du-Rhône, Frankreich</t>
  </si>
  <si>
    <t>TRAMITACION DE EXPROPIACIONES SL</t>
  </si>
  <si>
    <t>CALLE JORGE JUAN, 137</t>
  </si>
  <si>
    <t>CALLE JORGE JUAN, 137, 28028, Madrid, Spanien</t>
  </si>
  <si>
    <t>BRUNNENBAU-CONRAD-STR. 1, 99947, Unstrut-Hainich, Deutschland</t>
  </si>
  <si>
    <t>CONECTAGAS LEVANTE SOCIEDAD LIMITADA.</t>
  </si>
  <si>
    <t>CALLE DE BELGICA, 135</t>
  </si>
  <si>
    <t>12006</t>
  </si>
  <si>
    <t>CASTELLO DE LA PLANA</t>
  </si>
  <si>
    <t>Castellón</t>
  </si>
  <si>
    <t>CALLE DE BELGICA, 135, 12006, Castellón, Spanien</t>
  </si>
  <si>
    <t>C/O CARLSSON, RIDDARGATAN 43, 114 57, Stockholm, Schweden</t>
  </si>
  <si>
    <t>KYNA 212, 784 78, Dalarna, Schweden</t>
  </si>
  <si>
    <t>DIJON METROPOLE SMART ENERGHY</t>
  </si>
  <si>
    <t>30 BOULEVARD DE BROSSES</t>
  </si>
  <si>
    <t>DIJON</t>
  </si>
  <si>
    <t>30 BOULEVARD DE BROSSES, 21000, Côte-d'Or, Frankreich</t>
  </si>
  <si>
    <t>MELLOMGATA 21B, 3264, Larvik, Norwegen</t>
  </si>
  <si>
    <t>УЛ. ГАЛАКТИОНОВСКАЯ Д. 102, 443001, Самарская область, Russische Föderation</t>
  </si>
  <si>
    <t>KRONPRINSESSE MÄRTHAS PLASS 1, 0160, Oslo, Norwegen</t>
  </si>
  <si>
    <t>BIOGNV DU PAYS DE L OR</t>
  </si>
  <si>
    <t>ESPACE GAROSUD, 48 RUE CLAUDE BALBASTRE</t>
  </si>
  <si>
    <t>34070</t>
  </si>
  <si>
    <t>ESPACE GAROSUD, 48 RUE CLAUDE BALBASTRE, 34070, Hérault, Frankreich</t>
  </si>
  <si>
    <t>THE LEAN HYDROGEN COMPANY SOCIEDAD LIMITADA.</t>
  </si>
  <si>
    <t>AVENIDA DE LA FILOSOFIA, 15 BL 3 PISO 2 D</t>
  </si>
  <si>
    <t>41927</t>
  </si>
  <si>
    <t>MAIRENA DEL ALJARAFE</t>
  </si>
  <si>
    <t>AVENIDA DE LA FILOSOFIA, 15 BL 3 PISO 2 D, 41927, Sevilla, Spanien</t>
  </si>
  <si>
    <t>ПЕР. КОММУНИСТИЧЕСКИЙ Д.12, 347360, Ростовская область, Russische Föderation</t>
  </si>
  <si>
    <t>ВУЛ. БЕЛЕЛЮБСЬКОГО АКАДЕМІКА 68, КОРП. 2, 49019, ДНЕПРОПЕТРОВСКАЯ ОБЛАСТЬ, Ukraine</t>
  </si>
  <si>
    <t>2 PLACE JEAN MILLIER, 92400, Hauts-de-Seine, Frankreich</t>
  </si>
  <si>
    <t>SKÖRDEVÄGEN 18, 713 30, Örebro, Schweden</t>
  </si>
  <si>
    <t>ЗАКРЫТОЕ АКЦИОНЕРНОЕ ОБЩЕСТВО ХИМГАЗСЕРВИС</t>
  </si>
  <si>
    <t>ПР-Д 1-Й ДОРОЖНЫЙ Д.6, СТР 3</t>
  </si>
  <si>
    <t>117545</t>
  </si>
  <si>
    <t>ПР-Д 1-Й ДОРОЖНЫЙ Д.6, СТР 3, 117545, г.Москва, Russische Föderation</t>
  </si>
  <si>
    <t>2ND FLOOR NOVA NORTH, 11 BRESSENDEN PLACE, SW1E 5BY, London SW1E, Vereinigtes Königreich</t>
  </si>
  <si>
    <t>RACE PARE BRISE</t>
  </si>
  <si>
    <t>13 ZA DE BEAUCHENE</t>
  </si>
  <si>
    <t>33250</t>
  </si>
  <si>
    <t>CISSAC MEDOC</t>
  </si>
  <si>
    <t>13 ZA DE BEAUCHENE, 33250, Gironde, Frankreich</t>
  </si>
  <si>
    <t>OB SOLUTIONS CARAIBE SARL</t>
  </si>
  <si>
    <t>ZONE FRANCHE DE DILLON, 17 RUE GEORGES EUCHARIS</t>
  </si>
  <si>
    <t>97200</t>
  </si>
  <si>
    <t>FORT DE FRANCE</t>
  </si>
  <si>
    <t>ZONE FRANCHE DE DILLON, 17 RUE GEORGES EUCHARIS, 97200, Martinique, Frankreich</t>
  </si>
  <si>
    <t>BOX 73, 149 21, Stockholm, Schweden</t>
  </si>
  <si>
    <t>BYGNING 306 RAUFOSS INDUSTRIPARK, 2830, Vestre Toten, Norwegen</t>
  </si>
  <si>
    <t>SVETOZARA MARKOVIĆA 2, 23331, North Banat, Serbien</t>
  </si>
  <si>
    <t>REKTOR LNG D.O.O.</t>
  </si>
  <si>
    <t>ŽELJEZNIČKA ULICA - VIA DELLA FERROVIA 23</t>
  </si>
  <si>
    <t>VODNJAN</t>
  </si>
  <si>
    <t>ŽELJEZNIČKA ULICA - VIA DELLA FERROVIA 23, 52100, Istarska, Kroatien</t>
  </si>
  <si>
    <t>C/O AZETS, EXCHANGE PLACE, 3 SEMPLE STREET, EH3 8BL, Edinburgh, Vereinigtes Königreich</t>
  </si>
  <si>
    <t>AREC INNOVATION</t>
  </si>
  <si>
    <t>55 AVENUE LOUIS BREGUET</t>
  </si>
  <si>
    <t>31400</t>
  </si>
  <si>
    <t>TOULOUSE</t>
  </si>
  <si>
    <t>55 AVENUE LOUIS BREGUET, 31400, Haute-Garonne, Frankreich</t>
  </si>
  <si>
    <t>GREEN GOLD LIFE SOCIEDAD LIMITADA.</t>
  </si>
  <si>
    <t>PASEO LAS DELICIAS, 1</t>
  </si>
  <si>
    <t>41013</t>
  </si>
  <si>
    <t>PASEO LAS DELICIAS, 1, 41013, Sevilla, Spanien</t>
  </si>
  <si>
    <t>УЛ.РЯБИНОВАЯ Д.43, 121471, г.Москва, Russische Föderation</t>
  </si>
  <si>
    <t>LAST MHYLE</t>
  </si>
  <si>
    <t>84 AVENUE DE LA REPUBLIQUE</t>
  </si>
  <si>
    <t>84 AVENUE DE LA REPUBLIQUE, 75011, Paris, Frankreich</t>
  </si>
  <si>
    <t>INGENIA</t>
  </si>
  <si>
    <t>34 RUE DU PRIEURE</t>
  </si>
  <si>
    <t>50300</t>
  </si>
  <si>
    <t>VAINS</t>
  </si>
  <si>
    <t>34 RUE DU PRIEURE, 50300, Manche, Frankreich</t>
  </si>
  <si>
    <t>MO-BE-LEAD</t>
  </si>
  <si>
    <t>13 ANCIENNE ROUTE NATIONALE 7</t>
  </si>
  <si>
    <t>69570</t>
  </si>
  <si>
    <t>DARDILLY</t>
  </si>
  <si>
    <t>13 ANCIENNE ROUTE NATIONALE 7, 69570, Rhône, Frankreich</t>
  </si>
  <si>
    <t>ORLIDECOM</t>
  </si>
  <si>
    <t>MOULIN DE ROUET</t>
  </si>
  <si>
    <t>36360</t>
  </si>
  <si>
    <t>VILLENTROIS FAVEROLLES EN BERRY</t>
  </si>
  <si>
    <t>Indre</t>
  </si>
  <si>
    <t>MOULIN DE ROUET, 36360, Indre, Frankreich</t>
  </si>
  <si>
    <t>LEVI</t>
  </si>
  <si>
    <t>43 RUE DES ESTUAIRES</t>
  </si>
  <si>
    <t>50220</t>
  </si>
  <si>
    <t>ST QUENTIN SUR LE HOMME</t>
  </si>
  <si>
    <t>43 RUE DES ESTUAIRES, 50220, Manche, Frankreich</t>
  </si>
  <si>
    <t>INSAMA SL</t>
  </si>
  <si>
    <t>CALLE DE ANDRES ALVAREZ CABALLERO, 20</t>
  </si>
  <si>
    <t>28970</t>
  </si>
  <si>
    <t>HUMANES DE MADRID</t>
  </si>
  <si>
    <t>CALLE DE ANDRES ALVAREZ CABALLERO, 20, 28970, Madrid, Spanien</t>
  </si>
  <si>
    <t>MØLLENDALSVEIEN 63, 5009, Bergen, Norwegen</t>
  </si>
  <si>
    <t>HYDROGENONE CAPITAL GROWTH PLC</t>
  </si>
  <si>
    <t>6TH FLOOR 125 LONDON WALL</t>
  </si>
  <si>
    <t>EC2Y 5AS</t>
  </si>
  <si>
    <t>London EC2Y</t>
  </si>
  <si>
    <t>6TH FLOOR 125 LONDON WALL, EC2Y 5AS, London EC2Y, Vereinigtes Königreich</t>
  </si>
  <si>
    <t>RAVEIEN 205, 3184, Horten, Norwegen</t>
  </si>
  <si>
    <t>TEKNIIKANTIE 12, 02150, Uusimaa, Finnland</t>
  </si>
  <si>
    <t>BIOGNV DU PISCENOIS</t>
  </si>
  <si>
    <t>DECOENE ORIGINAL MECANIQUE SERVICE</t>
  </si>
  <si>
    <t>318 RUE DE LA LIBERTE</t>
  </si>
  <si>
    <t>60320</t>
  </si>
  <si>
    <t>ST SAUVEUR</t>
  </si>
  <si>
    <t>Oise</t>
  </si>
  <si>
    <t>318 RUE DE LA LIBERTE, 60320, Oise, Frankreich</t>
  </si>
  <si>
    <t>SKAGVÄGEN 28 B, 65630, Ostrobothnia, Finnland</t>
  </si>
  <si>
    <t>HY-SET</t>
  </si>
  <si>
    <t>RES ARENICE WORKING SPACE FACTORY, 455 PROMENADE DES ANGLAIS, 06000, Alpes-Maritimes, Frankreich</t>
  </si>
  <si>
    <t>THE HYDROGEN COMPANY</t>
  </si>
  <si>
    <t>VIA TEOBALDO CICONI 8, 20147, Milano, Italien</t>
  </si>
  <si>
    <t>C/O HELIO, PETER MYNDES BACKE 16, 118 46, Stockholm, Schweden</t>
  </si>
  <si>
    <t>MINCATEC ENERGY</t>
  </si>
  <si>
    <t>1 AVENUE DE LA GARE TGV</t>
  </si>
  <si>
    <t>1 AVENUE DE LA GARE TGV, 90400, Territoire de Belfort, Frankreich</t>
  </si>
  <si>
    <t>SHYVA</t>
  </si>
  <si>
    <t>23 ALLEE GILBERT BECAUD</t>
  </si>
  <si>
    <t>34470</t>
  </si>
  <si>
    <t>PEROLS</t>
  </si>
  <si>
    <t>23 ALLEE GILBERT BECAUD, 34470, Hérault, Frankreich</t>
  </si>
  <si>
    <t>VERTIGE</t>
  </si>
  <si>
    <t>5 RUE BAPTISTE MARCET</t>
  </si>
  <si>
    <t>37250</t>
  </si>
  <si>
    <t>MONTBAZON</t>
  </si>
  <si>
    <t>Indre-et-Loire</t>
  </si>
  <si>
    <t>5 RUE BAPTISTE MARCET, 37250, Indre-et-Loire, Frankreich</t>
  </si>
  <si>
    <t>IDEC ENERGY SOLAR</t>
  </si>
  <si>
    <t>37 AVENUE PIERRE 1ER DE SERBIE</t>
  </si>
  <si>
    <t>37 AVENUE PIERRE 1ER DE SERBIE, 75008, Paris, Frankreich</t>
  </si>
  <si>
    <t>C/O GRIEG MARITIME AS BRYGGEGATA 6, 0250, Oslo, Norwegen</t>
  </si>
  <si>
    <t>TUCAN ENERGIA SOCIEDAD LIMITADA.</t>
  </si>
  <si>
    <t>CALLE AUTOVIA (PG INDUSTRIAL CAMPOLLANO NORT)</t>
  </si>
  <si>
    <t>02007</t>
  </si>
  <si>
    <t>ALBACETE</t>
  </si>
  <si>
    <t>CALLE AUTOVIA (PG INDUSTRIAL CAMPOLLANO NORT), 02007, Albacete, Spanien</t>
  </si>
  <si>
    <t>TRANSITION HYDROGENE</t>
  </si>
  <si>
    <t>BJ ATLANTHY SOCIEDAD LIMITADA.</t>
  </si>
  <si>
    <t>CALLE CORUÑA, 25 PISO 9 B</t>
  </si>
  <si>
    <t>36208</t>
  </si>
  <si>
    <t>VIGO</t>
  </si>
  <si>
    <t>Pontevedra</t>
  </si>
  <si>
    <t>CALLE CORUÑA, 25 PISO 9 B, 36208, Pontevedra, Spanien</t>
  </si>
  <si>
    <t>LØNNINGSVEGEN 47, 5258, Bergen, Norwegen</t>
  </si>
  <si>
    <t>ANTHEMIS</t>
  </si>
  <si>
    <t>JULES FELLEGARA, 15 RUE MAL DES LOGIS J FELLEGARA</t>
  </si>
  <si>
    <t>06400</t>
  </si>
  <si>
    <t>CANNES</t>
  </si>
  <si>
    <t>JULES FELLEGARA, 15 RUE MAL DES LOGIS J FELLEGARA, 06400, Alpes-Maritimes, Frankreich</t>
  </si>
  <si>
    <t>J T S JEAN TECHNIQUE SERVICE</t>
  </si>
  <si>
    <t>180 CHEMIN DE L ETANG</t>
  </si>
  <si>
    <t>69420</t>
  </si>
  <si>
    <t>AMPUIS</t>
  </si>
  <si>
    <t>180 CHEMIN DE L ETANG, 69420, Rhône, Frankreich</t>
  </si>
  <si>
    <t>RAACH SOLAR PROJECTS GMBH</t>
  </si>
  <si>
    <t>nan, nan, Biberach, Deutschland</t>
  </si>
  <si>
    <t>SAS FREDERIK GUINODEAU</t>
  </si>
  <si>
    <t>11 PLACE MIREMONT</t>
  </si>
  <si>
    <t>38200</t>
  </si>
  <si>
    <t>VIENNE</t>
  </si>
  <si>
    <t>11 PLACE MIREMONT, 38200, Isère, Frankreich</t>
  </si>
  <si>
    <t>ИНПК ТРЕЙДИНГ</t>
  </si>
  <si>
    <t>УЛ. КРАСНОАРМЕЙСКАЯ Д. 141/128</t>
  </si>
  <si>
    <t>344000</t>
  </si>
  <si>
    <t>УЛ. КРАСНОАРМЕЙСКАЯ Д. 141/128, 344000, Ростовская область, Russische Föderation</t>
  </si>
  <si>
    <t>PRIMALCHIT SOLUTIONS SOCIEDAD LIMITADA.</t>
  </si>
  <si>
    <t>CALLE RIBERA, 18</t>
  </si>
  <si>
    <t>46002</t>
  </si>
  <si>
    <t>CALLE RIBERA, 18, 46002, Valencia, Spanien</t>
  </si>
  <si>
    <t>O SITO CLEAN</t>
  </si>
  <si>
    <t>22 RUE DE LA VERDERIE</t>
  </si>
  <si>
    <t>91720</t>
  </si>
  <si>
    <t>COURDIMANCHE SUR ESSONNE</t>
  </si>
  <si>
    <t>22 RUE DE LA VERDERIE, 91720, Essonne, Frankreich</t>
  </si>
  <si>
    <t>HOLMENVEGEN 8, 7820, Namsos , Norwegen</t>
  </si>
  <si>
    <t>GRAPHEME</t>
  </si>
  <si>
    <t>ZONE INDUSTRIELLE DU TY MOR, 13 RUE DU CABOTAGE</t>
  </si>
  <si>
    <t>56700</t>
  </si>
  <si>
    <t>HENNEBONT</t>
  </si>
  <si>
    <t>ZONE INDUSTRIELLE DU TY MOR, 13 RUE DU CABOTAGE, 56700, Morbihan, Frankreich</t>
  </si>
  <si>
    <t>KOPPERÅVEIEN 268, 7533, Meråker, Norwegen</t>
  </si>
  <si>
    <t>C/O THE WORKS SVERIGE AB, KLARABERGSGATAN 60, 111 21, Stockholm, Schweden</t>
  </si>
  <si>
    <t>BIOGNV</t>
  </si>
  <si>
    <t>1 B BOULEVARD DE LA CHANTOURNE</t>
  </si>
  <si>
    <t>38700</t>
  </si>
  <si>
    <t>LA TRONCHE</t>
  </si>
  <si>
    <t>1 B BOULEVARD DE LA CHANTOURNE, 38700, Isère, Frankreich</t>
  </si>
  <si>
    <t>HYNOMED</t>
  </si>
  <si>
    <t>236 BOULEVARD MARECHAL LECLERC</t>
  </si>
  <si>
    <t>83000</t>
  </si>
  <si>
    <t>TOULON</t>
  </si>
  <si>
    <t>Var</t>
  </si>
  <si>
    <t>236 BOULEVARD MARECHAL LECLERC, 83000, Var, Frankreich</t>
  </si>
  <si>
    <t>17 HARPURS, KT20 5UD, Tadworth, Vereinigtes Königreich</t>
  </si>
  <si>
    <t>ДАРИ ПРИРОДИ ТОВ</t>
  </si>
  <si>
    <t>ВУЛ. ЕНГЕЛЬСА 110, ДОНЕЦЬКА ОБЛ.</t>
  </si>
  <si>
    <t>84206</t>
  </si>
  <si>
    <t>ДРУЖКІВКА</t>
  </si>
  <si>
    <t>ДОНЕЦКАЯ ОБЛАСТЬ</t>
  </si>
  <si>
    <t>ВУЛ. ЕНГЕЛЬСА 110, ДОНЕЦЬКА ОБЛ., 84206, ДОНЕЦКАЯ ОБЛАСТЬ, Ukraine</t>
  </si>
  <si>
    <t>KARRGREEN PONTIVY</t>
  </si>
  <si>
    <t>PARK AVENUE, RUE LEON GRIFFON</t>
  </si>
  <si>
    <t>56890</t>
  </si>
  <si>
    <t>ST AVE</t>
  </si>
  <si>
    <t>PARK AVENUE, RUE LEON GRIFFON, 56890, Morbihan, Frankreich</t>
  </si>
  <si>
    <t>HY 4</t>
  </si>
  <si>
    <t>20 B RUE LOUIS PHILIPPE</t>
  </si>
  <si>
    <t>92200</t>
  </si>
  <si>
    <t>NEUILLY SUR SEINE</t>
  </si>
  <si>
    <t>20 B RUE LOUIS PHILIPPE, 92200, Hauts-de-Seine, Frankreich</t>
  </si>
  <si>
    <t>DUNSMEADOW, LLANRHIDIAN, SA3 1EU, Swansea, Vereinigtes Königreich</t>
  </si>
  <si>
    <t>C/O BO RAMBERG, AXEL ENGDAHLSV 3, 435 42, Västra Götaland, Schweden</t>
  </si>
  <si>
    <t>C/O ULF DAHLSTRÖM, LÖVVIKSVÄGEN 32, 436 55, Västra Götaland, Schweden</t>
  </si>
  <si>
    <t>2ND FLOOR 1-2 HATFIELDS, SE1 9PG, London SE1, Vereinigtes Königreich</t>
  </si>
  <si>
    <t>MEDIABUS MULTIMEDIA COACH SL.</t>
  </si>
  <si>
    <t>CALLE LAGUNA DEL MARQUESADO, 44 NAV L</t>
  </si>
  <si>
    <t>CALLE LAGUNA DEL MARQUESADO, 44 NAV L, 28021, Madrid, Spanien</t>
  </si>
  <si>
    <t>ALPHAGREEN DEVELOPPEMENT</t>
  </si>
  <si>
    <t>20 RUE DU CHASNOT</t>
  </si>
  <si>
    <t>25000</t>
  </si>
  <si>
    <t>BESANCON</t>
  </si>
  <si>
    <t>Doubs</t>
  </si>
  <si>
    <t>20 RUE DU CHASNOT, 25000, Doubs, Frankreich</t>
  </si>
  <si>
    <t>ECOLION</t>
  </si>
  <si>
    <t>6 CHEMIN DE LA CAROTTE</t>
  </si>
  <si>
    <t>21460</t>
  </si>
  <si>
    <t>EPOISSES</t>
  </si>
  <si>
    <t>6 CHEMIN DE LA CAROTTE, 21460, Côte-d'Or, Frankreich</t>
  </si>
  <si>
    <t>VERDIBUS TERRITOIRES</t>
  </si>
  <si>
    <t>72 AVENUE PIERRE MENDES FRANCE</t>
  </si>
  <si>
    <t>75013</t>
  </si>
  <si>
    <t>72 AVENUE PIERRE MENDES FRANCE, 75013, Paris, Frankreich</t>
  </si>
  <si>
    <t>JAAN</t>
  </si>
  <si>
    <t>60 AVENUE MARCEAU HAMECHER</t>
  </si>
  <si>
    <t>82000</t>
  </si>
  <si>
    <t>MONTAUBAN</t>
  </si>
  <si>
    <t>Tarn-et-Garonne</t>
  </si>
  <si>
    <t>60 AVENUE MARCEAU HAMECHER, 82000, Tarn-et-Garonne, Frankreich</t>
  </si>
  <si>
    <t>LH2 SHIPPING AS</t>
  </si>
  <si>
    <t>SOLLIEN 92</t>
  </si>
  <si>
    <t>5096</t>
  </si>
  <si>
    <t>SOLLIEN 92, 5096, Bergen, Norwegen</t>
  </si>
  <si>
    <t>C/O IDA NORDGREN, SNÄCKVÄGEN 25, 414 75, Västra Götaland, Schweden</t>
  </si>
  <si>
    <t>NADDERUDVEIEN 11, 1357, Bærum, Norwegen</t>
  </si>
  <si>
    <t>UNIT D PARKSIDE BUSINESS PARK, SPINNERS ROAD, DN2 4BL, Doncaster, Vereinigtes Königreich</t>
  </si>
  <si>
    <t>PZA EZIO VANONI 1, 20097, Milano, Italien</t>
  </si>
  <si>
    <t>ISGACAN, SOCIEDAD LIMITADA.</t>
  </si>
  <si>
    <t>CALLE TALADRO (POL INDUSTRIAL DE ARINAGA, AR), 12</t>
  </si>
  <si>
    <t>35260</t>
  </si>
  <si>
    <t>AGÜIMES</t>
  </si>
  <si>
    <t>CALLE TALADRO (POL INDUSTRIAL DE ARINAGA, AR), 12, 35260, Las Palmas, Spanien</t>
  </si>
  <si>
    <t>11 RUE DE L ACADEMIE</t>
  </si>
  <si>
    <t>11 RUE DE L ACADEMIE, 67000, Bas-Rhin, Frankreich</t>
  </si>
  <si>
    <t>HYMPULSION SAS</t>
  </si>
  <si>
    <t>LODGE URBAN GARDEN, 6 RUE ALEXANDER FLEMING</t>
  </si>
  <si>
    <t>LODGE URBAN GARDEN, 6 RUE ALEXANDER FLEMING, 69007, Rhône, Frankreich</t>
  </si>
  <si>
    <t>PARAGON MOBILITY</t>
  </si>
  <si>
    <t>IMM LES AQUEDUCS BAT 3 SOPHIA ANTI, 535 ROUTE DES LUCIOLES</t>
  </si>
  <si>
    <t>IMM LES AQUEDUCS BAT 3 SOPHIA ANTI, 535 ROUTE DES LUCIOLES, 06560, Alpes-Maritimes, Frankreich</t>
  </si>
  <si>
    <t>RAISIONKAARI 50, 21200, 21200, Finland Proper, Finnland</t>
  </si>
  <si>
    <t>WATER2KW, SOCIEDAD LIMITADA.</t>
  </si>
  <si>
    <t>CALLE CARVAJAL, 12 PISO 6 A</t>
  </si>
  <si>
    <t>35004</t>
  </si>
  <si>
    <t>CALLE CARVAJAL, 12 PISO 6 A, 35004, Las Palmas, Spanien</t>
  </si>
  <si>
    <t>YARA PHOSPHATES OY</t>
  </si>
  <si>
    <t>BERTEL JUNGIN AUKIO 9 FI-02600 ESBO</t>
  </si>
  <si>
    <t>000 00</t>
  </si>
  <si>
    <t>UTLANDET</t>
  </si>
  <si>
    <t>SONJA KOVALEVSKYS GATA 3, 113 65, Stockholm, Schweden</t>
  </si>
  <si>
    <t>UBIQUITY</t>
  </si>
  <si>
    <t>ECOPARC, 361 AVENUE DES ROMARINS</t>
  </si>
  <si>
    <t>ST AUNES</t>
  </si>
  <si>
    <t>ECOPARC, 361 AVENUE DES ROMARINS, 34130, Hérault, Frankreich</t>
  </si>
  <si>
    <t>VENDEVÄGEN 87, 182 32, Stockholm, Schweden</t>
  </si>
  <si>
    <t>655 SHEFFIELD ROAD, S41 9ED, Chesterfield, Vereinigtes Königreich</t>
  </si>
  <si>
    <t>УЛ.ФИЗИЧЕСКАЯ Д.5, 142190, г.Москва, Russische Föderation</t>
  </si>
  <si>
    <t>VIKERSUNDGATA 18, 3370, Modum, Norwegen</t>
  </si>
  <si>
    <t>C/O AMESTO ACCOUNTHOUSE AS SMELTEDIGELEN 1, 0195, Oslo, Norwegen</t>
  </si>
  <si>
    <t>PALE BLUE DOT ENERGY LIMITED</t>
  </si>
  <si>
    <t>JOHNSTONE HOUSE, 52-54 ROSE STREET</t>
  </si>
  <si>
    <t>AB10 1HA</t>
  </si>
  <si>
    <t>JOHNSTONE HOUSE, 52-54 ROSE STREET, AB10 1HA, Aberdeen, Vereinigtes Königreich</t>
  </si>
  <si>
    <t>C/O VÄTGAS SVERIGE IDEELL FÖRENING, DROTTNINGGATAN 21, 411 14, Västra Götaland, Schweden</t>
  </si>
  <si>
    <t>POSTSTR. 11, 14552, Postdam-Mittelmark, Deutschland</t>
  </si>
  <si>
    <t>NILS EBBESGÅRDSGATAN 65, 434 36, Halland, Schweden</t>
  </si>
  <si>
    <t>SYMBIO ACADEMY</t>
  </si>
  <si>
    <t>MOB HY</t>
  </si>
  <si>
    <t>3 PLACE GENERAL DE GAULLE</t>
  </si>
  <si>
    <t>88000</t>
  </si>
  <si>
    <t>EPINAL</t>
  </si>
  <si>
    <t>Vosges</t>
  </si>
  <si>
    <t>3 PLACE GENERAL DE GAULLE, 88000, Vosges, Frankreich</t>
  </si>
  <si>
    <t>YE</t>
  </si>
  <si>
    <t>22 RUE PAUL VALERY</t>
  </si>
  <si>
    <t>94450</t>
  </si>
  <si>
    <t>LIMEIL BREVANNES</t>
  </si>
  <si>
    <t>22 RUE PAUL VALERY, 94450, Val-de-Marne, Frankreich</t>
  </si>
  <si>
    <t>PARKVEIEN 33B, 0258, Oslo, Norwegen</t>
  </si>
  <si>
    <t>BIOGNV DE PERPIGNAN</t>
  </si>
  <si>
    <t>CHEZ WORKING SPACE FACTORY IMMEUBLE AR, 455 PROMENADE DES ANGLAIS</t>
  </si>
  <si>
    <t>CHEZ WORKING SPACE FACTORY IMMEUBLE AR, 455 PROMENADE DES ANGLAIS, 06200, Alpes-Maritimes, Frankreich</t>
  </si>
  <si>
    <t>CRAME HARALD HÅRFAGRES GATE 2A, 3116, Tønsberg, Norwegen</t>
  </si>
  <si>
    <t>KARRGREEN MOREAC</t>
  </si>
  <si>
    <t>BADVÄGEN 3, 451 96, Västra Götaland, Schweden</t>
  </si>
  <si>
    <t>KILGATA 16, 3217, Sandefjord, Norwegen</t>
  </si>
  <si>
    <t>CITYEGO, S.L.</t>
  </si>
  <si>
    <t>LUGAR MUELLE DARSENA DE OZA (MARINA SECA), S/N</t>
  </si>
  <si>
    <t>15006</t>
  </si>
  <si>
    <t>LUGAR MUELLE DARSENA DE OZA (MARINA SECA), S/N, 15006, La Coruña, Spanien</t>
  </si>
  <si>
    <t>SERVICIOS DE HIDROGENO ENERGETICO SOCIEDAD LIMITADA.</t>
  </si>
  <si>
    <t>CALLE LA HABANA (POL CENTROVIA), 25</t>
  </si>
  <si>
    <t>50196</t>
  </si>
  <si>
    <t>LA MUELA</t>
  </si>
  <si>
    <t>CALLE LA HABANA (POL CENTROVIA), 25, 50196, Zaragoza, Spanien</t>
  </si>
  <si>
    <t>RAET 9, 9770, Gamvik, Norwegen</t>
  </si>
  <si>
    <t>VENDEE HYDROGENE</t>
  </si>
  <si>
    <t>3 RUE DU MARECHAL JUIN</t>
  </si>
  <si>
    <t>85000</t>
  </si>
  <si>
    <t>LA ROCHE SUR YON</t>
  </si>
  <si>
    <t>3 RUE DU MARECHAL JUIN, 85000, Vendée, Frankreich</t>
  </si>
  <si>
    <t>NORAVÄGEN 1, 691 53, Örebro, Schweden</t>
  </si>
  <si>
    <t>C/O PER EKDUNGE, LANDBOVÄGEN 16, 421 66, Västra Götaland, Schweden</t>
  </si>
  <si>
    <t>GAZ'UP BREBIERES</t>
  </si>
  <si>
    <t>C/O TORKEL ELGH, RÖRSTRANDSGATAN 40, 113 40, Stockholm, Schweden</t>
  </si>
  <si>
    <t>IE MARIGNY 21 022</t>
  </si>
  <si>
    <t>KALLISTA BDR</t>
  </si>
  <si>
    <t>18 RUE TREILHARD</t>
  </si>
  <si>
    <t>18 RUE TREILHARD, 75008, Paris, Frankreich</t>
  </si>
  <si>
    <t>ARHYZE</t>
  </si>
  <si>
    <t>185 BOULEVARD MARECHAL LECLERC</t>
  </si>
  <si>
    <t>185 BOULEVARD MARECHAL LECLERC, 33000, Gironde, Frankreich</t>
  </si>
  <si>
    <t>CHALUMEAUX BRULEURS INDUSTRIELS LEFEVRE</t>
  </si>
  <si>
    <t>RUE DE PENTHIEVRE</t>
  </si>
  <si>
    <t>22130</t>
  </si>
  <si>
    <t>PLANCOET</t>
  </si>
  <si>
    <t>RUE DE PENTHIEVRE, 22130, Côtes-d'Armor, Frankreich</t>
  </si>
  <si>
    <t>ENGIE PV LE MURAT</t>
  </si>
  <si>
    <t>LE TRIADE II, 215 RUE SAMUEL MORSE</t>
  </si>
  <si>
    <t>LE TRIADE II, 215 RUE SAMUEL MORSE, 34000, Hérault, Frankreich</t>
  </si>
  <si>
    <t>3 AVENUE DIDIER DAURAT</t>
  </si>
  <si>
    <t>3 AVENUE DIDIER DAURAT, 31400, Haute-Garonne, Frankreich</t>
  </si>
  <si>
    <t>HYLIKO</t>
  </si>
  <si>
    <t>41 RUE FRANCOIS 1ER</t>
  </si>
  <si>
    <t>41 RUE FRANCOIS 1ER, 75008, Paris, Frankreich</t>
  </si>
  <si>
    <t>LUZO INVESTISSEMENT</t>
  </si>
  <si>
    <t>6 RUE DE BETHENCOURT</t>
  </si>
  <si>
    <t>6 RUE DE BETHENCOURT, 17000, Charente-Maritime, Frankreich</t>
  </si>
  <si>
    <t>NEBULA TECHNOLOGIES</t>
  </si>
  <si>
    <t>37 RUE LA PEROUSE</t>
  </si>
  <si>
    <t>75116</t>
  </si>
  <si>
    <t>37 RUE LA PEROUSE, 75116, Paris, Frankreich</t>
  </si>
  <si>
    <t>DEFENSA SOLAR SL</t>
  </si>
  <si>
    <t>CALLE FINLANDIA, 43</t>
  </si>
  <si>
    <t>28320</t>
  </si>
  <si>
    <t>PINTO</t>
  </si>
  <si>
    <t>CALLE FINLANDIA, 43, 28320, Madrid, Spanien</t>
  </si>
  <si>
    <t>C/O TALENOM REDOVISNING AB, BOX 842, 101 36, Stockholm, Schweden</t>
  </si>
  <si>
    <t>BOTNASTRANDA 76, 6900, Kinn, Norwegen</t>
  </si>
  <si>
    <t>CHABAS H2</t>
  </si>
  <si>
    <t>ROUTE D'AVIGNON, 42 LA CRAU</t>
  </si>
  <si>
    <t>84300</t>
  </si>
  <si>
    <t>CAVAILLON</t>
  </si>
  <si>
    <t>ROUTE D'AVIGNON, 42 LA CRAU, 84300, Vaucluse, Frankreich</t>
  </si>
  <si>
    <t>BOTNANESET 24, 6900, Kinn, Norwegen</t>
  </si>
  <si>
    <t>ARNSTEIN ARNEBERGS VEI 28, 1366, Bærum, Norwegen</t>
  </si>
  <si>
    <t>BLUE SKY CLEAN ENERGY, SOCIEDAD LIMITADA.</t>
  </si>
  <si>
    <t>AVENIDA DE LA GENERALITAT, 102</t>
  </si>
  <si>
    <t>43500</t>
  </si>
  <si>
    <t>TORTOSA</t>
  </si>
  <si>
    <t>AVENIDA DE LA GENERALITAT, 102, 43500, Tarragona, Spanien</t>
  </si>
  <si>
    <t>320 RUE SAINT HONORE</t>
  </si>
  <si>
    <t>75001</t>
  </si>
  <si>
    <t>320 RUE SAINT HONORE, 75001, Paris, Frankreich</t>
  </si>
  <si>
    <t>SOLAR WIN</t>
  </si>
  <si>
    <t>6 B RUE DE BONDESIR</t>
  </si>
  <si>
    <t>37270</t>
  </si>
  <si>
    <t>MONTLOUIS SUR LOIRE</t>
  </si>
  <si>
    <t>6 B RUE DE BONDESIR, 37270, Indre-et-Loire, Frankreich</t>
  </si>
  <si>
    <t>EUROWIND ENERGY, SOCIEDAD LIMITADA.</t>
  </si>
  <si>
    <t>TRAVESIA MONFORTE, 1 PISO 1</t>
  </si>
  <si>
    <t>15007</t>
  </si>
  <si>
    <t>TRAVESIA MONFORTE, 1 PISO 1, 15007, La Coruña, Spanien</t>
  </si>
  <si>
    <t>TÖLZER STR., 82031, München, Landkreis, Deutschland</t>
  </si>
  <si>
    <t>BIOGNV DU SICOVAL</t>
  </si>
  <si>
    <t>VIA GIACOMO LEOPARDI 8, 20123, Milano, Italien</t>
  </si>
  <si>
    <t>C/O ALBARA MUSTAFA BERGVEIEN 43, 8520, Narvik, Norwegen</t>
  </si>
  <si>
    <t>ГАЗОКОНДЕНСАТНЕ РОДОВИЩЕ ДЕНИСІВСЬКЕ ТОВ</t>
  </si>
  <si>
    <t>ПРОСП. ШЕВЧЕНКА Т 7</t>
  </si>
  <si>
    <t>79005</t>
  </si>
  <si>
    <t>ЛЬВІВ</t>
  </si>
  <si>
    <t>ПРОСП. ШЕВЧЕНКА Т 7, 79005, ЛЬВОВСКАЯ ОБЛАСТЬ, Ukraine</t>
  </si>
  <si>
    <t>MER SKOPJE AD</t>
  </si>
  <si>
    <t>MAKSIM GORKI 11/1-3</t>
  </si>
  <si>
    <t>SKOPJE</t>
  </si>
  <si>
    <t>Скопски</t>
  </si>
  <si>
    <t>Nordmazedonien</t>
  </si>
  <si>
    <t>MK</t>
  </si>
  <si>
    <t>MAKSIM GORKI 11/1-3, 1000, Скопски, Nordmazedonien</t>
  </si>
  <si>
    <t>North Macedonia</t>
  </si>
  <si>
    <t>C/O PARTNER REGNSKAP AS ÅRDALSTUNET 15, 4137, Hjelmeland, Norwegen</t>
  </si>
  <si>
    <t>ROMBAKSVEIEN 16, 8517, Narvik, Norwegen</t>
  </si>
  <si>
    <t>C/O COAST CENTER BASE AS TRANESVEGEN 22, 5347, Øygarden, Norwegen</t>
  </si>
  <si>
    <t>FAGERNESVEIEN 2, 8514, Narvik, Norwegen</t>
  </si>
  <si>
    <t>SÖRBY 197, 694 92, Örebro, Schweden</t>
  </si>
  <si>
    <t>ZI DES ISCLES, 4 AVENUE DE L'ANGUILLON, 13160, Bouches-du-Rhône, Frankreich</t>
  </si>
  <si>
    <t>TRA B DI VIA FORTUNATO FEDERIGI 10, 55047, Lucca, Italien</t>
  </si>
  <si>
    <t>C/O EDWARD BLOMSTRAND, RAPPHÖNSVÄGEN 1, 756 53, Uppsala, Schweden</t>
  </si>
  <si>
    <t>23 27 TOUR DEFENSE PLAZA, 23 RUE DELARIVIERE LEFOULLON, 92800, Hauts-de-Seine, Frankreich</t>
  </si>
  <si>
    <t>H2V 59 LOON PLAGE</t>
  </si>
  <si>
    <t>H2V PRODUCT</t>
  </si>
  <si>
    <t>RUE DU POIRIER</t>
  </si>
  <si>
    <t>14650</t>
  </si>
  <si>
    <t>CARPIQUET</t>
  </si>
  <si>
    <t>Calvados</t>
  </si>
  <si>
    <t>RUE DU POIRIER, 14650, Calvados, Frankreich</t>
  </si>
  <si>
    <t>IE SIGNES 21 018</t>
  </si>
  <si>
    <t>POSTE PRIVE DE MAINE ET LOIRE SUD</t>
  </si>
  <si>
    <t>188 RUE MAURICE BEJART</t>
  </si>
  <si>
    <t>34080</t>
  </si>
  <si>
    <t>188 RUE MAURICE BEJART, 34080, Hérault, Frankreich</t>
  </si>
  <si>
    <t>HÅNÅKNIVÄGEN 12, 792 35, Dalarna, Schweden</t>
  </si>
  <si>
    <t>TORDENSKIOLDS GATE 9B, 1606, Fredrikstad, Norwegen</t>
  </si>
  <si>
    <t>АГРОПРОМИСЛОВА КОМПАНІЯ САВИНСЬКА ТОВ</t>
  </si>
  <si>
    <t>ВУЛ. САВИНСЬКЕ ШОСЕ 1, БАЛАКЛІЙСЬКИЙ Р-Н, ХАРКІВСЬКА ОБЛ.</t>
  </si>
  <si>
    <t>64270</t>
  </si>
  <si>
    <t>САВИНЦІ</t>
  </si>
  <si>
    <t>ХАРЬКОВСКАЯ ОБЛАСТЬ</t>
  </si>
  <si>
    <t>ВУЛ. САВИНСЬКЕ ШОСЕ 1, БАЛАКЛІЙСЬКИЙ Р-Н, ХАРКІВСЬКА ОБЛ., 64270, ХАРЬКОВСКАЯ ОБЛАСТЬ, Ukraine</t>
  </si>
  <si>
    <t>AIR LIQUIDE BIOGAS INTERNATIONAL</t>
  </si>
  <si>
    <t>2 RUE CLÉMENDÈRE</t>
  </si>
  <si>
    <t>38360</t>
  </si>
  <si>
    <t>SASSENAGE</t>
  </si>
  <si>
    <t>2 RUE CLÉMENDÈRE, 38360, Isère, Frankreich</t>
  </si>
  <si>
    <t>KLÆBUVEIEN 118, 7031, Trondheim, Norwegen</t>
  </si>
  <si>
    <t>SKOGKANTEN 19B, 1410, Nordre Follo, Norwegen</t>
  </si>
  <si>
    <t>BERGMANNSVEIEN 240, 3615, Kongsberg, Norwegen</t>
  </si>
  <si>
    <t>BYGG 15 NEDRE VEI 8, 3183, Horten, Norwegen</t>
  </si>
  <si>
    <t>ATLANTECH ENERGIE</t>
  </si>
  <si>
    <t>8 RUE ISABELLE AUTISSIER</t>
  </si>
  <si>
    <t>17140</t>
  </si>
  <si>
    <t>LAGORD</t>
  </si>
  <si>
    <t>8 RUE ISABELLE AUTISSIER, 17140, Charente-Maritime, Frankreich</t>
  </si>
  <si>
    <t>ETASJE 3 SKANSEN KJØPESENTER TOROLV KVELDULVSONS GATE 26, 8800, Alstahaug, Norwegen</t>
  </si>
  <si>
    <t>AUXHYGEN</t>
  </si>
  <si>
    <t>POLE ENVIRONNEMENTAL, RUE DES PLAINES DE L'YONNE</t>
  </si>
  <si>
    <t>89000</t>
  </si>
  <si>
    <t>AUXERRE</t>
  </si>
  <si>
    <t>Yonne</t>
  </si>
  <si>
    <t>POLE ENVIRONNEMENTAL, RUE DES PLAINES DE L'YONNE, 89000, Yonne, Frankreich</t>
  </si>
  <si>
    <t>C/O STEIN-IVAR M. GAMLEM GAMLEVEGEN 6, 6102, Volda, Norwegen</t>
  </si>
  <si>
    <t>LEILIGHET 602 FREDRIKKE QVAMS GATE 3A, 0172, Oslo, Norwegen</t>
  </si>
  <si>
    <t>C/O BODENS ENERGI AB, SLIPVÄGEN 7, 961 38, Norrbotten, Schweden</t>
  </si>
  <si>
    <t>BONACIEUX ENERGIES</t>
  </si>
  <si>
    <t>24 RUE AUGUSTE CHABRIERES</t>
  </si>
  <si>
    <t>75015</t>
  </si>
  <si>
    <t>24 RUE AUGUSTE CHABRIERES, 75015, Paris, Frankreich</t>
  </si>
  <si>
    <t>C/O SKOOGS BRÄNSLE, BOX 717, 941 28, Stockholm, Schweden</t>
  </si>
  <si>
    <t>CANNES LERINS HYDROGENE</t>
  </si>
  <si>
    <t>SITE CREACANNES LERINS LA BOCCA, 11 AVENUE MAURICE CHEVALIER</t>
  </si>
  <si>
    <t>06150</t>
  </si>
  <si>
    <t>SITE CREACANNES LERINS LA BOCCA, 11 AVENUE MAURICE CHEVALIER, 06150, Alpes-Maritimes, Frankreich</t>
  </si>
  <si>
    <t>CENTER FOR TECHNOLOGY RESEARCH AND INNOVATION (CETRI) LTD</t>
  </si>
  <si>
    <t>JOHN KENNEDY 77</t>
  </si>
  <si>
    <t>1076</t>
  </si>
  <si>
    <t>ΛΕΥΚΩΣΊΑ</t>
  </si>
  <si>
    <t>Λευκωσία</t>
  </si>
  <si>
    <t>Zypern</t>
  </si>
  <si>
    <t>CY</t>
  </si>
  <si>
    <t>JOHN KENNEDY 77, 1076, Λευκωσία, Zypern</t>
  </si>
  <si>
    <t>CEP TRAMONTANE 1</t>
  </si>
  <si>
    <t>RESIDENCE LE MERIDIEN, 103 A AVENUE HENRI FREVILLE</t>
  </si>
  <si>
    <t>35200</t>
  </si>
  <si>
    <t>RENNES</t>
  </si>
  <si>
    <t>RESIDENCE LE MERIDIEN, 103 A AVENUE HENRI FREVILLE, 35200, Ille-et-Vilaine, Frankreich</t>
  </si>
  <si>
    <t>CKC ETERNAL ENERGY</t>
  </si>
  <si>
    <t>44 RUE DU GENERAL DE GAULLE</t>
  </si>
  <si>
    <t>95880</t>
  </si>
  <si>
    <t>ENGHIEN LES BAINS</t>
  </si>
  <si>
    <t>44 RUE DU GENERAL DE GAULLE, 95880, Val-d'Oise, Frankreich</t>
  </si>
  <si>
    <t>KONGENS GATE 23, 6002, Ålesund, Norwegen</t>
  </si>
  <si>
    <t>ELGANEVEIEN 1, 4373, Eigersund, Norwegen</t>
  </si>
  <si>
    <t>C/O ECOMB AB, BOX 2017, 151 02, Stockholm, Schweden</t>
  </si>
  <si>
    <t>HYLLIE BOULEVARD 53, 215 32, Skåne, Schweden</t>
  </si>
  <si>
    <t>JOHANNESFREDSVÄGEN 44, 168 68, Stockholm, Schweden</t>
  </si>
  <si>
    <t>IDROTTSVÄGEN 8 B LGH 1301, 185 34, Stockholm, Schweden</t>
  </si>
  <si>
    <t>ENERTRAG H2</t>
  </si>
  <si>
    <t>9 MAIL GAY LUSSAC</t>
  </si>
  <si>
    <t>95000</t>
  </si>
  <si>
    <t>NEUVILLE SUR OISE</t>
  </si>
  <si>
    <t>9 MAIL GAY LUSSAC, 95000, Val-d'Oise, Frankreich</t>
  </si>
  <si>
    <t>ENGIE HYDROGEN INTERNATIONAL</t>
  </si>
  <si>
    <t>1 PLACE SAMUEL DE CHAMPLAIN</t>
  </si>
  <si>
    <t>1 PLACE SAMUEL DE CHAMPLAIN, 92400, Hauts-de-Seine, Frankreich</t>
  </si>
  <si>
    <t>VLE GIORGIO RIBOTTA 51, 00144, Roma, Italien</t>
  </si>
  <si>
    <t>ENRHEV</t>
  </si>
  <si>
    <t>5 AVENUE INGRES</t>
  </si>
  <si>
    <t>75016</t>
  </si>
  <si>
    <t>5 AVENUE INGRES, 75016, Paris, Frankreich</t>
  </si>
  <si>
    <t>FORUSBEEN 50, 4035, Stavanger, Norwegen</t>
  </si>
  <si>
    <t>C/O ADVOKATFIRMAN LINDAHL AB, STUDENTGATAN 6  5 TR, 211 38, Stockholm, Schweden</t>
  </si>
  <si>
    <t>C/O EVERFUEL SWEDEN AB, SPINNERIVÄGEN 1  FACK 5001, 448 50, Stockholm, Schweden</t>
  </si>
  <si>
    <t>SPINNERIVÄGEN 1  FACK 5001, 448 50, Stockholm, Schweden</t>
  </si>
  <si>
    <t>TÄKTVÄGEN 2, 645 61, Stockholm, Schweden</t>
  </si>
  <si>
    <t>VIA MONTI 11, 63825, Fermo, Italien</t>
  </si>
  <si>
    <t>FORNEBUVEIEN 1, 1366, Bærum, Norwegen</t>
  </si>
  <si>
    <t>C/O UNITED SCIENCE &amp; CAPITAL SWEDEN, BOX 810, 301 18, Halland, Schweden</t>
  </si>
  <si>
    <t>GP JOULE FRANCE PROJECTS</t>
  </si>
  <si>
    <t>C/O AKERSHUS ENERGI AS BROGATA 7, 2000, Lillestrøm, Norwegen</t>
  </si>
  <si>
    <t>H2 CRETEIL</t>
  </si>
  <si>
    <t>173 175 TOUR DE BERCY, 173 RUE DE BERCY</t>
  </si>
  <si>
    <t>173 175 TOUR DE BERCY, 173 RUE DE BERCY, 75012, Paris, Frankreich</t>
  </si>
  <si>
    <t>BOX 717, 941 28, Norrbotten, Schweden</t>
  </si>
  <si>
    <t>C/O HANS ERIK OLSSON, BRANTMOVÄGEN 6, 762 97, Stockholm, Schweden</t>
  </si>
  <si>
    <t>NORRA STATIONSGATAN 93, 113 64, Stockholm, Schweden</t>
  </si>
  <si>
    <t>TEKNIKVÄGEN 3, 961 50, Stockholm, Schweden</t>
  </si>
  <si>
    <t>ULVESUNDVEGEN 1, 6718, Kinn, Norwegen</t>
  </si>
  <si>
    <t>KUNGSVÄGEN 111, 302 70, Halland, Schweden</t>
  </si>
  <si>
    <t>C/O ØIVIND RAMDE STANGS GATE 23, 3179, Horten, Norwegen</t>
  </si>
  <si>
    <t>ÖSTRA FORSSA BÅVENSVIK, 649 91, Södermanland, Schweden</t>
  </si>
  <si>
    <t>C/O CONVENDUM, STAMPGATAN 14, 411 01, Västra Götaland, Schweden</t>
  </si>
  <si>
    <t>C/O ÅSGEIR KREKLING STRANDVEGEN, 7970, Nærøysund , Norwegen</t>
  </si>
  <si>
    <t>HOPSNESVEGEN 127, 5232, Bergen, Norwegen</t>
  </si>
  <si>
    <t>NEDRE HØGÅSEN 18, 4440, Sirdal, Norwegen</t>
  </si>
  <si>
    <t>C/O TOBIAS BJÖRNHOV, BASUNALLÉN 20, 239 36, Skåne, Schweden</t>
  </si>
  <si>
    <t>C/O ANDERS LINDVALL, RÖDBERGSVÄGEN 10, 752 41, Uppsala, Schweden</t>
  </si>
  <si>
    <t>SKÅDALSVEIEN 19D, 0781, Oslo, Norwegen</t>
  </si>
  <si>
    <t>VESTRE SKOSTREDET 2, 5017, Bergen, Norwegen</t>
  </si>
  <si>
    <t>HYDROGENE DECARBONE DE DOLE - HYDECADO</t>
  </si>
  <si>
    <t>C/O OLLE HELLGREN, KANALVÄGEN 24, 184 41, Stockholm, Schweden</t>
  </si>
  <si>
    <t>C/O ERIK JONSSON, RÅDMANSGATAN 50, 113 57, Stockholm, Schweden</t>
  </si>
  <si>
    <t>OPHEIMSGATA 31, 5750, Ullensvang, Norwegen</t>
  </si>
  <si>
    <t>C/O SIRPA PERSSON, ERIKSLUSTVÄGEN 55, 217 73, Skåne, Schweden</t>
  </si>
  <si>
    <t>HYDROLOGIS</t>
  </si>
  <si>
    <t>8 RUE DE LA PAIX</t>
  </si>
  <si>
    <t>94600</t>
  </si>
  <si>
    <t>CHOISY LE ROI</t>
  </si>
  <si>
    <t>8 RUE DE LA PAIX, 94600, Val-de-Marne, Frankreich</t>
  </si>
  <si>
    <t>C/O JARAS DRIFT AS VERFTSGATA 34, 7800, Namsos , Norwegen</t>
  </si>
  <si>
    <t>HYDVILLE SYSTEMS LTD</t>
  </si>
  <si>
    <t>ROOM 4, OFFICE 18, BLOCK 19, VINCENTI BLG, STRAIT STREET</t>
  </si>
  <si>
    <t>VALLETTA</t>
  </si>
  <si>
    <t>Valletta</t>
  </si>
  <si>
    <t>Malta</t>
  </si>
  <si>
    <t>MT</t>
  </si>
  <si>
    <t>ROOM 4, OFFICE 18, BLOCK 19, VINCENTI BLG, STRAIT STREET, nan, Valletta, Malta</t>
  </si>
  <si>
    <t>HYDWEY</t>
  </si>
  <si>
    <t>CARL 15 GATE 19, 3150, Tønsberg, Norwegen</t>
  </si>
  <si>
    <t>IDEC ENERGY INVEST</t>
  </si>
  <si>
    <t>IDEN 21 055</t>
  </si>
  <si>
    <t>IE BLOIS 21 044</t>
  </si>
  <si>
    <t>IE CAVAILLON 21 005</t>
  </si>
  <si>
    <t>IE GARONS 21 051</t>
  </si>
  <si>
    <t>IE MIGNIERES 23 004</t>
  </si>
  <si>
    <t>IE PIBRAC 21 002</t>
  </si>
  <si>
    <t>LIAFLATEN 2C, 5132, Bergen, Norwegen</t>
  </si>
  <si>
    <t>KARRGREEN LEXY</t>
  </si>
  <si>
    <t>KEIRYO</t>
  </si>
  <si>
    <t>34 BOULEVARD DES ITALIENS</t>
  </si>
  <si>
    <t>34 BOULEVARD DES ITALIENS, 75009, Paris, Frankreich</t>
  </si>
  <si>
    <t>AURDALSLIA 163, 5253, Bergen, Norwegen</t>
  </si>
  <si>
    <t>КРИОР</t>
  </si>
  <si>
    <t>УЛ. АВТОЗАВОДСКАЯ Д. 25</t>
  </si>
  <si>
    <t>УЛ. АВТОЗАВОДСКАЯ Д. 25, 115280, г.Москва, Russische Föderation</t>
  </si>
  <si>
    <t>INDUSTRIVEIEN 1, 6517, Kristiansund, Norwegen</t>
  </si>
  <si>
    <t>LHYFE SOMBRERO</t>
  </si>
  <si>
    <t>LHYMO</t>
  </si>
  <si>
    <t>12 RUE RAOUL NORDLING</t>
  </si>
  <si>
    <t>BOIS COLOMBES</t>
  </si>
  <si>
    <t>12 RUE RAOUL NORDLING, 92270, Hauts-de-Seine, Frankreich</t>
  </si>
  <si>
    <t>C/O RANA MAAROUF, LÅNGHÖGSVÄGEN 13, 238 31, Skåne, Schweden</t>
  </si>
  <si>
    <t>MASSHYLIA HYDROGEN</t>
  </si>
  <si>
    <t>LA DEFENSE 6, 2 PLACE JEAN MILLIER</t>
  </si>
  <si>
    <t>LA DEFENSE 6, 2 PLACE JEAN MILLIER, 92400, Hauts-de-Seine, Frankreich</t>
  </si>
  <si>
    <t>DROTTNINGGATAN 1 B, 753 10, Uppsala, Schweden</t>
  </si>
  <si>
    <t>C/O EKONOMIVERKSTAN AB, VÄSTRA RADIOGATAN 41, 854 61, Västernorrland, Schweden</t>
  </si>
  <si>
    <t>ORMLIBAKKEN 32, 2074, Eidsvoll, Norwegen</t>
  </si>
  <si>
    <t>KARENSLYST ALLÉ 20, 0278, Oslo, Norwegen</t>
  </si>
  <si>
    <t>NEOMIX</t>
  </si>
  <si>
    <t>211 AVENUE DE LABARDE</t>
  </si>
  <si>
    <t>211 AVENUE DE LABARDE, 33300, Gironde, Frankreich</t>
  </si>
  <si>
    <t>C/O ALEXANDER KROHL THOMAS HEFTYES GATE 58B, 0267, Oslo, Norwegen</t>
  </si>
  <si>
    <t>LJUNGGATAN 5, 244 65, Skåne, Schweden</t>
  </si>
  <si>
    <t>POSTE PRIVE DE MOSELLE SUD OUEST</t>
  </si>
  <si>
    <t>POSTE PRIVE DU GRELLE</t>
  </si>
  <si>
    <t>C/O LING FAN, MARK 613, 702 86, Örebro, Schweden</t>
  </si>
  <si>
    <t>VERVEN 4, 4014, Stavanger, Norwegen</t>
  </si>
  <si>
    <t>GREVGATAN 65  LGH 1501, 114 59, Stockholm, Schweden</t>
  </si>
  <si>
    <t>SJØFARTSGATA 3, 7714, Steinkjer, Norwegen</t>
  </si>
  <si>
    <t>ROUEN VALLEE HYDROGENE</t>
  </si>
  <si>
    <t>177 BOULEVARD DE L YSER</t>
  </si>
  <si>
    <t>76000</t>
  </si>
  <si>
    <t>ROUEN</t>
  </si>
  <si>
    <t>Seine-Maritime</t>
  </si>
  <si>
    <t>177 BOULEVARD DE L YSER, 76000, Seine-Maritime, Frankreich</t>
  </si>
  <si>
    <t>C/O EDUARD RICHARD VAN OORT SOGNEPREST MUNTHE-KAAS VEI 23, 1346, Bærum, Norwegen</t>
  </si>
  <si>
    <t>SEVEN MOTORS</t>
  </si>
  <si>
    <t>CHEZ WORKING SPACE FACTORY IMMEUBLE AR, 455 PROMENADE DES ANGLAIS, 06000, Alpes-Maritimes, Frankreich</t>
  </si>
  <si>
    <t>ВУЛ. ВАСИЛЯ КАСІЯНА 1, ГОЛОСІЇВСЬКИЙ Р-Н, 03191, КИЕВ, Ukraine</t>
  </si>
  <si>
    <t>BOX 94, 201 20, Skåne, Schweden</t>
  </si>
  <si>
    <t>УЛ. МИЧУРИНА Д. 41Б, 353201, Краснодарский край, Russische Föderation</t>
  </si>
  <si>
    <t>TERRITOIRES X LHYFE</t>
  </si>
  <si>
    <t>C/O ANDERS EDSTRÖM, FLYGELVÄGEN 93, 224 72, Skåne, Schweden</t>
  </si>
  <si>
    <t>28 RUE DE LA REDOUTE</t>
  </si>
  <si>
    <t>92260</t>
  </si>
  <si>
    <t>FONTENAY AUX ROSES</t>
  </si>
  <si>
    <t>28 RUE DE LA REDOUTE, 92260, Hauts-de-Seine, Frankreich</t>
  </si>
  <si>
    <t>VALOCARB</t>
  </si>
  <si>
    <t>35 RUE LEONCE MOTELAY</t>
  </si>
  <si>
    <t>35 RUE LEONCE MOTELAY, 33100, Gironde, Frankreich</t>
  </si>
  <si>
    <t>NORDRE NATTLANDSFJELLET 14, 5098, Bergen, Norwegen</t>
  </si>
  <si>
    <t>LANGEDALEN 522, 5268, Bergen, Norwegen</t>
  </si>
  <si>
    <t>VERDEMOBIL BIOH2</t>
  </si>
  <si>
    <t>PROFESSOR KOHTS VEI 9, 1366, Bærum, Norwegen</t>
  </si>
  <si>
    <t>KIRKEGATA 13, 4006, Stavanger, Norwegen</t>
  </si>
  <si>
    <t>BISKOP GUNNERUS' GATE 14A, 0185, Oslo, Norwegen</t>
  </si>
  <si>
    <t>GENVIA</t>
  </si>
  <si>
    <t>CHEMIN RURAL 53 MOUL ST P BOUJAN</t>
  </si>
  <si>
    <t>CHEMIN RURAL 53 MOUL ST P BOUJAN, 34500, Hérault, Frankreich</t>
  </si>
  <si>
    <t>23 LOWER BELGRAVE STREET, SW1W 0NR, London SW1W, Vereinigtes Königreich</t>
  </si>
  <si>
    <t>WEIßERDSTR., 65520, Limburg-Weilburg, Deutschland</t>
  </si>
  <si>
    <t>BRIXENTALERSTRAßE 67, 6300, Tirol, Österreich</t>
  </si>
  <si>
    <t>A. EGGEN</t>
  </si>
  <si>
    <t>RTE DE TRAMELAN 19</t>
  </si>
  <si>
    <t>ST-IMIER</t>
  </si>
  <si>
    <t>RTE DE TRAMELAN 19, 2610, Bern, Schweiz</t>
  </si>
  <si>
    <t>MAX-EYTH-STR. 21, 71088, Böblingen, Deutschland</t>
  </si>
  <si>
    <t>ILSE-POHL-STR. 51, 63303, Offenbach, Landkreis, Deutschland</t>
  </si>
  <si>
    <t>ACCIONAPLUG SL.</t>
  </si>
  <si>
    <t>STUBENRAUCHSTR. 115, 12357, Berlin, Deutschland</t>
  </si>
  <si>
    <t>ADVANCED SOLAR APPLICATIONS TECHNOLOGY B.V.</t>
  </si>
  <si>
    <t>VOSBOERWEG 24</t>
  </si>
  <si>
    <t>7556 BS</t>
  </si>
  <si>
    <t>HENGELO OV</t>
  </si>
  <si>
    <t>Hengelo</t>
  </si>
  <si>
    <t>VOSBOERWEG 24, 7556 BS, Hengelo, Niederlande</t>
  </si>
  <si>
    <t>ADVENT TECHNOLOGIES A/S</t>
  </si>
  <si>
    <t>LYNGVEJ 8</t>
  </si>
  <si>
    <t>AALBORG</t>
  </si>
  <si>
    <t>Aalborg</t>
  </si>
  <si>
    <t>LYNGVEJ 8, 9000, Aalborg, Dänemark</t>
  </si>
  <si>
    <t>AUF DEM GRASKAMP 22, 58099, Hagen, Deutschland</t>
  </si>
  <si>
    <t>HERMANN-ELFLEIN-STR. 17, 14467, Postdam, Deutschland</t>
  </si>
  <si>
    <t>WEENA 312 4E ETAGE TOR, 3012 NJ, Rotterdam, Niederlande</t>
  </si>
  <si>
    <t>C/O BDO MÄLARDALEN, BOX 6343, 102 35, Stockholm, Schweden</t>
  </si>
  <si>
    <t>C/O SEBASTIAN SECO PON, ANNA LESSELSGATAN 6 B LGH 1101, 417 16, Västra Götaland, Schweden</t>
  </si>
  <si>
    <t>HANS-ADAM-ALLEE 1, 18299, Mecklenburg-Vorpommern, Deutschland</t>
  </si>
  <si>
    <t>HOFGASSE 3, 84539, Mühldorf, Deutschland</t>
  </si>
  <si>
    <t>LUDWIGSTR. 31 C, 83435, Berchtesgadener Land, Deutschland</t>
  </si>
  <si>
    <t>WANDSBEKER ALLEE 77, 22041, Hamburg, Freie und Hansestadt, Deutschland</t>
  </si>
  <si>
    <t>PRIMOSCHGASSE 3, 9020, Kärnten, Österreich</t>
  </si>
  <si>
    <t>AMT GROUP B.V.</t>
  </si>
  <si>
    <t>MEREL 3 A</t>
  </si>
  <si>
    <t>5831 MS</t>
  </si>
  <si>
    <t>BOXMEER</t>
  </si>
  <si>
    <t>Noord-Brabant</t>
  </si>
  <si>
    <t>MEREL 3 A, 5831 MS, Noord-Brabant, Niederlande</t>
  </si>
  <si>
    <t>AMT VENTUS OFFSHORE SL.</t>
  </si>
  <si>
    <t>CALLE NAO SAN ANTONIO, 9 PISO 1 C</t>
  </si>
  <si>
    <t>11540</t>
  </si>
  <si>
    <t>SANLUCAR DE BARRAMEDA</t>
  </si>
  <si>
    <t>Cádiz</t>
  </si>
  <si>
    <t>CALLE NAO SAN ANTONIO, 9 PISO 1 C, 11540, Cádiz, Spanien</t>
  </si>
  <si>
    <t>ANGLO AMERICAN CAPITAL AUSTRALIA LIMITED</t>
  </si>
  <si>
    <t>17 CHARTERHOUSE STREET</t>
  </si>
  <si>
    <t>EC1N 6RA</t>
  </si>
  <si>
    <t>London EC1N</t>
  </si>
  <si>
    <t>17 CHARTERHOUSE STREET, EC1N 6RA, London EC1N, Vereinigtes Königreich</t>
  </si>
  <si>
    <t>KORNSTIEG 7, 24537, Neumünster, Deutschland</t>
  </si>
  <si>
    <t>HERNER STR. 21, 45699, Recklinghausen, Deutschland</t>
  </si>
  <si>
    <t>AOS CONSULT UND INVEST GMBH</t>
  </si>
  <si>
    <t>nan, nan, Offenbach, Landkreis, Deutschland</t>
  </si>
  <si>
    <t>INDUSTRIESTRASSE 31, 4658, Solothurn, Schweiz</t>
  </si>
  <si>
    <t>AQUAVENTUS FÖRDERVEREIN E.V.</t>
  </si>
  <si>
    <t>nan, nan, Pinneberg, Deutschland</t>
  </si>
  <si>
    <t>AM SCHORNACKER 59, 46485, Wesel, Deutschland</t>
  </si>
  <si>
    <t>GERMANENSTRASSE 10, 4313, Aargau, Schweiz</t>
  </si>
  <si>
    <t>C/O VISCHER GENEVE SARL, RUE DU CLOÎTRE 4, 1204, Geneva, Schweiz</t>
  </si>
  <si>
    <t>ARMONIA GREEN GALICIA SL.</t>
  </si>
  <si>
    <t>CALLE CARDENAL MARCELO SPINOLA, 4 1</t>
  </si>
  <si>
    <t>28016</t>
  </si>
  <si>
    <t>CALLE CARDENAL MARCELO SPINOLA, 4 1, 28016, Madrid, Spanien</t>
  </si>
  <si>
    <t>INDUSTRIESTRASSE 2, 8590, Thurgau, Schweiz</t>
  </si>
  <si>
    <t>ASSOCIATION HYDROPÔLE</t>
  </si>
  <si>
    <t>C/O EPFL VALAIS/WALLIS ENERGYPOLIS, RUE DE L'INDUSTRIE 17</t>
  </si>
  <si>
    <t>SION</t>
  </si>
  <si>
    <t>Valais</t>
  </si>
  <si>
    <t>C/O EPFL VALAIS/WALLIS ENERGYPOLIS, RUE DE L'INDUSTRIE 17, 1950, Valais, Schweiz</t>
  </si>
  <si>
    <t>17 AVENUE DU LAC LEMAN, AVENUE DU LAC D ANNECY</t>
  </si>
  <si>
    <t>LE BOURGET DU LAC</t>
  </si>
  <si>
    <t>Savoie</t>
  </si>
  <si>
    <t>17 AVENUE DU LAC LEMAN, AVENUE DU LAC D ANNECY, 73370, Savoie, Frankreich</t>
  </si>
  <si>
    <t>CARRWOOD PARK SELBY ROAD, LS15 4LG, Leeds, Vereinigtes Königreich</t>
  </si>
  <si>
    <t>ATOMICONE B.V.</t>
  </si>
  <si>
    <t>VLIEGVELDWEG 323</t>
  </si>
  <si>
    <t>7524 PT</t>
  </si>
  <si>
    <t>ENSCHEDE</t>
  </si>
  <si>
    <t>Enschede</t>
  </si>
  <si>
    <t>VLIEGVELDWEG 323, 7524 PT, Enschede, Niederlande</t>
  </si>
  <si>
    <t>AUTONEXT STAR SA</t>
  </si>
  <si>
    <t>RUE VIGUET 1</t>
  </si>
  <si>
    <t>LES ACACIAS</t>
  </si>
  <si>
    <t>RUE VIGUET 1, 1227, Geneva, Schweiz</t>
  </si>
  <si>
    <t>AVANSURE UG (HAFTUNGSBESCHRÄNKT)</t>
  </si>
  <si>
    <t>TWISTRINGEN</t>
  </si>
  <si>
    <t>Diepholz</t>
  </si>
  <si>
    <t>nan, nan, Diepholz, Deutschland</t>
  </si>
  <si>
    <t>FRANZ-EHRLICH-STR. 12, 12489, Berlin, Deutschland</t>
  </si>
  <si>
    <t>MOTIONSVÄGEN 7, 921 37, Västerbotten, Schweden</t>
  </si>
  <si>
    <t>SIEMENSSTR. 1, 91126, Roth, Deutschland</t>
  </si>
  <si>
    <t>WIESENWEG 4, 79539, Lörrach, Deutschland</t>
  </si>
  <si>
    <t>UNIT 9, BASSET COURT, LOAKE CLOSE, NN4 5EZ, Northampton, Vereinigtes Königreich</t>
  </si>
  <si>
    <t>BART ROSENDAAL BEHEER B.V.</t>
  </si>
  <si>
    <t>KLOOTSEMASTRAAT 26</t>
  </si>
  <si>
    <t>7009 CG</t>
  </si>
  <si>
    <t>DOETINCHEM</t>
  </si>
  <si>
    <t>KLOOTSEMASTRAAT 26, 7009 CG, Doetinchem, Niederlande</t>
  </si>
  <si>
    <t>BASF DOW HPPO TECHNOLOGY B.V.</t>
  </si>
  <si>
    <t>HERBERT H. DOWWEG 5</t>
  </si>
  <si>
    <t>4542 NM</t>
  </si>
  <si>
    <t>HOEK</t>
  </si>
  <si>
    <t>HERBERT H. DOWWEG 5, 4542 NM, Terneuzen, Niederlande</t>
  </si>
  <si>
    <t>CARL-BOSCH-STR. 38, 67063, Ludwigshafen am Rhein, Deutschland</t>
  </si>
  <si>
    <t>BENCKISERPLATZ 1, 67059, Ludwigshafen am Rhein, Deutschland</t>
  </si>
  <si>
    <t>BASQUE HYDROGEN SOCIEDAD LIMITADA.</t>
  </si>
  <si>
    <t>GRUPO SERANTES, 2 0 - EDIF. ENERGY INTELLIGEN</t>
  </si>
  <si>
    <t>48500</t>
  </si>
  <si>
    <t>ABANTO CIERVANA/ABANTO ZIERBENA</t>
  </si>
  <si>
    <t>GRUPO SERANTES, 2 0 - EDIF. ENERGY INTELLIGEN, 48500, Vizcaya, Spanien</t>
  </si>
  <si>
    <t>GEWERBEGEBIET 4, 18276, Landkreis Rostock, Deutschland</t>
  </si>
  <si>
    <t>BAY OF BISCAY HYDROGEN SOCIEDAD LIMITADA.</t>
  </si>
  <si>
    <t>BARRIO SAN MARTIN, 5 ED MUÑATONES</t>
  </si>
  <si>
    <t>MUSKIZ</t>
  </si>
  <si>
    <t>BARRIO SAN MARTIN, 5 ED MUÑATONES, 48550, Vizcaya, Spanien</t>
  </si>
  <si>
    <t>ARABELLASTR. 4, 81925, München, Landeshauptstadt, Deutschland</t>
  </si>
  <si>
    <t>RUDOLFSTR. 14, 42285, Wuppertal, Deutschland</t>
  </si>
  <si>
    <t>C/O CENTRALIS SWITZERLAND GMBH, BAHNHOFSTRASSE 10, 6300, Zug, Schweiz</t>
  </si>
  <si>
    <t>BEYOND SCROLL SA</t>
  </si>
  <si>
    <t>BÂTIMENT C, EPFL INNOVATION PARK</t>
  </si>
  <si>
    <t>LAUSANNE</t>
  </si>
  <si>
    <t>BÂTIMENT C, EPFL INNOVATION PARK, 1015, Vaud, Schweiz</t>
  </si>
  <si>
    <t>MARK 1 G, 96524, Sonneberg, Deutschland</t>
  </si>
  <si>
    <t>OSTRING 128, 67069, Ludwigshafen am Rhein, Deutschland</t>
  </si>
  <si>
    <t>C/O EVERO ENERGY GROUP LIMITED, AUSTIN FRIARS, EC2N 2QQ, London EC2N, Vereinigtes Königreich</t>
  </si>
  <si>
    <t>AHLINTEL 26, 48282, Steinfurt, Deutschland</t>
  </si>
  <si>
    <t>KARL-MARX-STR. 23, 17398, Dahme-Spreewald, Deutschland</t>
  </si>
  <si>
    <t>STRAßE DER DSF, 17268, Uckermark, Deutschland</t>
  </si>
  <si>
    <t>ZÄHRINGERSTRASSE 26, 8001, Zürich, Schweiz</t>
  </si>
  <si>
    <t>REGENSBURGER STRAßE 5, 4470, Oberösterreich, Österreich</t>
  </si>
  <si>
    <t>C/O INGVAR GUNNAR JOACIM SAGER, UBBHULT MÖLNEBACKA 3, 438 95, Västernorrland, Schweden</t>
  </si>
  <si>
    <t>WIPPLINGERSTRAßE, 1010, Wien, Österreich</t>
  </si>
  <si>
    <t>TECHNOLOGIEPARK 12, 33100, Paderborn, Deutschland</t>
  </si>
  <si>
    <t>SASPOWER HAUPTSTR. 11, 03044, Cottbus, Deutschland</t>
  </si>
  <si>
    <t>BLUE FORCE ENERGY B.V.</t>
  </si>
  <si>
    <t>KOPERSLAGER 18</t>
  </si>
  <si>
    <t>2631 RK</t>
  </si>
  <si>
    <t>NOOTDORP</t>
  </si>
  <si>
    <t>Pijnacker-Nootdorp</t>
  </si>
  <si>
    <t>KOPERSLAGER 18, 2631 RK, Pijnacker-Nootdorp, Niederlande</t>
  </si>
  <si>
    <t>DONCASTER-PLATZ 5, 45699, Recklinghausen, Deutschland</t>
  </si>
  <si>
    <t>IN DER MUNA 12, 15749, Dahme-Spreewald, Deutschland</t>
  </si>
  <si>
    <t>BOC GASES IRELAND HOLDINGS LIMITED</t>
  </si>
  <si>
    <t>JF KENNENDY DRIVE, BLUEBELL, DUBLIN 12, DUBLIN</t>
  </si>
  <si>
    <t>DUBLIN 12</t>
  </si>
  <si>
    <t>JF KENNENDY DRIVE, BLUEBELL, DUBLIN 12, DUBLIN, nan, Dublin, Irland</t>
  </si>
  <si>
    <t>FORGE, 43 CHURCH STREET WEST, GU21 6HT, Woking, Vereinigtes Königreich</t>
  </si>
  <si>
    <t>C/O JOHNSTON CARMICHAEL, BISHOP'S COURT, AB10 1YL, Aberdeen, Vereinigtes Königreich</t>
  </si>
  <si>
    <t>BP LINGEN GREEN HYDROGEN VERWALTUNG GMBH</t>
  </si>
  <si>
    <t>nan, nan, Hamburg, Freie und Hansestadt, Deutschland</t>
  </si>
  <si>
    <t>CHERTSEY ROAD, TW16 7BP, Sunbury-On-Thames, Vereinigtes Königreich</t>
  </si>
  <si>
    <t>DUISBURGER STR. 6, 10707, Berlin, Deutschland</t>
  </si>
  <si>
    <t>GUSTAV-HERTZ-STR. 9, 91074, Bayern, Deutschland</t>
  </si>
  <si>
    <t>AUF DEN DELBEN 35, 28237, Bremen, Deutschland</t>
  </si>
  <si>
    <t>BRENERGIE B.V.</t>
  </si>
  <si>
    <t>DE RUN 4219</t>
  </si>
  <si>
    <t>5503 LM</t>
  </si>
  <si>
    <t>VELDHOVEN</t>
  </si>
  <si>
    <t>DE RUN 4219, 5503 LM, Veldhoven, Niederlande</t>
  </si>
  <si>
    <t>BRIGH2 B.V.</t>
  </si>
  <si>
    <t>URMONDERBAAN 22</t>
  </si>
  <si>
    <t>6167 RD</t>
  </si>
  <si>
    <t>GELEEN</t>
  </si>
  <si>
    <t>URMONDERBAAN 22, 6167 RD, Sittard-Geleen, Niederlande</t>
  </si>
  <si>
    <t>MOULSDALE HOUSE, 24D MILTON ROAD EAST, EH15 2PP, Edinburgh, Vereinigtes Königreich</t>
  </si>
  <si>
    <t>10TH FLOOR VANTAGE, GREAT WEST ROAD, TW8 9AG, Brentford, Vereinigtes Königreich</t>
  </si>
  <si>
    <t>SCHAARDIJK 372 5TH FLOOR, B, 2909 LA, Capelle Aan Den Ijssel, Niederlande</t>
  </si>
  <si>
    <t>6TH FLOOR 338 EUSTON ROAD, NW1 3BG, London NW1, Vereinigtes Königreich</t>
  </si>
  <si>
    <t>SCHMIDHAMER STR. 22, 83278, Traunstein, Deutschland</t>
  </si>
  <si>
    <t>C.W. BUSSER PENSIOEN B.V.</t>
  </si>
  <si>
    <t>ADMIRAAL HELFRICHLAAN 3</t>
  </si>
  <si>
    <t>2243 AG</t>
  </si>
  <si>
    <t>WASSENAAR</t>
  </si>
  <si>
    <t>Wassenaar</t>
  </si>
  <si>
    <t>ADMIRAAL HELFRICHLAAN 3, 2243 AG, Wassenaar, Niederlande</t>
  </si>
  <si>
    <t>CANALUZ INFINITA, SOCIEDAD LIMITADA.</t>
  </si>
  <si>
    <t>CALLE PORTUGAL, 14 4 A</t>
  </si>
  <si>
    <t>35010</t>
  </si>
  <si>
    <t>CALLE PORTUGAL, 14 4 A, 35010, Las Palmas, Spanien</t>
  </si>
  <si>
    <t>ENERGY SITE CONTROL CENTRE, CANFORD RECYCLING CENTRE, ARENA WAY, BH21 3BW, Wimborne, Vereinigtes Königreich</t>
  </si>
  <si>
    <t>CAPARIZ B.V.</t>
  </si>
  <si>
    <t>PAPLAND 18</t>
  </si>
  <si>
    <t>4206 CL</t>
  </si>
  <si>
    <t>GORINCHEM</t>
  </si>
  <si>
    <t>Gorinchem</t>
  </si>
  <si>
    <t>PAPLAND 18, 4206 CL, Gorinchem, Niederlande</t>
  </si>
  <si>
    <t>HOFGUT, 3073, Bern, Schweiz</t>
  </si>
  <si>
    <t>STIEPELER STR. 68 H, 44799, Bochum, Deutschland</t>
  </si>
  <si>
    <t>CARBON CLEAN ENERGY SA</t>
  </si>
  <si>
    <t>CH. DE LA GROSSE-PIERRE 7</t>
  </si>
  <si>
    <t>MORGES</t>
  </si>
  <si>
    <t>CH. DE LA GROSSE-PIERRE 7, 1110, Vaud, Schweiz</t>
  </si>
  <si>
    <t>ELISENSTR. 119, 45139, Essen, Deutschland</t>
  </si>
  <si>
    <t>HÖHNE, 42275, Wuppertal, Deutschland</t>
  </si>
  <si>
    <t>ÜBERSEERING, 22297, Hamburg, Freie und Hansestadt, Deutschland</t>
  </si>
  <si>
    <t>CARTAGENA HYDROGEN NETWORK SL.</t>
  </si>
  <si>
    <t>CALLE MENDEZ ALVARO, 44</t>
  </si>
  <si>
    <t>CALLE MENDEZ ALVARO, 44, 28045, Madrid, Spanien</t>
  </si>
  <si>
    <t>KLOSTERSTRAßE, 4451, Oberösterreich, Österreich</t>
  </si>
  <si>
    <t>KLOSTERSTRAßE 2, 4451, Oberösterreich, Österreich</t>
  </si>
  <si>
    <t>HOHE BLEICHEN 22, 20354, Hamburg, Freie und Hansestadt, Deutschland</t>
  </si>
  <si>
    <t>LINDENALLEE 2, 49733, Emsland, Deutschland</t>
  </si>
  <si>
    <t>CELECTIS SÀRL</t>
  </si>
  <si>
    <t>RUE DE L'INDUSTRIE 23</t>
  </si>
  <si>
    <t>RUE DE L'INDUSTRIE 23, 1950, Valais, Schweiz</t>
  </si>
  <si>
    <t>GESEKER STR. 31- 33, 33154, Paderborn, Deutschland</t>
  </si>
  <si>
    <t>CENTRE DE RECERCA ECOLOGICA DELS PIRINEUS SL.</t>
  </si>
  <si>
    <t>CALLE MOSQUEROLA, 27 NAU B 9</t>
  </si>
  <si>
    <t>17180</t>
  </si>
  <si>
    <t>VILABLAREIX</t>
  </si>
  <si>
    <t>Gerona</t>
  </si>
  <si>
    <t>CALLE MOSQUEROLA, 27 NAU B 9, 17180, Gerona, Spanien</t>
  </si>
  <si>
    <t>UNIT 8, 232-240 BELMONT ROAD, BT4 2AW, Belfast, Vereinigtes Königreich</t>
  </si>
  <si>
    <t>PROFESSOR-MESSERSCHMITT-STR. 3, 85579, München, Landkreis, Deutschland</t>
  </si>
  <si>
    <t>LOHMENER STR. 12, 01796, Sächsische Schweiz, Deutschland</t>
  </si>
  <si>
    <t>CHRISTIAN NIELSEN STRANDMØLLEN A/S</t>
  </si>
  <si>
    <t>STRANDVEJEN 895</t>
  </si>
  <si>
    <t>2930</t>
  </si>
  <si>
    <t>KLAMPENBORG</t>
  </si>
  <si>
    <t>STRANDVEJEN 895, 2930, Lyngby-Tårbæk, Dänemark</t>
  </si>
  <si>
    <t>ZAC DE VILLEJUST, AVENUE AVENUE DES 2 LACS, 91140, Essonne, Frankreich</t>
  </si>
  <si>
    <t>CICLONE SA</t>
  </si>
  <si>
    <t>C/O STEFANO REZZONICO, PIAZZETTA DEI TARILLI 4</t>
  </si>
  <si>
    <t>6944</t>
  </si>
  <si>
    <t>CUREGLIA</t>
  </si>
  <si>
    <t>Ticino</t>
  </si>
  <si>
    <t>C/O STEFANO REZZONICO, PIAZZETTA DEI TARILLI 4, 6944, Ticino, Schweiz</t>
  </si>
  <si>
    <t>SCHÖNEBERGER STR., 10963, Berlin, Deutschland</t>
  </si>
  <si>
    <t>CLEAN POWER HYDROGEN LIMITED</t>
  </si>
  <si>
    <t>STREAMSTOWN HOUSE STREAMSTOWN, MULLINGAR, WESTMEATH, CO.WESTMEATH</t>
  </si>
  <si>
    <t>CMB RENEWABLES LIMITED</t>
  </si>
  <si>
    <t>C/O GROUND FLOOR, 1 ALEXANDRA GATE, FFORDD PENGAM</t>
  </si>
  <si>
    <t>CF24 2SA</t>
  </si>
  <si>
    <t>CARDIFF</t>
  </si>
  <si>
    <t>Cardiff</t>
  </si>
  <si>
    <t>C/O GROUND FLOOR, 1 ALEXANDRA GATE, FFORDD PENGAM, CF24 2SA, Cardiff, Vereinigtes Königreich</t>
  </si>
  <si>
    <t>CMB.TECH BELGIUM</t>
  </si>
  <si>
    <t>DE GERLACHEKAAI 20</t>
  </si>
  <si>
    <t>DE GERLACHEKAAI 20, 2000, Antwerp, Belgien</t>
  </si>
  <si>
    <t>TAUSCHFELDSTR. 6, 71134, Böblingen, Deutschland</t>
  </si>
  <si>
    <t>RICHARD-WAGNER-STR. 43, 90763, Fürth, Deutschland</t>
  </si>
  <si>
    <t>ALFREDSTR. 61, 45130, Essen, Deutschland</t>
  </si>
  <si>
    <t>LEUHOLZ 14, 8855, Schwyz, Schweiz</t>
  </si>
  <si>
    <t>HAUPTSTR. 15, 95659, Wunsiedel, Deutschland</t>
  </si>
  <si>
    <t>CONSCIOUS AEROSPACE B.V.</t>
  </si>
  <si>
    <t>LAAN VAN YPENBURG 108</t>
  </si>
  <si>
    <t>2497 GC</t>
  </si>
  <si>
    <t>LAAN VAN YPENBURG 108, 2497 GC, S Gravenhage, Niederlande</t>
  </si>
  <si>
    <t>6TH FLOOR RIVERPOINT, LOWER MALLOW STREET, V94 WC6A, Limerick, Irland</t>
  </si>
  <si>
    <t>COÖPERATIE GLDH2 U.A.</t>
  </si>
  <si>
    <t>OVERWELVING 10</t>
  </si>
  <si>
    <t>7201 LT</t>
  </si>
  <si>
    <t>ZUTPHEN</t>
  </si>
  <si>
    <t>Zutphen</t>
  </si>
  <si>
    <t>OVERWELVING 10, 7201 LT, Zutphen, Niederlande</t>
  </si>
  <si>
    <t>COOPÉRATIVE COOPERGY</t>
  </si>
  <si>
    <t>ROUTE DE DÉRIDEZ 24</t>
  </si>
  <si>
    <t>2926</t>
  </si>
  <si>
    <t>BONCOURT</t>
  </si>
  <si>
    <t>Jura</t>
  </si>
  <si>
    <t>ROUTE DE DÉRIDEZ 24, 2926, Jura, Schweiz</t>
  </si>
  <si>
    <t>AMBACHTSTRAAT 4, 7609 RA, Almelo, Niederlande</t>
  </si>
  <si>
    <t>AM ZUNDERBAUM 9, 66424, Saarpfalz, Deutschland</t>
  </si>
  <si>
    <t>SCHMIEDLSTRAßE 10, 8042, Steiermark, Österreich</t>
  </si>
  <si>
    <t>2 COMMUNICATIONS ROAD, GREENHAM BUSINESS PARK, NEWBURY, RG19 6AB, Thatcham, Vereinigtes Königreich</t>
  </si>
  <si>
    <t>CUSTOMIZED ENERGY SOLUTIONS EUROPE B.V.</t>
  </si>
  <si>
    <t>PARKSTRAAT 83</t>
  </si>
  <si>
    <t>PARKSTRAAT 83, 2514 JG, S Gravenhage, Niederlande</t>
  </si>
  <si>
    <t>CUSTOMIZED ENERGY SYSTEMS B.V.</t>
  </si>
  <si>
    <t>SCHOOTENSE DREEF 11 A</t>
  </si>
  <si>
    <t>5708 HZ</t>
  </si>
  <si>
    <t>HELMOND</t>
  </si>
  <si>
    <t>SCHOOTENSE DREEF 11 A, 5708 HZ, Helmond, Niederlande</t>
  </si>
  <si>
    <t>D&amp;M TECHNOLOGY SYSTEM SA</t>
  </si>
  <si>
    <t>VIA FONTANA DI SCRIBAR 6</t>
  </si>
  <si>
    <t>6760</t>
  </si>
  <si>
    <t>FAIDO</t>
  </si>
  <si>
    <t>VIA FONTANA DI SCRIBAR 6, 6760, Ticino, Schweiz</t>
  </si>
  <si>
    <t>ДАГЕСТАНСКАЯ КОМПАНИЯ ПО РЕАЛИЗАЦИИ СЖИЖЕННЫХ УГЛЕВОДОРОДНЫХ ГАЗОВ</t>
  </si>
  <si>
    <t>ПРОИЗВОДСТВЕННАЯ БАЗА ООО НЕФТЕГАЗСИНТЕЗ</t>
  </si>
  <si>
    <t>367025</t>
  </si>
  <si>
    <t>РП МАНАС</t>
  </si>
  <si>
    <t>Республика Дагестан</t>
  </si>
  <si>
    <t>ПРОИЗВОДСТВЕННАЯ БАЗА ООО НЕФТЕГАЗСИНТЕЗ, 367025, Республика Дагестан, Russische Föderation</t>
  </si>
  <si>
    <t>DANISH OFFSHORE GAS SYSTEMS A/S</t>
  </si>
  <si>
    <t>C/O ØRSTED A/S, KRAFTVÆRKSVEJ 53</t>
  </si>
  <si>
    <t>C/O ØRSTED A/S, KRAFTVÆRKSVEJ 53, 7000, Fredericia, Dänemark</t>
  </si>
  <si>
    <t>DARGON RE-ENERGY SL.</t>
  </si>
  <si>
    <t>CALLE GOYA, 51 PISO 3 DR</t>
  </si>
  <si>
    <t>CALLE GOYA, 51 PISO 3 DR, 28001, Madrid, Spanien</t>
  </si>
  <si>
    <t>ROSWITHASTR. 26, 45131, Essen, Deutschland</t>
  </si>
  <si>
    <t>DEELRIJK B.V.</t>
  </si>
  <si>
    <t>PIER PANDERSTRAAT 10</t>
  </si>
  <si>
    <t>8913 CH</t>
  </si>
  <si>
    <t>LEEUWARDEN</t>
  </si>
  <si>
    <t>PIER PANDERSTRAAT 10, 8913 CH, Leeuwarden, Niederlande</t>
  </si>
  <si>
    <t>DEELRIJK H2 B.V.</t>
  </si>
  <si>
    <t>DEEPTECHSOLUTIONS SÀRL</t>
  </si>
  <si>
    <t>VOIE DU CHARIOT 3</t>
  </si>
  <si>
    <t>1003</t>
  </si>
  <si>
    <t>VOIE DU CHARIOT 3, 1003, Vaud, Schweiz</t>
  </si>
  <si>
    <t>DR.-WERNER-FREYBERG-STR. 11, 69514, Rhein-Neckar, Deutschland</t>
  </si>
  <si>
    <t>NEUER WALL 80, 20354, Hamburg, Freie und Hansestadt, Deutschland</t>
  </si>
  <si>
    <t>DEKA NEDERLAND</t>
  </si>
  <si>
    <t>SMIDSWEG 4 A</t>
  </si>
  <si>
    <t>3295 BV</t>
  </si>
  <si>
    <t>'S-GRAVENDEEL</t>
  </si>
  <si>
    <t>Hoeksche Waard</t>
  </si>
  <si>
    <t>SMIDSWEG 4 A, 3295 BV, Hoeksche Waard, Niederlande</t>
  </si>
  <si>
    <t>DESTINUS SA</t>
  </si>
  <si>
    <t>AÉROPÔLE 132</t>
  </si>
  <si>
    <t>1530</t>
  </si>
  <si>
    <t>PAYERNE</t>
  </si>
  <si>
    <t>AÉROPÔLE 132, 1530, Vaud, Schweiz</t>
  </si>
  <si>
    <t>DESTINUS SUISSE SA</t>
  </si>
  <si>
    <t>AM HAFEN 10, 17509, Vorpommern-Greifswald, Deutschland</t>
  </si>
  <si>
    <t>MOLTKESTR. 42, 12203, Berlin, Deutschland</t>
  </si>
  <si>
    <t>DEZEL INDUSTRY SA</t>
  </si>
  <si>
    <t>PLACE DE LA SYNAGOGUE 5</t>
  </si>
  <si>
    <t>PLACE DE LA SYNAGOGUE 5, 1204, Geneva, Schweiz</t>
  </si>
  <si>
    <t>GROßE ELBSTR., 22767, Hamburg, Freie und Hansestadt, Deutschland</t>
  </si>
  <si>
    <t>DH2 DEUTSCHE WASSERSTOFF GMBH</t>
  </si>
  <si>
    <t>STARNBERG</t>
  </si>
  <si>
    <t>nan, nan, Frankfurt am Main, Deutschland</t>
  </si>
  <si>
    <t>BRÜDERTOR, 59494, Soest, Deutschland</t>
  </si>
  <si>
    <t>COMMUNICATIONS ROOM, CRANES FARM ROAD, SS14 3AD, Basildon, Vereinigtes Königreich</t>
  </si>
  <si>
    <t>2ND FLOOR, SUITE 2A, BREAKSPEAR PARK, HP2 4TZ, Hemel Hempstead, Vereinigtes Königreich</t>
  </si>
  <si>
    <t>DOUBLEYOUENERGY B.V.</t>
  </si>
  <si>
    <t>TERBORGSTEEG 4</t>
  </si>
  <si>
    <t>9751 BN</t>
  </si>
  <si>
    <t>TERBORGSTEEG 4, 9751 BN, Groningen, Niederlande</t>
  </si>
  <si>
    <t>DUTCH HYDROGEN HEATING SOLUTIONS B.V.</t>
  </si>
  <si>
    <t>ENSCHEDESESTRAAT 2 V</t>
  </si>
  <si>
    <t>7575 AB</t>
  </si>
  <si>
    <t>OLDENZAAL</t>
  </si>
  <si>
    <t>Oldenzaal</t>
  </si>
  <si>
    <t>ENSCHEDESESTRAAT 2 V, 7575 AB, Oldenzaal, Niederlande</t>
  </si>
  <si>
    <t>JOSEF-WIRMER-STR. 1-3, 53123, Bonn, Deutschland</t>
  </si>
  <si>
    <t>E&amp;H QED VISION SA</t>
  </si>
  <si>
    <t>PLACE DU VILLAGE 18</t>
  </si>
  <si>
    <t>1978</t>
  </si>
  <si>
    <t>LENS</t>
  </si>
  <si>
    <t>PLACE DU VILLAGE 18, 1978, Valais, Schweiz</t>
  </si>
  <si>
    <t>OTHMAR-CRUSIZ-STRAßE 13, 9500, Kärnten, Österreich</t>
  </si>
  <si>
    <t>SCHWARZER WEG 2, 18069, Rostock, Deutschland</t>
  </si>
  <si>
    <t>RIEDSTRASSE 17, 6430, Schwyz, Schweiz</t>
  </si>
  <si>
    <t>VOGT 21</t>
  </si>
  <si>
    <t>6422 RK</t>
  </si>
  <si>
    <t>HEERLEN</t>
  </si>
  <si>
    <t>Heerlen</t>
  </si>
  <si>
    <t>VOGT 21, 6422 RK, Heerlen, Niederlande</t>
  </si>
  <si>
    <t>MARIENKÜPPEL, 36100, Fulda, Deutschland</t>
  </si>
  <si>
    <t>ECO-LEAF SA</t>
  </si>
  <si>
    <t>ROUTE INDUSTRIELLE 4</t>
  </si>
  <si>
    <t>1806</t>
  </si>
  <si>
    <t>ST-LÉGIER-LA CHIÉSAZ</t>
  </si>
  <si>
    <t>ROUTE INDUSTRIELLE 4, 1806, Vaud, Schweiz</t>
  </si>
  <si>
    <t>ECOTECH NORDIC GROUP AB</t>
  </si>
  <si>
    <t>VÄSTERGATAN 6</t>
  </si>
  <si>
    <t>211 21</t>
  </si>
  <si>
    <t>VÄSTERGATAN 6, 211 21, Skåne, Schweden</t>
  </si>
  <si>
    <t>EE PV HOLDING APS</t>
  </si>
  <si>
    <t>GYNGEMOSE PARKVEJ 50</t>
  </si>
  <si>
    <t>SØBORG</t>
  </si>
  <si>
    <t>Gladsa</t>
  </si>
  <si>
    <t>GYNGEMOSE PARKVEJ 50, 2860, Gladsa, Dänemark</t>
  </si>
  <si>
    <t>BUNTENTORSTEINWEG 435, 28201, Bremen, Deutschland</t>
  </si>
  <si>
    <t>EH GROUP ENERGY AG</t>
  </si>
  <si>
    <t>CHEMIN DU MARAIS 3</t>
  </si>
  <si>
    <t>1297</t>
  </si>
  <si>
    <t>FOUNEX</t>
  </si>
  <si>
    <t>CHEMIN DU MARAIS 3, 1297, Vaud, Schweiz</t>
  </si>
  <si>
    <t>EH GROUP ENGINEERING SA</t>
  </si>
  <si>
    <t>CH. DE LA VUARPILLIÈRE 27</t>
  </si>
  <si>
    <t>1260</t>
  </si>
  <si>
    <t>NYON</t>
  </si>
  <si>
    <t>CH. DE LA VUARPILLIÈRE 27, 1260, Vaud, Schweiz</t>
  </si>
  <si>
    <t>PENROSE 1, PENROSE DOCK, T23 KW81, Cork, Irland</t>
  </si>
  <si>
    <t>VALUKOJA TN 23, 11415, Harju, Estland</t>
  </si>
  <si>
    <t>ELECHYDRO B.V.</t>
  </si>
  <si>
    <t>HOOFDSTRAAT 27</t>
  </si>
  <si>
    <t>9528 PB</t>
  </si>
  <si>
    <t>BUINEN</t>
  </si>
  <si>
    <t>Borger-Odoorn</t>
  </si>
  <si>
    <t>HOOFDSTRAAT 27, 9528 PB, Borger-Odoorn, Niederlande</t>
  </si>
  <si>
    <t>ELECTRIC MOBILITY SERVICE EUROPE B.V.</t>
  </si>
  <si>
    <t>EINSTEINWEG 18</t>
  </si>
  <si>
    <t>3208 KK</t>
  </si>
  <si>
    <t>SPIJKENISSE</t>
  </si>
  <si>
    <t>Nissewaard</t>
  </si>
  <si>
    <t>EINSTEINWEG 18, 3208 KK, Nissewaard, Niederlande</t>
  </si>
  <si>
    <t>ELECTRIQ GLOBAL B.V.</t>
  </si>
  <si>
    <t>TERMINALWEG 19 A</t>
  </si>
  <si>
    <t>3821 AJ</t>
  </si>
  <si>
    <t>TERMINALWEG 19 A, 3821 AJ, Amersfoort, Niederlande</t>
  </si>
  <si>
    <t>SEMMELWEISSTR. 3, 82152, München, Landkreis, Deutschland</t>
  </si>
  <si>
    <t>WILHELMSTR. 74, 38100, Braunschweig, Deutschland</t>
  </si>
  <si>
    <t>HOLZSTR. 6, 40221, Düsseldorf, Deutschland</t>
  </si>
  <si>
    <t>XAVER-BAUER-STR. 10, 94577, Bayern, Deutschland</t>
  </si>
  <si>
    <t>THE OLD CHAPEL CROSSHILLS ROAD, CONONLEY</t>
  </si>
  <si>
    <t>BD20 8LA</t>
  </si>
  <si>
    <t>THE OLD CHAPEL CROSSHILLS ROAD, CONONLEY, BD20 8LA, Keighley, Vereinigtes Königreich</t>
  </si>
  <si>
    <t>ELEMENT ALPHA B.V.</t>
  </si>
  <si>
    <t>KABELWEG 57</t>
  </si>
  <si>
    <t>1014 BA</t>
  </si>
  <si>
    <t>KABELWEG 57, 1014 BA, Amsterdam, Niederlande</t>
  </si>
  <si>
    <t>EUPENER STR. 165, 50933, Köln, Deutschland</t>
  </si>
  <si>
    <t>SÜDGEORGSFEHNER STR., 26689, Ammerland, Deutschland</t>
  </si>
  <si>
    <t>BELLERIVESTRASSE 241, 8008, Zürich, Schweiz</t>
  </si>
  <si>
    <t>EMSKRAFT PAPENBURG GMBH &amp; CO. KG</t>
  </si>
  <si>
    <t>nan, nan, Steinfurt, Deutschland</t>
  </si>
  <si>
    <t>HAHNSTR. 5, 48369, Berlin, Deutschland</t>
  </si>
  <si>
    <t>ENBW ENERGIE BADEN-WÜRTTEMBERG AG, KARLSRUHE (ALLEMAGNE), SUCCURSALE DE LAUSANNE</t>
  </si>
  <si>
    <t>ENBW ENERGY SA</t>
  </si>
  <si>
    <t>DURLACHER ALLEE 93, 76131, Karlsruhe, Deutschland</t>
  </si>
  <si>
    <t>SCHELMENWASENSTR. 15, 70567, Stuttgart, Deutschland</t>
  </si>
  <si>
    <t>PORTENLÄNGERSTR., 82031, München, Landkreis, Deutschland</t>
  </si>
  <si>
    <t>NESSERLANDER STR. 5, 26721, Emden, Deutschland</t>
  </si>
  <si>
    <t>POSTWEG 6, 26629, Aurich, Deutschland</t>
  </si>
  <si>
    <t>HOLLENER LANDSTR. 18, 26670, Leer, Deutschland</t>
  </si>
  <si>
    <t>CECILIENKOOG 16, 25821, Nordfriesland, Deutschland</t>
  </si>
  <si>
    <t>ENERGIEWERKE ISERNHAGEN GMBH</t>
  </si>
  <si>
    <t>BOTHFELDER STR. 29</t>
  </si>
  <si>
    <t>30916</t>
  </si>
  <si>
    <t>ISERNHAGEN</t>
  </si>
  <si>
    <t>BOTHFELDER STR. 29, 30916, Hannover, Deutschland</t>
  </si>
  <si>
    <t>ALTE LANDSTRASSE 195, 8800, Zürich, Schweiz</t>
  </si>
  <si>
    <t>FRIEDENSSTR. 17, 04654, Leipziger Land, Deutschland</t>
  </si>
  <si>
    <t>GARTENSTR. 15, 91154, Roth, Deutschland</t>
  </si>
  <si>
    <t>MORITZBURGER WEG 67, 01109, Dresden, Deutschland</t>
  </si>
  <si>
    <t>SEEFELDWEG 9, 8640, Schwyz, Schweiz</t>
  </si>
  <si>
    <t>FABRIKSTR. 7, 89281, Kempten im Allgäu, Deutschland</t>
  </si>
  <si>
    <t>DAUERTHAL 3, 17291, Uckermark, Deutschland</t>
  </si>
  <si>
    <t>DAUERTHAL, 17291, Uckermark, Deutschland</t>
  </si>
  <si>
    <t>HINTER DEN WIESEN 18, 55127, Mainz, Deutschland</t>
  </si>
  <si>
    <t>PETERSTR. 20 A, 26655, Ammerland, Deutschland</t>
  </si>
  <si>
    <t>NEUFÄHRER STEIG, 13503, Frankfurt (Oder), Deutschland</t>
  </si>
  <si>
    <t>HELGOLÄNDER KAI, 27472, Cuxhaven, Deutschland</t>
  </si>
  <si>
    <t>DACHTMISSER STR. 1, 21391, Lüneburg, Deutschland</t>
  </si>
  <si>
    <t>THE LOCKS HILLMORTON, CV21 4PP, Rugby, Vereinigtes Königreich</t>
  </si>
  <si>
    <t>ENWABO B.V.</t>
  </si>
  <si>
    <t>SCHILLIGEPAD 17</t>
  </si>
  <si>
    <t>9361 TJ</t>
  </si>
  <si>
    <t>BOERAKKER</t>
  </si>
  <si>
    <t>Westerkwartier</t>
  </si>
  <si>
    <t>SCHILLIGEPAD 17, 9361 TJ, Westerkwartier, Niederlande</t>
  </si>
  <si>
    <t>C/O RETO BUECHEL TOP IMMOBILIEN, GRUNDSTRASSE 10, 6343, Zug, Schweiz</t>
  </si>
  <si>
    <t>CHIEMSEESTR. 21, 83233, Rosenheim, Landkreis, Deutschland</t>
  </si>
  <si>
    <t>BÄCKERSTR., 21244, Harburg, Deutschland</t>
  </si>
  <si>
    <t>ESJV02 GREENFIELD PV DEVELOPMENT SOCIEDAD LIMITADA.</t>
  </si>
  <si>
    <t>PLAZA AJUNTAMENT, 27 4</t>
  </si>
  <si>
    <t>PLAZA AJUNTAMENT, 27 4, 46002, Valencia, Spanien</t>
  </si>
  <si>
    <t>KONRADSTRASSE 4D, 5430, Aargau, Schweiz</t>
  </si>
  <si>
    <t>6 RUE ANDRE VIEILLARD, 90140, Territoire de Belfort, Frankreich</t>
  </si>
  <si>
    <t>HAYNSTR. 33, 20249, Hamburg, Freie und Hansestadt, Deutschland</t>
  </si>
  <si>
    <t>EUBUY NEW ENERGY GMBH</t>
  </si>
  <si>
    <t>64546</t>
  </si>
  <si>
    <t>MÖRFELDEN-WALLDORF</t>
  </si>
  <si>
    <t>nan, 64546, Frankfurt am Main, Deutschland</t>
  </si>
  <si>
    <t>SPITALSTRASSE 204, 8623, Zürich, Schweiz</t>
  </si>
  <si>
    <t>EV MOTORS S.A.</t>
  </si>
  <si>
    <t>CALLE JOAN DE LA CIERVA, 2</t>
  </si>
  <si>
    <t>08760</t>
  </si>
  <si>
    <t>MARTORELL</t>
  </si>
  <si>
    <t>CALLE JOAN DE LA CIERVA, 2, 08760, Barcelona, Spanien</t>
  </si>
  <si>
    <t>EVERFUEL DENMARK A/S</t>
  </si>
  <si>
    <t>EUPENER STR. 165 RAUM1.03, 50933, Köln, Deutschland</t>
  </si>
  <si>
    <t>EVERFUEL NETHERLANDS B.V.</t>
  </si>
  <si>
    <t>VAN HEUVEN GOEDHARTLAAN 13 D</t>
  </si>
  <si>
    <t>1181 LE</t>
  </si>
  <si>
    <t>AMSTELVEEN</t>
  </si>
  <si>
    <t>Amstelveen</t>
  </si>
  <si>
    <t>VAN HEUVEN GOEDHARTLAAN 13 D, 1181 LE, Amstelveen, Niederlande</t>
  </si>
  <si>
    <t>EVERFUEL NL 2020-I B.V.</t>
  </si>
  <si>
    <t>EVERFUEL PRODUCTION FREDERICIA A/S</t>
  </si>
  <si>
    <t>Ø. HØGILDVEJ 4</t>
  </si>
  <si>
    <t>Ø. HØGILDVEJ 4, 7400, Herning, Dänemark</t>
  </si>
  <si>
    <t>HAUSENER WEG 32, 37339, Eichsfeld, Deutschland</t>
  </si>
  <si>
    <t>FASEC ADVIESGROEP B.V.</t>
  </si>
  <si>
    <t>RAASDORPERWEG 52 C</t>
  </si>
  <si>
    <t>1175 KX</t>
  </si>
  <si>
    <t>LIJNDEN</t>
  </si>
  <si>
    <t>RAASDORPERWEG 52 C, 1175 KX, Haarlemmermeer, Niederlande</t>
  </si>
  <si>
    <t>LORENZ-SANDLER-STR. 13, 95326, Kulmbach, Deutschland</t>
  </si>
  <si>
    <t>УЛ. АВТОМОТОРНАЯ Д.2, 125438, г.Москва, Russische Föderation</t>
  </si>
  <si>
    <t>HARZBURGER STR. 14, 38642, Goslar, Deutschland</t>
  </si>
  <si>
    <t>ROBERT-BOSCH-STR. 20, 49401, Vechta, Deutschland</t>
  </si>
  <si>
    <t>SUNDESK SOPHIA ANTIPOLIS, 930 ROUTE DES DOLINES, 06560, Alpes-Maritimes, Frankreich</t>
  </si>
  <si>
    <t>FLEXILISER B.V.</t>
  </si>
  <si>
    <t>AMSTELVEENSEWEG 52 1</t>
  </si>
  <si>
    <t>1075 XH</t>
  </si>
  <si>
    <t>AMSTELVEENSEWEG 52 1, 1075 XH, Amsterdam, Niederlande</t>
  </si>
  <si>
    <t>TÜRKENSTRAßE 9, 1090, Wien, Österreich</t>
  </si>
  <si>
    <t>FLY-BOX SA</t>
  </si>
  <si>
    <t>C/O FIDUCIAIRE DE RIVE SA, RUE DE RIVE 4</t>
  </si>
  <si>
    <t>C/O FIDUCIAIRE DE RIVE SA, RUE DE RIVE 4, 1204, Geneva, Schweiz</t>
  </si>
  <si>
    <t>AM SCHLACHTHOF 6, 17309, Vorpommern-Greifswald, Deutschland</t>
  </si>
  <si>
    <t>VIA SOMPLAZ 1, 7500, Graubünden, Schweiz</t>
  </si>
  <si>
    <t>ESCHERSHEIMER LANDSTR. 14, 60322, Frankfurt am Main, Deutschland</t>
  </si>
  <si>
    <t>4TH FLOOR PHOENIX HOUSE, 1 STATION HILL, RG1 1NB, Reading, Vereinigtes Königreich</t>
  </si>
  <si>
    <t>FOUNDATION FOR THE GREEN HYDROGEN ORGANISATION (GH2)</t>
  </si>
  <si>
    <t>CHEMIN EUGÈNE-RIGOT 2</t>
  </si>
  <si>
    <t>1202</t>
  </si>
  <si>
    <t>CHEMIN EUGÈNE-RIGOT 2, 1202, Geneva, Schweiz</t>
  </si>
  <si>
    <t>FOUNTAIN FUEL ONTWIKKELING B.V.</t>
  </si>
  <si>
    <t>LOUIS COUPERUSPLEIN 52</t>
  </si>
  <si>
    <t>2514 HR</t>
  </si>
  <si>
    <t>LOUIS COUPERUSPLEIN 52, 2514 HR, S Gravenhage, Niederlande</t>
  </si>
  <si>
    <t>JÄNNERSDORFER RING, 16945, Harburg, Deutschland</t>
  </si>
  <si>
    <t>FRANC DIESEL</t>
  </si>
  <si>
    <t>ROUTE DE BORDEAUX, 6 CHEMIN DE LA RIVIERE</t>
  </si>
  <si>
    <t>24100</t>
  </si>
  <si>
    <t>ST LAURENT DES VIGNES</t>
  </si>
  <si>
    <t>Dordogne</t>
  </si>
  <si>
    <t>ROUTE DE BORDEAUX, 6 CHEMIN DE LA RIVIERE, 24100, Dordogne, Frankreich</t>
  </si>
  <si>
    <t>FREX GARAGE</t>
  </si>
  <si>
    <t>51 RUE DE FLANDRES</t>
  </si>
  <si>
    <t>60490</t>
  </si>
  <si>
    <t>CONCHY LES POTS</t>
  </si>
  <si>
    <t>51 RUE DE FLANDRES, 60490, Oise, Frankreich</t>
  </si>
  <si>
    <t>WINSENER LANDSTR. 121, 21217, Harburg, Deutschland</t>
  </si>
  <si>
    <t>SCHLOß GÖDENS, 26452, Friesland, Deutschland</t>
  </si>
  <si>
    <t>BUNDESSTRAßE 278, 8181, Steiermark, Österreich</t>
  </si>
  <si>
    <t>FTRITZ GMBH</t>
  </si>
  <si>
    <t>LUDWIG-BÖLKOW-STR.</t>
  </si>
  <si>
    <t>82054</t>
  </si>
  <si>
    <t>SAUERLACH</t>
  </si>
  <si>
    <t>LUDWIG-BÖLKOW-STR., 82054, München, Landkreis, Deutschland</t>
  </si>
  <si>
    <t>BUSINESS PARK B2 BLOK, ATATÜRK BLOK N.12, YESILKÖY MAHALLESI, 34149, Istanbul, Türkei</t>
  </si>
  <si>
    <t>THE VICTORIANS, 15-18 EARLSFORT TERRACE, SAINT KEVIN'S, D02 YX28, Dublin, Irland</t>
  </si>
  <si>
    <t>STRAßE 10, 02979, Bautzen, Deutschland</t>
  </si>
  <si>
    <t>WICHELMATTE 5, 6078, Obwalden, Schweiz</t>
  </si>
  <si>
    <t>EINSIEDLERSTRASSE 21, 8834, Schwyz, Schweiz</t>
  </si>
  <si>
    <t>ASCHAUER STR. 30, 81549, München, Landeshauptstadt, Deutschland</t>
  </si>
  <si>
    <t>KÖNIGSBRÜCKER STR., 01099, Dresden, Deutschland</t>
  </si>
  <si>
    <t>LOTTBEKKOPPELN 19, 22395, Hamburg, Freie und Hansestadt, Deutschland</t>
  </si>
  <si>
    <t>RWE PLATZ 6, 45141, Essen, Deutschland</t>
  </si>
  <si>
    <t>GASUNIE WATERSTOF HOLDING B.V.</t>
  </si>
  <si>
    <t>CONCOURSLAAN 17</t>
  </si>
  <si>
    <t>9727 KC</t>
  </si>
  <si>
    <t>GRONINGEN</t>
  </si>
  <si>
    <t>CONCOURSLAAN 17, 9727 KC, Groningen, Niederlande</t>
  </si>
  <si>
    <t>308</t>
  </si>
  <si>
    <t>HAUPTSTR. 4, 67271, Bad Dürkheim, Deutschland</t>
  </si>
  <si>
    <t>SCHLÜTERSTR., 10629, Berlin, Deutschland</t>
  </si>
  <si>
    <t>SANDSTR. 8, 90542, Erlangen-Höchstadt, Deutschland</t>
  </si>
  <si>
    <t>MARKTPLATZ 6, 75217, Enzkreis, Deutschland</t>
  </si>
  <si>
    <t>GENELEC INVEST SA.</t>
  </si>
  <si>
    <t>CALLE CRISTOBAL BORDIU, 46</t>
  </si>
  <si>
    <t>28003</t>
  </si>
  <si>
    <t>CALLE CRISTOBAL BORDIU, 46, 28003, Madrid, Spanien</t>
  </si>
  <si>
    <t>GEOPURA LTD</t>
  </si>
  <si>
    <t>NOTTINGHAMSHIRE</t>
  </si>
  <si>
    <t>NG5 1AY</t>
  </si>
  <si>
    <t>NOTTINGHAM</t>
  </si>
  <si>
    <t>Nottingham</t>
  </si>
  <si>
    <t>NOTTINGHAMSHIRE, NG5 1AY, Nottingham, Vereinigtes Königreich</t>
  </si>
  <si>
    <t>HOFFELDSTR. 104, 40235, Düsseldorf, Deutschland</t>
  </si>
  <si>
    <t>AM WEDDEL 18, 59964, Hochsauerlandkreis, Deutschland</t>
  </si>
  <si>
    <t>ELBEHAFEN, 25541, Dithmarschen, Deutschland</t>
  </si>
  <si>
    <t>WOLFRAMSTRAßE, 83365, Traunstein, Deutschland</t>
  </si>
  <si>
    <t>GESTENERGIES</t>
  </si>
  <si>
    <t>3 AVENUE MARIE REYNOARD</t>
  </si>
  <si>
    <t>3 AVENUE MARIE REYNOARD, 38100, Isère, Frankreich</t>
  </si>
  <si>
    <t>DESSAUER STR. 76, 39261, Anhalt-Bitterfeld, Deutschland</t>
  </si>
  <si>
    <t>BRÜSSELER STR., 60327, Frankfurt am Main, Deutschland</t>
  </si>
  <si>
    <t>RABENWEG 16, 65510, Rheingau-Taunus, Deutschland</t>
  </si>
  <si>
    <t>PENNEFELDSWEG 11- 15, 53177, Bonn, Deutschland</t>
  </si>
  <si>
    <t>KANTSTR. 162, 10623, Berlin, Deutschland</t>
  </si>
  <si>
    <t>37 CRANES PARK AVENUE, KT5 8BS, Surbiton, Vereinigtes Königreich</t>
  </si>
  <si>
    <t>VORDERER REBSTOCK 8, 56410, Westerwaldkreis, Deutschland</t>
  </si>
  <si>
    <t>FELDSTR. 5, 06388, Anhalt-Bitterfeld, Deutschland</t>
  </si>
  <si>
    <t>ANDERTER STR. 99 D, 30559, Hannover, Deutschland</t>
  </si>
  <si>
    <t>BAARERSTRASSE 19, 6300, Zug, Schweiz</t>
  </si>
  <si>
    <t>JOHANN-HITTORF-STR. 8, 12489, Berlin, Deutschland</t>
  </si>
  <si>
    <t>DORFSTR. 9, 94086, Passau, Landkreis, Deutschland</t>
  </si>
  <si>
    <t>MAINZER LANDSTR. 18, 60325, Frankfurt am Main, Deutschland</t>
  </si>
  <si>
    <t>GREEN ENERGYNVEST IBERICA SL.</t>
  </si>
  <si>
    <t>CALLE DE LA IMPRENTA, 8 PTL 4, BJ 1</t>
  </si>
  <si>
    <t>CALLE DE LA IMPRENTA, 8 PTL 4, BJ 1, 28760, Madrid, Spanien</t>
  </si>
  <si>
    <t>GREEN FUELS GMBH</t>
  </si>
  <si>
    <t>nan, nan, Bremerhaven, Deutschland</t>
  </si>
  <si>
    <t>NO.1 FORBURY PLACE FORBURY ROAD, RG1 3JH, Reading, Vereinigtes Königreich</t>
  </si>
  <si>
    <t>EINSTEINRING 43, 85609, München, Landkreis, Deutschland</t>
  </si>
  <si>
    <t>NEUSTRAßE 29, 4522, Oberösterreich, Österreich</t>
  </si>
  <si>
    <t>GREEN HOUSE CAPITAL SA</t>
  </si>
  <si>
    <t>RUE DE VEYROT 14</t>
  </si>
  <si>
    <t>MEYRIN</t>
  </si>
  <si>
    <t>RUE DE VEYROT 14, 1217, Geneva, Schweiz</t>
  </si>
  <si>
    <t>ABT-FULRAD-STR. 3- 5, 73728, München, Landeshauptstadt, Deutschland</t>
  </si>
  <si>
    <t>ALTE LANDSTRASSE 3, 8714, Zürich, Schweiz</t>
  </si>
  <si>
    <t>KOBLENZER STR. 2, 86156, Unterallgäu, Deutschland</t>
  </si>
  <si>
    <t>GREEN POWER TO BUSINESS SL.</t>
  </si>
  <si>
    <t>CALLE CAMBRILS, 55</t>
  </si>
  <si>
    <t>28034</t>
  </si>
  <si>
    <t>CALLE CAMBRILS, 55, 28034, Madrid, Spanien</t>
  </si>
  <si>
    <t>KLUISER DREIECK 1, 18569, Vorpommern-Rügen, Deutschland</t>
  </si>
  <si>
    <t>ROSENGARTENSTRASSE 22, 8716, St. Gallen, Schweiz</t>
  </si>
  <si>
    <t>ENGELHÖLZLISTRASSE 21, 8645, St. Gallen, Schweiz</t>
  </si>
  <si>
    <t>HEINRICH-HERTZ-STR. 3, 63303, Offenbach, Landkreis, Deutschland</t>
  </si>
  <si>
    <t>C/O KRAFTWERK BIRSFELDEN AG, HOFSTRASSE 82, 4127, Basel-Country, Schweiz</t>
  </si>
  <si>
    <t>GREENH2UB DEVELOPMENT B.V.</t>
  </si>
  <si>
    <t>HIGH TECH CAMPUS 10</t>
  </si>
  <si>
    <t>5656 AE</t>
  </si>
  <si>
    <t>EINDHOVEN</t>
  </si>
  <si>
    <t>HIGH TECH CAMPUS 10, 5656 AE, Eindhoven, Niederlande</t>
  </si>
  <si>
    <t>GREENPOINT POWER TO H2 B.V.</t>
  </si>
  <si>
    <t>TONISSEWEG 8</t>
  </si>
  <si>
    <t>3255 LT</t>
  </si>
  <si>
    <t>OUDE-TONGE</t>
  </si>
  <si>
    <t>Goeree-Overflakkee</t>
  </si>
  <si>
    <t>TONISSEWEG 8, 3255 LT, Goeree-Overflakkee, Niederlande</t>
  </si>
  <si>
    <t>THE E CENTRE, COOPERAGE WAY, FK10 3LP, Alloa, Vereinigtes Königreich</t>
  </si>
  <si>
    <t>NIBELUNGENSTR. 32, 95444, Bayreuth, Deutschland</t>
  </si>
  <si>
    <t>GROENE WATERSTOF COMBINATIE B.V.</t>
  </si>
  <si>
    <t>NIEUW ERF 4</t>
  </si>
  <si>
    <t>5971 PL</t>
  </si>
  <si>
    <t>GRUBBENVORST</t>
  </si>
  <si>
    <t>Horst Aan De Maas</t>
  </si>
  <si>
    <t>NIEUW ERF 4, 5971 PL, Horst Aan De Maas, Niederlande</t>
  </si>
  <si>
    <t>ERLENWEG 25, 85658, Ebersberg, Deutschland</t>
  </si>
  <si>
    <t>PFLANZSCHULSTRASSE 3, 8400, Zürich, Schweiz</t>
  </si>
  <si>
    <t>GROVE B.V.</t>
  </si>
  <si>
    <t>HOOFDWEG 649</t>
  </si>
  <si>
    <t>2131 BB</t>
  </si>
  <si>
    <t>HOOFDDORP</t>
  </si>
  <si>
    <t>HOOFDWEG 649, 2131 BB, Haarlemmermeer, Niederlande</t>
  </si>
  <si>
    <t>SAYDAER STR. 21, 09125, Chemnitz, Stadt, Deutschland</t>
  </si>
  <si>
    <t>GRUYÈRE HYDROGEN POWER SA</t>
  </si>
  <si>
    <t>RUE DE L'ETANG 20</t>
  </si>
  <si>
    <t>1630</t>
  </si>
  <si>
    <t>BULLE</t>
  </si>
  <si>
    <t>Fribourg</t>
  </si>
  <si>
    <t>RUE DE L'ETANG 20, 1630, Fribourg, Schweiz</t>
  </si>
  <si>
    <t>GRZ TECHNOLOGIES SA</t>
  </si>
  <si>
    <t>ROUTE DE LA PLAINE 47</t>
  </si>
  <si>
    <t>1580</t>
  </si>
  <si>
    <t>AVENCHES</t>
  </si>
  <si>
    <t>ROUTE DE LA PLAINE 47, 1580, Vaud, Schweiz</t>
  </si>
  <si>
    <t>OTTO-HAHN-STR. 1, 48529, Bentheim, Grafschaft, Deutschland</t>
  </si>
  <si>
    <t>GTS-GAZRA TEKNIKE SHQIPTARE SH.P.K</t>
  </si>
  <si>
    <t>VAQARR, TIRANE</t>
  </si>
  <si>
    <t>1041</t>
  </si>
  <si>
    <t>VAQARR</t>
  </si>
  <si>
    <t>Tirana</t>
  </si>
  <si>
    <t>Albanien</t>
  </si>
  <si>
    <t>AL</t>
  </si>
  <si>
    <t>VAQARR, TIRANE, 1041, Tirana, Albanien</t>
  </si>
  <si>
    <t>NAßÄCKERSTR., 07381, Saale-Orla, Deutschland</t>
  </si>
  <si>
    <t>SCHLEHENWEG 2, 77963, Ortenaukreis, Deutschland</t>
  </si>
  <si>
    <t>HAGENOWER STR. 73, 19061, Schwerin, Deutschland</t>
  </si>
  <si>
    <t>H2 CIRCULAR FUEL B.V.</t>
  </si>
  <si>
    <t>FABRIEKSWEG 4</t>
  </si>
  <si>
    <t>8015 PT</t>
  </si>
  <si>
    <t>ZWOLLE</t>
  </si>
  <si>
    <t>Zwolle</t>
  </si>
  <si>
    <t>FABRIEKSWEG 4, 8015 PT, Zwolle, Niederlande</t>
  </si>
  <si>
    <t>RÜSDORFER STR., 25746, Dithmarschen, Deutschland</t>
  </si>
  <si>
    <t>GLINDENBERGER WEG 5, 39126, Magdeburg, Deutschland</t>
  </si>
  <si>
    <t>H2 DIE LIJE B.V.</t>
  </si>
  <si>
    <t>TELEFOONWEG 34</t>
  </si>
  <si>
    <t>6712 GC</t>
  </si>
  <si>
    <t>EDE</t>
  </si>
  <si>
    <t>Ede</t>
  </si>
  <si>
    <t>TELEFOONWEG 34, 6712 GC, Ede, Niederlande</t>
  </si>
  <si>
    <t>H2 DRIVE B.V.</t>
  </si>
  <si>
    <t>NOORDERDIEP 111 A</t>
  </si>
  <si>
    <t>9521 BC</t>
  </si>
  <si>
    <t>NIEUW-BUINEN</t>
  </si>
  <si>
    <t>NOORDERDIEP 111 A, 9521 BC, Borger-Odoorn, Niederlande</t>
  </si>
  <si>
    <t>H2 ECOSYSTEMS B.V.</t>
  </si>
  <si>
    <t>DALTONSTRAAT 4</t>
  </si>
  <si>
    <t>3335 LR</t>
  </si>
  <si>
    <t>Zwijndrecht</t>
  </si>
  <si>
    <t>DALTONSTRAAT 4, 3335 LR, Zwijndrecht, Niederlande</t>
  </si>
  <si>
    <t>C/O R+R IMMOBILIEN AG, EFIBACH 38, 6473, Uri, Schweiz</t>
  </si>
  <si>
    <t>AM KAISERKAI 69, 20457, Hamburg, Freie und Hansestadt, Deutschland</t>
  </si>
  <si>
    <t>ROXELER STR. 394 A, 48161, Münster, Deutschland</t>
  </si>
  <si>
    <t>GOETHESTR. 66, 63225, Offenbach, Landkreis, Deutschland</t>
  </si>
  <si>
    <t>STEINDAMM 21, 16928, Prignitz, Deutschland</t>
  </si>
  <si>
    <t>H2 JURA SA</t>
  </si>
  <si>
    <t>RUE DE LA GARE 28</t>
  </si>
  <si>
    <t>2855</t>
  </si>
  <si>
    <t>GLOVELIER</t>
  </si>
  <si>
    <t>RUE DE LA GARE 28, 2855, Jura, Schweiz</t>
  </si>
  <si>
    <t>EUREF-CAMPUS 10-11, 10829, Berlin, Deutschland</t>
  </si>
  <si>
    <t>KURFÜRSTENDAMM, 10719, Berlin, Deutschland</t>
  </si>
  <si>
    <t>H2 PILLAR SL.</t>
  </si>
  <si>
    <t>H2 POWER SYSTEMS LIMITED</t>
  </si>
  <si>
    <t>COLLIGAN O CEARBHAILL &amp; CO, BRI CHUALANN COURT, ADELAIDE ROA, BRAY, WICKLOW, IRELAND</t>
  </si>
  <si>
    <t>A98 N4C4</t>
  </si>
  <si>
    <t>ORSOYER STR. 8, 47495, Wesel, Deutschland</t>
  </si>
  <si>
    <t>BISMARCKSTR. 10, 14109, Berlin, Deutschland</t>
  </si>
  <si>
    <t>KAFLERSTR. 4, 81241, München, Landeshauptstadt, Deutschland</t>
  </si>
  <si>
    <t>H2 WESTKÜSTE GMBH</t>
  </si>
  <si>
    <t>PINNEBERG</t>
  </si>
  <si>
    <t>nan, nan, Dithmarschen, Deutschland</t>
  </si>
  <si>
    <t>HEILIGENGEISTHÖFE, 26121, Oldenburg, Deutschland</t>
  </si>
  <si>
    <t>H2COMPOSITES B.V.</t>
  </si>
  <si>
    <t>ROTTERDAMSEWEG 183 C</t>
  </si>
  <si>
    <t>2629 HD</t>
  </si>
  <si>
    <t>DELFT</t>
  </si>
  <si>
    <t>ROTTERDAMSEWEG 183 C, 2629 HD, Delft, Niederlande</t>
  </si>
  <si>
    <t>BAVINGANSTR. 12, 50321, Rhein-Erft-Kreis, Deutschland</t>
  </si>
  <si>
    <t>H2-GO FUELING STATION HESSENPOORT B.V.</t>
  </si>
  <si>
    <t>ZUIDERZEESTRAATWEG 691</t>
  </si>
  <si>
    <t>8094 AS</t>
  </si>
  <si>
    <t>HATTEMERBROEK</t>
  </si>
  <si>
    <t>Oldebroek</t>
  </si>
  <si>
    <t>ZUIDERZEESTRAATWEG 691, 8094 AS, Oldebroek, Niederlande</t>
  </si>
  <si>
    <t>IMPERIAL WHITE CITY INCUBATOR TR, 84 WOOD LANE, WHITE CITY, LONDON, LONDON,CITY OF, W12 0BZ, London W12, Vereinigtes Königreich</t>
  </si>
  <si>
    <t>H2-GO PRODUCTION HESSENPOORT B.V.</t>
  </si>
  <si>
    <t>TILSITER STR. 1, 60487, Frankfurt am Main, Deutschland</t>
  </si>
  <si>
    <t>ROTE ERDE 7, 48485, Steinfurt, Deutschland</t>
  </si>
  <si>
    <t>C/O HANDELSKAMMER BEIDER BASEL, ST. JAKOBS-STRASSE 25, 4052, Basel-City, Schweiz</t>
  </si>
  <si>
    <t>H2-MAIN-TAUBER GMBH</t>
  </si>
  <si>
    <t>BAD MERGENTHEIM</t>
  </si>
  <si>
    <t>nan, nan, Main-Tauber, Deutschland</t>
  </si>
  <si>
    <t>H2O SYSTEMS HOLLAND B.V.</t>
  </si>
  <si>
    <t>OOSTPLEIN 275</t>
  </si>
  <si>
    <t>3061 CH</t>
  </si>
  <si>
    <t>OOSTPLEIN 275, 3061 CH, Rotterdam, Niederlande</t>
  </si>
  <si>
    <t>HOF KÖRNICK, 23743, Ostholstein, Deutschland</t>
  </si>
  <si>
    <t>MARKOMANNENSTR. 73, 12524, Berlin, Deutschland</t>
  </si>
  <si>
    <t>INDUSTRIESTR. 5 A, 48734, Borken, Deutschland</t>
  </si>
  <si>
    <t>H2PULSE</t>
  </si>
  <si>
    <t>2 RUE DE L AUSSONELLE</t>
  </si>
  <si>
    <t>31700</t>
  </si>
  <si>
    <t>CORNEBARRIEU</t>
  </si>
  <si>
    <t>2 RUE DE L AUSSONELLE, 31700, Haute-Garonne, Frankreich</t>
  </si>
  <si>
    <t>BOHR 12, 52072, Städteregion Aachen, Deutschland</t>
  </si>
  <si>
    <t>HÖRIBLICK, 78467, Konstanz, Deutschland</t>
  </si>
  <si>
    <t>BRANDENBURGER STR. 24, 59067, Hamm, Deutschland</t>
  </si>
  <si>
    <t>FLAT 5, PACIFIC WHARF, 165 ROTHERHITHE STREET, SE16 5QF, London SE16, Vereinigtes Königreich</t>
  </si>
  <si>
    <t>C/O EWA-ENERGIEURI AG, HERRENGASSE 1, 6460, Uri, Schweiz</t>
  </si>
  <si>
    <t>KOMMENDÖRSGATAN 30 B, 414 59, Västra Götaland, Schweden</t>
  </si>
  <si>
    <t>DEUTSCHE STRASSE 65, 7000, Graubünden, Schweiz</t>
  </si>
  <si>
    <t>33-34 SOHO SQUARE, W1D 3QU, London W1D, Vereinigtes Königreich</t>
  </si>
  <si>
    <t>MOORBURGER SCHANZE 2, 21079, Hamburg, Freie und Hansestadt, Deutschland</t>
  </si>
  <si>
    <t>AM SANDTORKAI 48, 20457, Hamburg, Freie und Hansestadt, Deutschland</t>
  </si>
  <si>
    <t>GEORGSTR. 56, 30159, Niedersachsen, Deutschland</t>
  </si>
  <si>
    <t>WALLSTR. 9, 10179, Berlin, Deutschland</t>
  </si>
  <si>
    <t>HEBS B.V.</t>
  </si>
  <si>
    <t>HAVENWEG 11 C</t>
  </si>
  <si>
    <t>1771 RW</t>
  </si>
  <si>
    <t>WIERINGERWERF</t>
  </si>
  <si>
    <t>Hollands Kroon</t>
  </si>
  <si>
    <t>HAVENWEG 11 C, 1771 RW, Hollands Kroon, Niederlande</t>
  </si>
  <si>
    <t>AM WASSERMANN 28 A, 50829, Köln, Deutschland</t>
  </si>
  <si>
    <t>ALSTERUFER 5, 20354, Hamburg, Freie und Hansestadt, Deutschland</t>
  </si>
  <si>
    <t>HERLAER ENERGIE B.V.</t>
  </si>
  <si>
    <t>BOXTELSEWEG 26</t>
  </si>
  <si>
    <t>5261 NE</t>
  </si>
  <si>
    <t>VUGHT</t>
  </si>
  <si>
    <t>Vught</t>
  </si>
  <si>
    <t>BOXTELSEWEG 26, 5261 NE, Vught, Niederlande</t>
  </si>
  <si>
    <t>EISENHUTSTRAßE 3, 5202, Salzburg, Österreich</t>
  </si>
  <si>
    <t>SALISBURY HOUSE LONDON WALL, EC2M 5PS, London EC2M, Vereinigtes Königreich</t>
  </si>
  <si>
    <t>25 ECCLESTON PLACE, SW1W 9NF, London SW1W, Vereinigtes Königreich</t>
  </si>
  <si>
    <t>MÜHLENSTR., 66450, Saarpfalz, Deutschland</t>
  </si>
  <si>
    <t>HH2E WERK ARNEBURG GMBH</t>
  </si>
  <si>
    <t>39576</t>
  </si>
  <si>
    <t>STENDAL</t>
  </si>
  <si>
    <t>Stendal</t>
  </si>
  <si>
    <t>nan, 39576, Stendal, Deutschland</t>
  </si>
  <si>
    <t>SÜDRING, 17509, Vorpommern-Greifswald, Deutschland</t>
  </si>
  <si>
    <t>HH2E WERK THIERBACH GMBH</t>
  </si>
  <si>
    <t>nan, nan, Sachsen, Deutschland</t>
  </si>
  <si>
    <t>GILDESTR. 2 /4, 24960, Schleswig-Flensburg, Deutschland</t>
  </si>
  <si>
    <t>C/O AFL TREUHAND- UND REVISIONS AG, GARTENSTRASSE 2, 6302, Zug, Schweiz</t>
  </si>
  <si>
    <t>HIDROGENO RENOVABLE SANTA CRUZ SL.</t>
  </si>
  <si>
    <t>CALLE ALVARO RODRIGUEZ LOPEZ, 1</t>
  </si>
  <si>
    <t>38003</t>
  </si>
  <si>
    <t>SANTA CRUZ DE TENERIFE</t>
  </si>
  <si>
    <t>CALLE ALVARO RODRIGUEZ LOPEZ, 1, 38003, Santa Cruz de Tenerife, Spanien</t>
  </si>
  <si>
    <t>HIDROTEC INTERNATIONAL SA</t>
  </si>
  <si>
    <t>VIA NASSA 46</t>
  </si>
  <si>
    <t>LUGANO</t>
  </si>
  <si>
    <t>VIA NASSA 46, 6900, Ticino, Schweiz</t>
  </si>
  <si>
    <t>HIDROVERSOL BADAJOZ SL.</t>
  </si>
  <si>
    <t>AVENIDA DE BRUSELAS, 7 PISO 3 PTA IZ</t>
  </si>
  <si>
    <t>ALCOBENDAS</t>
  </si>
  <si>
    <t>AVENIDA DE BRUSELAS, 7 PISO 3 PTA IZ, 28108, Madrid, Spanien</t>
  </si>
  <si>
    <t>LENNESTR. 3, 10785, Berlin, Deutschland</t>
  </si>
  <si>
    <t>LUDWIG-ELSBETT-STR. 1, 27404, Rotenburg, Deutschland</t>
  </si>
  <si>
    <t>AN DER MAXHÜTTE, 92237, Amberg-Sulzbach, Deutschland</t>
  </si>
  <si>
    <t>HOLTHAUSEN CLEAN TECHNOLOGY B.V.</t>
  </si>
  <si>
    <t>PRODUKTIEWEG 2</t>
  </si>
  <si>
    <t>9601 MA</t>
  </si>
  <si>
    <t>HOOGEZAND</t>
  </si>
  <si>
    <t>Midden-Groningen</t>
  </si>
  <si>
    <t>PRODUKTIEWEG 2, 9601 MA, Midden-Groningen, Niederlande</t>
  </si>
  <si>
    <t>HOLTHAUSEN ENERGY POINTS B.V.</t>
  </si>
  <si>
    <t>AGNES-PÜTREICH-STR., 93053, Regensburg, Deutschland</t>
  </si>
  <si>
    <t>43 RUE DE LIEGE, 75008, Paris, Frankreich</t>
  </si>
  <si>
    <t>CARL-SCHEELE-STR. 16, 12489, Berlin, Deutschland</t>
  </si>
  <si>
    <t>DANIEL-KOHLER-STR. 6, 87600, Augsburg, Deutschland</t>
  </si>
  <si>
    <t>HUDRO ENERGY B.V.</t>
  </si>
  <si>
    <t>DR. SCHAEPMANSTRAAT 47</t>
  </si>
  <si>
    <t>9402 AN</t>
  </si>
  <si>
    <t>ASSEN</t>
  </si>
  <si>
    <t>DR. SCHAEPMANSTRAAT 47, 9402 AN, Assen, Niederlande</t>
  </si>
  <si>
    <t>HVO SA</t>
  </si>
  <si>
    <t>ROUTE DE BUIX 61</t>
  </si>
  <si>
    <t>2915</t>
  </si>
  <si>
    <t>BURE</t>
  </si>
  <si>
    <t>ROUTE DE BUIX 61, 2915, Jura, Schweiz</t>
  </si>
  <si>
    <t>HAUPTSTR. 8 B, 85630, München, Landkreis, Deutschland</t>
  </si>
  <si>
    <t>ZUM HECKESHORN 42 K, 14109, Berlin, Deutschland</t>
  </si>
  <si>
    <t>HY2GEN CONSEIL1 GMBH</t>
  </si>
  <si>
    <t>WILHELM-THEODOR-RÖMHELD-STR.</t>
  </si>
  <si>
    <t>55130</t>
  </si>
  <si>
    <t>WILHELM-THEODOR-RÖMHELD-STR., 55130, Mainz, Deutschland</t>
  </si>
  <si>
    <t>MOORSTR. 15, 26169, Niedersachsen, Deutschland</t>
  </si>
  <si>
    <t>AUBERGENVILLER ALLEE 65, 64807, Darmstadt-Dieburg, Deutschland</t>
  </si>
  <si>
    <t>HYCC B.V.</t>
  </si>
  <si>
    <t>INFFELDGASSE 15, 8010, Steiermark, Österreich</t>
  </si>
  <si>
    <t>GOLDENBERGSTR. 2, 50354, Rhein-Erft-Kreis, Deutschland</t>
  </si>
  <si>
    <t>HATHUMARSTR. 16, 33098, Paderborn, Deutschland</t>
  </si>
  <si>
    <t>9 PEMBROKE STREET UPPER, S203, D02 KR83, Dublin, Irland</t>
  </si>
  <si>
    <t>LIECHTENSTEINSTRAßE 111 -115, 1090, Wien, Österreich</t>
  </si>
  <si>
    <t>LESSINGGASSE 5 /22, 3400, Niederösterreich, Österreich</t>
  </si>
  <si>
    <t>ECCLESTON YARDS, 25 ECCLESTON PLACE, SW1W 9NF, London SW1W, Vereinigtes Königreich</t>
  </si>
  <si>
    <t>NEUHEILIGENKREUZER STRAßE 7, 7561, Burgenland, Österreich</t>
  </si>
  <si>
    <t>C/O EW HOEFE AG, SCHWERZISTRASSE 37, 8807, Schwyz, Schweiz</t>
  </si>
  <si>
    <t>WEIGMANNSTR. 26, 91207, Nürnberger Land, Deutschland</t>
  </si>
  <si>
    <t>HEINRICH-DAMEROW-STR. 3, 06120, Halle (Saale), Deutschland</t>
  </si>
  <si>
    <t>NYMPHENBURGER STR. 3, 80335, München, Landeshauptstadt, Deutschland</t>
  </si>
  <si>
    <t>C/O LAYTONS LLP 3RD FLOOR PINNER, 105-108 OLD BROAD STREET, EC2N 1ER, London EC2N, Vereinigtes Königreich</t>
  </si>
  <si>
    <t>HYDROGEN VEHICLE SYSTEMS LTD</t>
  </si>
  <si>
    <t>PARK VIEW HOUSE, 96 CALEDONIA STREET</t>
  </si>
  <si>
    <t>G5 0XG</t>
  </si>
  <si>
    <t>PARK VIEW HOUSE, 96 CALEDONIA STREET, G5 0XG, Glasgow, Vereinigtes Königreich</t>
  </si>
  <si>
    <t>ANGENSTEINERSTRASSE 21, 4052, Basel-City, Schweiz</t>
  </si>
  <si>
    <t>HYDROGÈNE DU VALAIS SÀRL</t>
  </si>
  <si>
    <t>RUE DES DENTS-DU-MIDI 44</t>
  </si>
  <si>
    <t>1868</t>
  </si>
  <si>
    <t>COLLOMBEY</t>
  </si>
  <si>
    <t>RUE DES DENTS-DU-MIDI 44, 1868, Valais, Schweiz</t>
  </si>
  <si>
    <t>HYDROGENE NATUREL</t>
  </si>
  <si>
    <t>31 RUE RAYMOND QUENEAU</t>
  </si>
  <si>
    <t>31 RUE RAYMOND QUENEAU, 92500, Hauts-de-Seine, Frankreich</t>
  </si>
  <si>
    <t>DAIMLERSTR. 2, 48432, Steinfurt, Deutschland</t>
  </si>
  <si>
    <t>WEIDENWEG 13, 91058, Erlangen, Deutschland</t>
  </si>
  <si>
    <t>HYDROGENIUM ENERGY SYSTEMS B.V.</t>
  </si>
  <si>
    <t>HEEMRAADSSINGEL 30 A</t>
  </si>
  <si>
    <t>3021 DA</t>
  </si>
  <si>
    <t>HEEMRAADSSINGEL 30 A, 3021 DA, Rotterdam, Niederlande</t>
  </si>
  <si>
    <t>HYDROGY SA</t>
  </si>
  <si>
    <t>C/O CROZ KANIEZ, PRÉS-DU-VILLAGE 5</t>
  </si>
  <si>
    <t>1273</t>
  </si>
  <si>
    <t>ARZIER-LE MUIDS</t>
  </si>
  <si>
    <t>C/O CROZ KANIEZ, PRÉS-DU-VILLAGE 5, 1273, Vaud, Schweiz</t>
  </si>
  <si>
    <t>DONAULÄNDE, 2410, Niederösterreich, Österreich</t>
  </si>
  <si>
    <t>SIEDLERSTRAßE 31, 3150, Niederösterreich, Österreich</t>
  </si>
  <si>
    <t>EWALD-HAASE-STR. 18, 03044, Cottbus, Deutschland</t>
  </si>
  <si>
    <t>WERKSTRASSE 63, 5013, Solothurn, Schweiz</t>
  </si>
  <si>
    <t>HYDROTHERMA SWISS ECOLOGICAL TECHNOLOGIES SA</t>
  </si>
  <si>
    <t>C/O VIVIER SA, ZI DU VIVIER 22</t>
  </si>
  <si>
    <t>1690</t>
  </si>
  <si>
    <t>VILLAZ-ST-PIERRE</t>
  </si>
  <si>
    <t>C/O VIVIER SA, ZI DU VIVIER 22, 1690, Fribourg, Schweiz</t>
  </si>
  <si>
    <t>HYDROX INNOVATIONS</t>
  </si>
  <si>
    <t>NOORDERRAK 20</t>
  </si>
  <si>
    <t>8604 GB</t>
  </si>
  <si>
    <t>SNEEK</t>
  </si>
  <si>
    <t>Sudwest Fryslan</t>
  </si>
  <si>
    <t>NOORDERRAK 20, 8604 GB, Sudwest Fryslan, Niederlande</t>
  </si>
  <si>
    <t>BIRNBAUMSMÜHLE, 15234, Frankfurt (Oder), Deutschland</t>
  </si>
  <si>
    <t>HYENERGY TRANSSTORE B.V.</t>
  </si>
  <si>
    <t>BULTINGE 2</t>
  </si>
  <si>
    <t>7933 TZ</t>
  </si>
  <si>
    <t>PESSE</t>
  </si>
  <si>
    <t>Hoogeveen</t>
  </si>
  <si>
    <t>BULTINGE 2, 7933 TZ, Hoogeveen, Niederlande</t>
  </si>
  <si>
    <t>HYET ELECTROLYSIS B.V.</t>
  </si>
  <si>
    <t>WESTERVOORTSEDIJK 71 K</t>
  </si>
  <si>
    <t>WESTERVOORTSEDIJK 71 K, 6827 AV, Arnhem, Niederlande</t>
  </si>
  <si>
    <t>HYET HYDROGEN B.V.</t>
  </si>
  <si>
    <t>HYET HYDROGEN PROCESS LABORATORIES NETHERLANDS B.V.</t>
  </si>
  <si>
    <t>EPPLESTR. 5 A, 70597, Stuttgart, Deutschland</t>
  </si>
  <si>
    <t>AM MITTERFELD 20, 84028, Landshut, Deutschland</t>
  </si>
  <si>
    <t>SCHRENKSTR. 7, 80339, Bayern, Deutschland</t>
  </si>
  <si>
    <t>MARTINSTRASSE 4, 8854, Schwyz, Schweiz</t>
  </si>
  <si>
    <t>HYGRO BOEKELERMEER B.V.</t>
  </si>
  <si>
    <t>SATURNUSSTRAAT 95 UNIT 2.14</t>
  </si>
  <si>
    <t>2516 AG</t>
  </si>
  <si>
    <t>SATURNUSSTRAAT 95 UNIT 2.14, 2516 AG, S Gravenhage, Niederlande</t>
  </si>
  <si>
    <t>HYGRO ENERGY B.V.</t>
  </si>
  <si>
    <t>HYGRO TECHNOLOGY B.V.</t>
  </si>
  <si>
    <t>HYMATTERS OPERATIONS B.V.</t>
  </si>
  <si>
    <t>ROBERT DE VRIESSTRAAT 19</t>
  </si>
  <si>
    <t>6836 ML</t>
  </si>
  <si>
    <t>ROBERT DE VRIESSTRAAT 19, 6836 ML, Arnhem, Niederlande</t>
  </si>
  <si>
    <t>HYMATTERS RESEARCH &amp; CONSULTANCY B.V.</t>
  </si>
  <si>
    <t>FRIEDRICHSTR. 94, 10117, Berlin, Deutschland</t>
  </si>
  <si>
    <t>HYNAT SA</t>
  </si>
  <si>
    <t>RUE DE LA COULOUVRENIÈRE 19</t>
  </si>
  <si>
    <t>RUE DE LA COULOUVRENIÈRE 19, 1204, Geneva, Schweiz</t>
  </si>
  <si>
    <t>HYSOLAR B.V.</t>
  </si>
  <si>
    <t>GRONINGENHAVEN 7</t>
  </si>
  <si>
    <t>3433 PE</t>
  </si>
  <si>
    <t>GRONINGENHAVEN 7, 3433 PE, Nieuwegein, Niederlande</t>
  </si>
  <si>
    <t>BURCHARDSTR. 19 /21, 20095, Hamburg, Freie und Hansestadt, Deutschland</t>
  </si>
  <si>
    <t>HYSTREAM B.V.</t>
  </si>
  <si>
    <t>KANAALWEG 14 GEBOUW A5</t>
  </si>
  <si>
    <t>3526 KL</t>
  </si>
  <si>
    <t>UTRECHT</t>
  </si>
  <si>
    <t>Utrecht</t>
  </si>
  <si>
    <t>KANAALWEG 14 GEBOUW A5, 3526 KL, Utrecht, Niederlande</t>
  </si>
  <si>
    <t>GALILEISTR. 4 A, 65193, Wiesbaden, Deutschland</t>
  </si>
  <si>
    <t>HIRSCHMATTENSTR. 1, 79111, Freiburg im Breisgau, Deutschland</t>
  </si>
  <si>
    <t>HANS-BRÜCKMANN-STR., 52351, Düren, Deutschland</t>
  </si>
  <si>
    <t>CHARLOTTENSTR. 63, 10117, Berlin, Deutschland</t>
  </si>
  <si>
    <t>ZSCHORLAUER STR. 56, 08280, Sachsen, Deutschland</t>
  </si>
  <si>
    <t>AN DER BAHN 1 ARENAL B, 06803, Anhalt-Bitterfeld, Deutschland</t>
  </si>
  <si>
    <t>SAN BASTIAUN 55, 7503, Graubünden, Schweiz</t>
  </si>
  <si>
    <t>STAATSSTRASSE 44, 9463, St. Gallen, Schweiz</t>
  </si>
  <si>
    <t>IMPACT HYDROGEN B.V.</t>
  </si>
  <si>
    <t>ENGELBERTERWEG 61</t>
  </si>
  <si>
    <t>9723 EK</t>
  </si>
  <si>
    <t>ENGELBERTERWEG 61, 9723 EK, Groningen, Niederlande</t>
  </si>
  <si>
    <t>HYDROGRAAF 25, 6921 RS, Duiven, Niederlande</t>
  </si>
  <si>
    <t>LUDWIGSTR. 12, 47495, Wesel, Deutschland</t>
  </si>
  <si>
    <t>DAMMSTRASSE 19, 6300, Zug, Schweiz</t>
  </si>
  <si>
    <t>HARDTBERGWEG 1, 61476, Hochtaunuskreis, Deutschland</t>
  </si>
  <si>
    <t>51 SUITE 331, 51 PINFOLD STREET</t>
  </si>
  <si>
    <t>51 SUITE 331, 51 PINFOLD STREET, B2 4AY, Birmingham, Vereinigtes Königreich</t>
  </si>
  <si>
    <t>3RD FLOOR 5 LLOYDS AVENUE, EC3N 3AE, London EC3N, Vereinigtes Königreich</t>
  </si>
  <si>
    <t>BÜDERICHER STR., 41460, Neuss, Deutschland</t>
  </si>
  <si>
    <t>RÖHRENSTR., 06749, Anhalt-Bitterfeld, Deutschland</t>
  </si>
  <si>
    <t>ISTANBUL ENERGY COMPANY SA</t>
  </si>
  <si>
    <t>RUE ADHÉMAR-FABRI 6</t>
  </si>
  <si>
    <t>1201</t>
  </si>
  <si>
    <t>RUE ADHÉMAR-FABRI 6, 1201, Geneva, Schweiz</t>
  </si>
  <si>
    <t>ITM LINDE ELECTROLYSIS GMBH</t>
  </si>
  <si>
    <t>nan, nan, Dresden, Deutschland</t>
  </si>
  <si>
    <t>LEHBERGRING 19, 86637, Günzburg, Deutschland</t>
  </si>
  <si>
    <t>NEUWARMBÜCHENER STR., 30938, Hannover, Deutschland</t>
  </si>
  <si>
    <t>ALBRECHT-THAER-RING 9, 30938, Hannover, Deutschland</t>
  </si>
  <si>
    <t>BÖSEN, 29459, Lüchow-Dannenberg, Deutschland</t>
  </si>
  <si>
    <t>THEATINERSTR. 11, 80333, München, Landeshauptstadt, Deutschland</t>
  </si>
  <si>
    <t>5TH FLOOR 25 FARRINGDON STREET, EC4A 4AB, London EC4A, Vereinigtes Königreich</t>
  </si>
  <si>
    <t>УЛ. ДОРОЖНАЯ Д. 1/9, ПОМ.62, 142450, Московская область, Russische Föderation</t>
  </si>
  <si>
    <t>OOSTEINDERWEG 357, 1432 AX, Aalsmeer, Niederlande</t>
  </si>
  <si>
    <t>CALENBERGER MÜHLE, 30982, Hannover, Deutschland</t>
  </si>
  <si>
    <t>РОСТИС</t>
  </si>
  <si>
    <t>УЛ ДВОР ЗАВОДА Д 1</t>
  </si>
  <si>
    <t>446500</t>
  </si>
  <si>
    <t>С ТИМАШЕВО</t>
  </si>
  <si>
    <t>УЛ ДВОР ЗАВОДА Д 1, 446500, Самарская область, Russische Föderation</t>
  </si>
  <si>
    <t>JUMO AUTOMATION</t>
  </si>
  <si>
    <t>INDUSTRIESTRASSE 18</t>
  </si>
  <si>
    <t>4700</t>
  </si>
  <si>
    <t>EUPEN</t>
  </si>
  <si>
    <t>Verviers</t>
  </si>
  <si>
    <t>INDUSTRIESTRASSE 18, 4700, Verviers, Belgien</t>
  </si>
  <si>
    <t>WILENSTRASSE 4, 8832, Schwyz, Schweiz</t>
  </si>
  <si>
    <t>MITTLERER KUHBERG 39, 89077, Ulm, Deutschland</t>
  </si>
  <si>
    <t>RIEDMATTLI 3, 6423, Schwyz, Schweiz</t>
  </si>
  <si>
    <t>MOLTKESTR. 14, 76344, Karlsruhe, Landkreis, Deutschland</t>
  </si>
  <si>
    <t>KEMIRA WATER DANMARK A/S</t>
  </si>
  <si>
    <t>AMAGER STRANDVEJ 390</t>
  </si>
  <si>
    <t>2770</t>
  </si>
  <si>
    <t>KASTRUP</t>
  </si>
  <si>
    <t>Tårnby</t>
  </si>
  <si>
    <t>AMAGER STRANDVEJ 390, 2770, Tårnby, Dänemark</t>
  </si>
  <si>
    <t>JOHANNISBERG 6 A, 53578, Neuwied, Deutschland</t>
  </si>
  <si>
    <t>SCHLEUSENSTR. 10, 25541, Dithmarschen, Deutschland</t>
  </si>
  <si>
    <t>RIEDHALDEN 3A, 8427, Zürich, Schweiz</t>
  </si>
  <si>
    <t>NUSTERWEG 64, 6136 XB, Sittard-Geleen, Niederlande</t>
  </si>
  <si>
    <t>GLAUBURGSTR. 30, 63683, Wetteraukreis, Deutschland</t>
  </si>
  <si>
    <t>HERRENWISSTRASSE 20, 8180, Zürich, Schweiz</t>
  </si>
  <si>
    <t>HOHLSTRASSE 188, 8004, Zürich, Schweiz</t>
  </si>
  <si>
    <t>UTHOFSTR. 40, 33442, Gütersloh, Deutschland</t>
  </si>
  <si>
    <t>BAHNHOFSTR. 32 A, 96524, Sonneberg, Deutschland</t>
  </si>
  <si>
    <t>L IDEE PREND FORME</t>
  </si>
  <si>
    <t>LE BOIS MORIN, 5 ALLEE DE BARVILLE</t>
  </si>
  <si>
    <t>27190</t>
  </si>
  <si>
    <t>FERRIERES HAUT CLOCHER</t>
  </si>
  <si>
    <t>LE BOIS MORIN, 5 ALLEE DE BARVILLE, 27190, Eure, Frankreich</t>
  </si>
  <si>
    <t>LABEL EAU SÀRL</t>
  </si>
  <si>
    <t>C/O JACQUES FISCHER, CHEMIN DU SCHOENBERG 1</t>
  </si>
  <si>
    <t>1700</t>
  </si>
  <si>
    <t>FRIBOURG</t>
  </si>
  <si>
    <t>C/O JACQUES FISCHER, CHEMIN DU SCHOENBERG 1, 1700, Fribourg, Schweiz</t>
  </si>
  <si>
    <t>AM SANDWERDER 40, 14109, Berlin, Deutschland</t>
  </si>
  <si>
    <t>JOSEF-REIERT-STR. 26, 69190, Rhein-Neckar, Deutschland</t>
  </si>
  <si>
    <t>LANEMARK HOUSE, WHITACRE ROAD, CV11 6BW, Nuneaton, Vereinigtes Königreich</t>
  </si>
  <si>
    <t>LATEM ENERGIA SOCIEDAD ANONIMA.</t>
  </si>
  <si>
    <t>POLIGONO INDUSTRIAL DE VILLADANGOS DEL PARAMO</t>
  </si>
  <si>
    <t>24392</t>
  </si>
  <si>
    <t>VILLADANGOS DEL PARAMO</t>
  </si>
  <si>
    <t>POLIGONO INDUSTRIAL DE VILLADANGOS DEL PARAMO, 24392, León, Spanien</t>
  </si>
  <si>
    <t>MULACKSTR. 22, 10119, Berlin, Deutschland</t>
  </si>
  <si>
    <t>LE RELAIS DES FRANCHES SÀRL</t>
  </si>
  <si>
    <t>SOUS LA VELLE 17A</t>
  </si>
  <si>
    <t>2340</t>
  </si>
  <si>
    <t>LE NOIRMONT</t>
  </si>
  <si>
    <t>SOUS LA VELLE 17A, 2340, Jura, Schweiz</t>
  </si>
  <si>
    <t>БУЛ.МИРА 29-А, ОФИС 22, 606025, Нижегородская область, Russische Föderation</t>
  </si>
  <si>
    <t>BAHNHOFSTR. 30 A, 15324, Märkisch-Oderland, Deutschland</t>
  </si>
  <si>
    <t>LHYFE NETHERLANDS B.V.</t>
  </si>
  <si>
    <t>ZUIDPLEIN 126 TOWER H, 15E</t>
  </si>
  <si>
    <t>1077 XV</t>
  </si>
  <si>
    <t>ZUIDPLEIN 126 TOWER H, 15E, 1077 XV, Amsterdam, Niederlande</t>
  </si>
  <si>
    <t>STAU 123, 26122, Oldenburg, Deutschland</t>
  </si>
  <si>
    <t>KRONENSTR. 63, 10117, Berlin, Deutschland</t>
  </si>
  <si>
    <t>LINDE GAS BELGIUM</t>
  </si>
  <si>
    <t>BORSBEEKSEBRUG 34 B.1</t>
  </si>
  <si>
    <t>BERCHEM-ANTWERPEN</t>
  </si>
  <si>
    <t>BORSBEEKSEBRUG 34 B.1, 2600, Antwerp, Belgien</t>
  </si>
  <si>
    <t>DÄTTLIKONERSTRASSE 5, 8422, Zürich, Schweiz</t>
  </si>
  <si>
    <t>LOADL B.V.</t>
  </si>
  <si>
    <t>DE TWEEDE GEERDEN 17</t>
  </si>
  <si>
    <t>5334 LH</t>
  </si>
  <si>
    <t>VELDDRIEL</t>
  </si>
  <si>
    <t>Maasdriel</t>
  </si>
  <si>
    <t>DE TWEEDE GEERDEN 17, 5334 LH, Maasdriel, Niederlande</t>
  </si>
  <si>
    <t>STÖCKLIWEG 15, 3604, Bern, Schweiz</t>
  </si>
  <si>
    <t>HAMMFELDDAMM 4 A, 41460, Neuss, Deutschland</t>
  </si>
  <si>
    <t>POTASH LANE HETHEL, NR14 8EZ, Norwich, Vereinigtes Königreich</t>
  </si>
  <si>
    <t>LUXFER GERMANY GMBH</t>
  </si>
  <si>
    <t>nan, nan, Bochum, Deutschland</t>
  </si>
  <si>
    <t>M. OTTEVANGER B.V.</t>
  </si>
  <si>
    <t>JACOB VAN DER BORCHSTR 45 BS</t>
  </si>
  <si>
    <t>3515 XB</t>
  </si>
  <si>
    <t>JACOB VAN DER BORCHSTR 45 BS, 3515 XB, Utrecht, Niederlande</t>
  </si>
  <si>
    <t>IM SAND 35, 65396, Rheingau-Taunus, Deutschland</t>
  </si>
  <si>
    <t>MACHINEFABRIEK TER APEL B.V.</t>
  </si>
  <si>
    <t>OUDE WEG 37</t>
  </si>
  <si>
    <t>9561 LA</t>
  </si>
  <si>
    <t>TER APEL</t>
  </si>
  <si>
    <t>Westerwolde</t>
  </si>
  <si>
    <t>OUDE WEG 37, 9561 LA, Westerwolde, Niederlande</t>
  </si>
  <si>
    <t>MADOQUA VENTURES B.V.</t>
  </si>
  <si>
    <t>SCHIPHOL BOULEVARD 127 WORLD TRADE</t>
  </si>
  <si>
    <t>1118 BG</t>
  </si>
  <si>
    <t>SCHIPHOL BOULEVARD 127 WORLD TRADE, 1118 BG, Haarlemmermeer, Niederlande</t>
  </si>
  <si>
    <t>HEDELFINGER STR. 60, 70327, Stuttgart, Deutschland</t>
  </si>
  <si>
    <t>MAHYTEC</t>
  </si>
  <si>
    <t>6 RUE LEON BEL</t>
  </si>
  <si>
    <t>DOLE</t>
  </si>
  <si>
    <t>6 RUE LEON BEL, 39100, Jura, Frankreich</t>
  </si>
  <si>
    <t>SALZBURGER LEITE 1, 97616, Rhön-Grabfeld, Deutschland</t>
  </si>
  <si>
    <t>MAREES CLEANERGY B.V.</t>
  </si>
  <si>
    <t>HAVENWEG 14</t>
  </si>
  <si>
    <t>1767 EC</t>
  </si>
  <si>
    <t>KOLHORN</t>
  </si>
  <si>
    <t>HAVENWEG 14, 1767 EC, Hollands Kroon, Niederlande</t>
  </si>
  <si>
    <t>MAROV B.V.</t>
  </si>
  <si>
    <t>PUCCINISTRAAT 13</t>
  </si>
  <si>
    <t>2992 RK</t>
  </si>
  <si>
    <t>BARENDRECHT</t>
  </si>
  <si>
    <t>Barendrecht</t>
  </si>
  <si>
    <t>PUCCINISTRAAT 13, 2992 RK, Barendrecht, Niederlande</t>
  </si>
  <si>
    <t>LANDGRAFWEG 5, 95632, Wunsiedel, Deutschland</t>
  </si>
  <si>
    <t>LÜTTMANNSTR., 48477, Steinfurt, Deutschland</t>
  </si>
  <si>
    <t>PETRIBLICK 2, 99734, Nordhausen, Deutschland</t>
  </si>
  <si>
    <t>MB IMPIANTI SAGL</t>
  </si>
  <si>
    <t>CORSO SAN GOTTARDO 113A</t>
  </si>
  <si>
    <t>CHIASSO</t>
  </si>
  <si>
    <t>CORSO SAN GOTTARDO 113A, 6830, Ticino, Schweiz</t>
  </si>
  <si>
    <t>UNTER SAGI 6, 6362, Nidwalden, Schweiz</t>
  </si>
  <si>
    <t>SCHWARTZKOPFFSTR. 1, 15745, Dahme-Spreewald, Deutschland</t>
  </si>
  <si>
    <t>ANGELIKASTR. 11, 01099, Dresden, Deutschland</t>
  </si>
  <si>
    <t>LIMBURGER STR. 31, 61462, Hochtaunuskreis, Deutschland</t>
  </si>
  <si>
    <t>MERIDIAN RESOURCES B.V.</t>
  </si>
  <si>
    <t>MERIDIAAN 26</t>
  </si>
  <si>
    <t>2801 DA</t>
  </si>
  <si>
    <t>GOUDA</t>
  </si>
  <si>
    <t>Gouda</t>
  </si>
  <si>
    <t>MERIDIAAN 26, 2801 DA, Gouda, Niederlande</t>
  </si>
  <si>
    <t>MIDDENWEG 17, 4782 PM, Moerdijk, Niederlande</t>
  </si>
  <si>
    <t>SEONERSTRASSE 75, 5600, Aargau, Schweiz</t>
  </si>
  <si>
    <t>PAUL-TOSSE-STR. 8, 36132, Fulda, Deutschland</t>
  </si>
  <si>
    <t>WEINGARTENSTRASSE 11, 8181, Zürich, Schweiz</t>
  </si>
  <si>
    <t>MISSION ZERO LEASING B.V.</t>
  </si>
  <si>
    <t>KÖNIGSALLEE, 40212, Städteregion Aachen, Deutschland</t>
  </si>
  <si>
    <t>MOBELEC</t>
  </si>
  <si>
    <t>33 QUAI ARLOING</t>
  </si>
  <si>
    <t>69009</t>
  </si>
  <si>
    <t>33 QUAI ARLOING, 69009, Rhône, Frankreich</t>
  </si>
  <si>
    <t>MOBIHY B.V.</t>
  </si>
  <si>
    <t>NIJVERHEIDSWEG 28 A</t>
  </si>
  <si>
    <t>7081 AE</t>
  </si>
  <si>
    <t>GENDRINGEN</t>
  </si>
  <si>
    <t>Oude Ijsselstreek</t>
  </si>
  <si>
    <t>NIJVERHEIDSWEG 28 A, 7081 AE, Oude Ijsselstreek, Niederlande</t>
  </si>
  <si>
    <t>MODULO MOBILITE DURABLE LOCALE</t>
  </si>
  <si>
    <t>12 RUE BLAISE PASCAL</t>
  </si>
  <si>
    <t>37000</t>
  </si>
  <si>
    <t>TOURS</t>
  </si>
  <si>
    <t>12 RUE BLAISE PASCAL, 37000, Indre-et-Loire, Frankreich</t>
  </si>
  <si>
    <t>ADVANCED MANUFACTURING TECHNOLOG, BRUNEL WAY, S60 5WG, Rotherham, Vereinigtes Königreich</t>
  </si>
  <si>
    <t>SPITALGASSE 5, 8001, Zürich, Schweiz</t>
  </si>
  <si>
    <t>RUDOLFPLATZ 3, 50674, Köln, Deutschland</t>
  </si>
  <si>
    <t>GEWERBESTR. 12, 16540, Oberhavel, Deutschland</t>
  </si>
  <si>
    <t>LEIPZIGER PLATZ 11, 10117, Berlin, Deutschland</t>
  </si>
  <si>
    <t>C/O MANFRED NAEF, RÜTIHOF 486, 5082, Aargau, Schweiz</t>
  </si>
  <si>
    <t>WALDSTÄTTERSTRASSE 6, 6003, Lucerne, Schweiz</t>
  </si>
  <si>
    <t>NASHEL B.V.</t>
  </si>
  <si>
    <t>AMBACHTSHOF 6</t>
  </si>
  <si>
    <t>2632 BB</t>
  </si>
  <si>
    <t>AMBACHTSHOF 6, 2632 BB, Pijnacker-Nootdorp, Niederlande</t>
  </si>
  <si>
    <t>WIESENSTR. 17 B, 46519, Wesel, Deutschland</t>
  </si>
  <si>
    <t>NAVAP ESTHETIQUE AUTOMOBILE</t>
  </si>
  <si>
    <t>90 RUE ANATOLE FRANCE</t>
  </si>
  <si>
    <t>62470</t>
  </si>
  <si>
    <t>CAMBLAIN CHATELAIN</t>
  </si>
  <si>
    <t>Pas-de-Calais</t>
  </si>
  <si>
    <t>90 RUE ANATOLE FRANCE, 62470, Pas-de-Calais, Frankreich</t>
  </si>
  <si>
    <t>AXELSEDAM 3 A, 4531 HH, Terneuzen, Niederlande</t>
  </si>
  <si>
    <t>NEDERLANDSE INNOVATIE MAATSCHAPPIJ (NIM) B.V.</t>
  </si>
  <si>
    <t>NIKKELSTRAAT 37</t>
  </si>
  <si>
    <t>RIDDERKERK</t>
  </si>
  <si>
    <t>NIKKELSTRAAT 37, 2984 AM, Ridderkerk, Niederlande</t>
  </si>
  <si>
    <t>NEDERLANDSE WATERSTOF MAATSCHAPPIJ B.V.</t>
  </si>
  <si>
    <t>GRIFTENSTEIN 50</t>
  </si>
  <si>
    <t>3621 XL</t>
  </si>
  <si>
    <t>BREUKELEN</t>
  </si>
  <si>
    <t>Stichtse Vecht</t>
  </si>
  <si>
    <t>GRIFTENSTEIN 50, 3621 XL, Stichtse Vecht, Niederlande</t>
  </si>
  <si>
    <t>RASIS BÜNDT 10, 6890, Vorarlberg, Österreich</t>
  </si>
  <si>
    <t>VISTRASTR. 7, 14727, Havelland, Deutschland</t>
  </si>
  <si>
    <t>BIRGER JARLSGATAN 2  5TR, 114 34, Stockholm, Schweden</t>
  </si>
  <si>
    <t>NITROGENCLEANUP B.V.</t>
  </si>
  <si>
    <t>MIMOSADREEF 7</t>
  </si>
  <si>
    <t>2631 HZ</t>
  </si>
  <si>
    <t>MIMOSADREEF 7, 2631 HZ, Pijnacker-Nootdorp, Niederlande</t>
  </si>
  <si>
    <t>RAIFFEISENSTR. 4, 67808, Donnersbergkreis, Deutschland</t>
  </si>
  <si>
    <t>MALLINCKRODTSTR. 320, 44147, Dortmund, Deutschland</t>
  </si>
  <si>
    <t>FÜRTHER STR., 90429, Bayern, Deutschland</t>
  </si>
  <si>
    <t>NXT HYDROGEN B.V.</t>
  </si>
  <si>
    <t>VENNEWATERSWEG 2 B</t>
  </si>
  <si>
    <t>1852 PT</t>
  </si>
  <si>
    <t>HEILOO</t>
  </si>
  <si>
    <t>Heiloo</t>
  </si>
  <si>
    <t>VENNEWATERSWEG 2 B, 1852 PT, Heiloo, Niederlande</t>
  </si>
  <si>
    <t>OCI AGRO BELGIUM</t>
  </si>
  <si>
    <t>PANISWIJERSTRAAT 92</t>
  </si>
  <si>
    <t>GENK</t>
  </si>
  <si>
    <t>Hasselt</t>
  </si>
  <si>
    <t>PANISWIJERSTRAAT 92, 3600, Hasselt, Belgien</t>
  </si>
  <si>
    <t>UK HOUSE, 5TH FLOOR, 164-182 OXFORD STREET, W1D 1NN, London W1D, Vereinigtes Königreich</t>
  </si>
  <si>
    <t>FORSTENRIEDER ALLEE 213 B, 81476, München, Landeshauptstadt, Deutschland</t>
  </si>
  <si>
    <t>CLAVA HOUSE, CRADLEHALL BUSINESS PARK, IV2 5GH, Inverness, Vereinigtes Königreich</t>
  </si>
  <si>
    <t>OG H2 B.V.</t>
  </si>
  <si>
    <t>PLUTO 3</t>
  </si>
  <si>
    <t>8448 CM</t>
  </si>
  <si>
    <t>HEERENVEEN</t>
  </si>
  <si>
    <t>Heerenveen</t>
  </si>
  <si>
    <t>PLUTO 3, 8448 CM, Heerenveen, Niederlande</t>
  </si>
  <si>
    <t>KRONENSTR. 73, 10117, Essen, Deutschland</t>
  </si>
  <si>
    <t>RWE PLATZ 4, 45141, Essen, Deutschland</t>
  </si>
  <si>
    <t>OHMIUM INTERNATIONAL, INC. WILMINGTON (DELAWARE) SUCCURSALE DI LUGANO</t>
  </si>
  <si>
    <t>C/O LARIS FIDUCIARIA SA, VIA GREINA 3</t>
  </si>
  <si>
    <t>C/O LARIS FIDUCIARIA SA, VIA GREINA 3, 6900, Ticino, Schweiz</t>
  </si>
  <si>
    <t>KIRCHWEG 8, 6375, Nidwalden, Schweiz</t>
  </si>
  <si>
    <t>УЛ. МОЛДАВСКАЯ Д. 5, 121467, г.Москва, Russische Föderation</t>
  </si>
  <si>
    <t>BROOK 2 /BLOCK H, 20457, Hamburg, Freie und Hansestadt, Deutschland</t>
  </si>
  <si>
    <t>VEKO GIZ PLAZA K:12, MASLAK MEYDAN SOKAK   D:37-38-39-40 NO:3, MASLAK MAHALLESI, 34485, Istanbul, Türkei</t>
  </si>
  <si>
    <t>ONESEA ENERGY B.V.</t>
  </si>
  <si>
    <t>WESTPLANTSOEN 196</t>
  </si>
  <si>
    <t>2613 GS</t>
  </si>
  <si>
    <t>WESTPLANTSOEN 196, 2613 GS, Delft, Niederlande</t>
  </si>
  <si>
    <t>LE BOURG, 15500, Cantal, Frankreich</t>
  </si>
  <si>
    <t>ORSTED HYDROGEN NETHERLANDS HOLDING B.V.</t>
  </si>
  <si>
    <t>KONINGINNEGRACHT 19</t>
  </si>
  <si>
    <t>2514 AB</t>
  </si>
  <si>
    <t>KONINGINNEGRACHT 19, 2514 AB, S Gravenhage, Niederlande</t>
  </si>
  <si>
    <t>VAN-DER-SMISSEN-STR. 9, 22767, Hamburg, Freie und Hansestadt, Deutschland</t>
  </si>
  <si>
    <t>OBERSTRASSE 141, 9000, St. Gallen, Schweiz</t>
  </si>
  <si>
    <t>C/O THE SPECIAL ONE - MON BUREAU PRIVE SARL, RUE DU TIR-AU-CANON 4</t>
  </si>
  <si>
    <t>C/O THE SPECIAL ONE - MON BUREAU PRIVE SARL, RUE DU TIR-AU-CANON 4, 1227, Geneva, Schweiz</t>
  </si>
  <si>
    <t>WALDECK 2, 92367, Bayern, Deutschland</t>
  </si>
  <si>
    <t>WILHELM-WAGENFELD-STR. 22, 80807, München, Landkreis, Deutschland</t>
  </si>
  <si>
    <t>ERNA-BERGER-STR. 5, 01097, Dresden, Deutschland</t>
  </si>
  <si>
    <t>RYKESTR. 3, 10405, Berlin, Deutschland</t>
  </si>
  <si>
    <t>TAKKEBIJSTERS 1, 4817 BL, Breda, Niederlande</t>
  </si>
  <si>
    <t>NEUER WALL 50, 20354, Hamburg, Freie und Hansestadt, Deutschland</t>
  </si>
  <si>
    <t>SCHOPPERSTR. 29, 97421, Schweinfurt, Deutschland</t>
  </si>
  <si>
    <t>CURAUER DORFSTR. 19, 23617, Ostholstein, Deutschland</t>
  </si>
  <si>
    <t>PLAGAZI H2 IBERIA SL.</t>
  </si>
  <si>
    <t>CALLE GASPAR DUQUE DE GUZMAN, 4</t>
  </si>
  <si>
    <t>45600</t>
  </si>
  <si>
    <t>TALAVERA DE LA REINA</t>
  </si>
  <si>
    <t>Toledo</t>
  </si>
  <si>
    <t>CALLE GASPAR DUQUE DE GUZMAN, 4, 45600, Toledo, Spanien</t>
  </si>
  <si>
    <t>TECHNIKUMSTRASSE 92-94, 8400, Zürich, Schweiz</t>
  </si>
  <si>
    <t>AM SCHARFEN OHR 4, 57399, Olpe, Deutschland</t>
  </si>
  <si>
    <t>PLASTIC OMNIUM NEW ENERGIES FRIBOURG SA</t>
  </si>
  <si>
    <t>PASSAGE DU CARDINAL 1</t>
  </si>
  <si>
    <t>PASSAGE DU CARDINAL 1, 1700, Fribourg, Schweiz</t>
  </si>
  <si>
    <t>IM FREIHAFEN 6 A, 47138, Duisburg, Deutschland</t>
  </si>
  <si>
    <t>LERCHENFELD 10, 24594, Rendsburg-Eckernförde, Deutschland</t>
  </si>
  <si>
    <t>HERZOGSTR. 18, 44651, Herne, Deutschland</t>
  </si>
  <si>
    <t>46 HILL STREET, BT1 2LB, Belfast, Vereinigtes Königreich</t>
  </si>
  <si>
    <t>LÜBBECKER STR., 32429, Minden-Lübbecke, Deutschland</t>
  </si>
  <si>
    <t>KARLSTR. 1 A, 22085, Hamburg, Freie und Hansestadt, Deutschland</t>
  </si>
  <si>
    <t>POWER FCA SAGL</t>
  </si>
  <si>
    <t>C/O TALENTURE SA, VIA CANOVA 9</t>
  </si>
  <si>
    <t>C/O TALENTURE SA, VIA CANOVA 9, 6900, Ticino, Schweiz</t>
  </si>
  <si>
    <t>POWER LINE UTILISING GRID B.V.</t>
  </si>
  <si>
    <t>POWER2HYDROGEN SL.</t>
  </si>
  <si>
    <t>CALLE DA XESTA (PQ. INDUSTRIAL NOVO MIL), 78 A 2</t>
  </si>
  <si>
    <t>15864</t>
  </si>
  <si>
    <t>AMES</t>
  </si>
  <si>
    <t>CALLE DA XESTA (PQ. INDUSTRIAL NOVO MIL), 78 A 2, 15864, La Coruña, Spanien</t>
  </si>
  <si>
    <t>WILHELM-KÜLZ-STR., 14532, Postdam-Mittelmark, Deutschland</t>
  </si>
  <si>
    <t>PROTIUM GREEN SOLUTIONS LIMITED</t>
  </si>
  <si>
    <t>UNIT 104 164-180 UNION STREET</t>
  </si>
  <si>
    <t>UNIT 104 164-180 UNION STREET, SE1 0LH, London SE1, Vereinigtes Königreich</t>
  </si>
  <si>
    <t>PROYECTOS RENOVABLES INNOVADORES, S.A.</t>
  </si>
  <si>
    <t>ALEJA PRYMASA TYSIĄCLECIA 46, 01-242, Warszawa, Polen</t>
  </si>
  <si>
    <t>LIMONENSTR. 14, 12203, Berlin, Deutschland</t>
  </si>
  <si>
    <t>PURE ENERGIE OPSLAG B.V.</t>
  </si>
  <si>
    <t>HENGELOSESTRAAT 585</t>
  </si>
  <si>
    <t>7521 AG</t>
  </si>
  <si>
    <t>HENGELOSESTRAAT 585, 7521 AG, Enschede, Niederlande</t>
  </si>
  <si>
    <t>ISTOÇTPTNCLRÇAR16ADAASLNPLZK:4, MAHMUTBEY MAHALLESI, 34218, Istanbul, Türkei</t>
  </si>
  <si>
    <t>PYUA B.V.</t>
  </si>
  <si>
    <t>BURCHTSTRAAT 16</t>
  </si>
  <si>
    <t>5328 CR</t>
  </si>
  <si>
    <t>ROSSUM GLD</t>
  </si>
  <si>
    <t>BURCHTSTRAAT 16, 5328 CR, Maasdriel, Niederlande</t>
  </si>
  <si>
    <t>ZIRKUS-KRONE-STR. 10, 80335, München, Landeshauptstadt, Deutschland</t>
  </si>
  <si>
    <t>KOBLENZER STR. 2, 86368, Unterallgäu, Deutschland</t>
  </si>
  <si>
    <t>BIRKENSTRASSE 47, 6343, Zug, Schweiz</t>
  </si>
  <si>
    <t>QUANTUM HYDROGEN SL.</t>
  </si>
  <si>
    <t>PASEO DEL CLUB DEPORTIVO, 1 2 ED 13</t>
  </si>
  <si>
    <t>PASEO DEL CLUB DEPORTIVO, 1 2 ED 13, 28223, Madrid, Spanien</t>
  </si>
  <si>
    <t>R. BOON BEHEER B.V.</t>
  </si>
  <si>
    <t>KARPERDAAL 32</t>
  </si>
  <si>
    <t>2553 PH</t>
  </si>
  <si>
    <t>KARPERDAAL 32, 2553 PH, S Gravenhage, Niederlande</t>
  </si>
  <si>
    <t>MANSFELDER STR. 1, 06343, Mansfeld-Südharz, Deutschland</t>
  </si>
  <si>
    <t>AM BREITEN GRABEN 13 A, 31558, Schaumburg, Deutschland</t>
  </si>
  <si>
    <t>BUNDESALLEE 187, 10717, Sachsen, Deutschland</t>
  </si>
  <si>
    <t>MARKTLER STR. 61, 84489, Altötting, Deutschland</t>
  </si>
  <si>
    <t>AN DER HEIDE A MITTE, 03130, Spree-Neisse, Deutschland</t>
  </si>
  <si>
    <t>ZI PRA DE SERRE, 63960, Puy-de-Dôme, Frankreich</t>
  </si>
  <si>
    <t>EVERT VAN DE BEEKSTRAAT 1 THE BASE B, 1118 CL, Haarlemmermeer, Niederlande</t>
  </si>
  <si>
    <t>SCHOTTENRING 16, 1010, Wien, Österreich</t>
  </si>
  <si>
    <t>RENOVABLES DEL MEDITERRANEO SL.</t>
  </si>
  <si>
    <t>CALLE EMILIO CASTELAR, 14 B</t>
  </si>
  <si>
    <t>03650</t>
  </si>
  <si>
    <t>EL PINOS/PINOSO</t>
  </si>
  <si>
    <t>CALLE EMILIO CASTELAR, 14 B, 03650, Alicante, Spanien</t>
  </si>
  <si>
    <t>REUTER CHEMISCHE APPARATEBAU E.K.</t>
  </si>
  <si>
    <t>100</t>
  </si>
  <si>
    <t>nan, nan, Freiburg im Breisgau, Deutschland</t>
  </si>
  <si>
    <t>WALDSÄNGERPFAD, 14129, Berlin, Deutschland</t>
  </si>
  <si>
    <t>AUF DER HARDT/AN DER B42, 64572, Groß-Gerau, Deutschland</t>
  </si>
  <si>
    <t>RUDOLF-DIESEL-STR. 5, 96215, Lichtenfels, Deutschland</t>
  </si>
  <si>
    <t>RIJNGAS B.V.</t>
  </si>
  <si>
    <t>ANHOLTSEWEG 24</t>
  </si>
  <si>
    <t>7091 HA</t>
  </si>
  <si>
    <t>DINXPERLO</t>
  </si>
  <si>
    <t>Aalten</t>
  </si>
  <si>
    <t>ANHOLTSEWEG 24, 7091 HA, Aalten, Niederlande</t>
  </si>
  <si>
    <t>ERICHSTR. 16, 31785, Hameln-Pyrmont, Deutschland</t>
  </si>
  <si>
    <t>MEROWINGERSTR. 71, 40225, Düsseldorf, Deutschland</t>
  </si>
  <si>
    <t>AM KÜHLTURM, 18147, Rostock, Deutschland</t>
  </si>
  <si>
    <t>REININGHAUSSTRAßE 13, 8020, Steiermark, Österreich</t>
  </si>
  <si>
    <t>RWE GENERATION HOLDING II B.V.</t>
  </si>
  <si>
    <t>AMERWEG 1</t>
  </si>
  <si>
    <t>4931 NC</t>
  </si>
  <si>
    <t>GEERTRUIDENBERG</t>
  </si>
  <si>
    <t>Geertruidenberg</t>
  </si>
  <si>
    <t>AMERWEG 1, 4931 NC, Geertruidenberg, Niederlande</t>
  </si>
  <si>
    <t>BALTHASAR-GOLDSTEIN-STR. 31, 66131, Saarbrücken, Regionalverband, Deutschland</t>
  </si>
  <si>
    <t>SAKOWIN</t>
  </si>
  <si>
    <t>PN LE D EXCELLENCE JEAN LOUIS, 76 VIA NOVA</t>
  </si>
  <si>
    <t>FREJUS</t>
  </si>
  <si>
    <t>PN LE D EXCELLENCE JEAN LOUIS, 76 VIA NOVA, 83600, Var, Frankreich</t>
  </si>
  <si>
    <t>8 ZONE ARTISANALE LES BARONNES, 34730, Hérault, Frankreich</t>
  </si>
  <si>
    <t>SAPPHIRE CLEAN ENERGY POWER2X B.V.</t>
  </si>
  <si>
    <t>TOLSTRAAT 201</t>
  </si>
  <si>
    <t>1074 VJ</t>
  </si>
  <si>
    <t>TOLSTRAAT 201, 1074 VJ, Amsterdam, Niederlande</t>
  </si>
  <si>
    <t>SARL GPO PNEUS 07</t>
  </si>
  <si>
    <t>LES PRES DE COUSSAC</t>
  </si>
  <si>
    <t>07320</t>
  </si>
  <si>
    <t>ST AGREVE</t>
  </si>
  <si>
    <t>LES PRES DE COUSSAC, 07320, Ardèche, Frankreich</t>
  </si>
  <si>
    <t>SATOM SA</t>
  </si>
  <si>
    <t>ROUTE BOEUFERRANT-NORD 16</t>
  </si>
  <si>
    <t>1870</t>
  </si>
  <si>
    <t>MONTHEY</t>
  </si>
  <si>
    <t>ROUTE BOEUFERRANT-NORD 16, 1870, Valais, Schweiz</t>
  </si>
  <si>
    <t>RICHOLFSTR. 90, 97877, Main-Tauber, Deutschland</t>
  </si>
  <si>
    <t>EBERSSTR. 60, 10827, Berlin, Deutschland</t>
  </si>
  <si>
    <t>WERNER-VON-SIEMENS-STR. 4, 72202, Calw, Deutschland</t>
  </si>
  <si>
    <t>JOHANNES-GUTENBERG-STR. 3, 49632, Cloppenburg, Deutschland</t>
  </si>
  <si>
    <t>SCW ENERGY ALKMAAR B.V.</t>
  </si>
  <si>
    <t>DIAMANTWEG 36</t>
  </si>
  <si>
    <t>1812 RC</t>
  </si>
  <si>
    <t>ALKMAAR</t>
  </si>
  <si>
    <t>DIAMANTWEG 36, 1812 RC, Alkmaar, Niederlande</t>
  </si>
  <si>
    <t>UNGERNDORF 62, 2133, Niederösterreich, Österreich</t>
  </si>
  <si>
    <t>SEPS</t>
  </si>
  <si>
    <t>Z I DE LA POMME, AVENUE MARIE CURIE</t>
  </si>
  <si>
    <t>31250</t>
  </si>
  <si>
    <t>REVEL</t>
  </si>
  <si>
    <t>Z I DE LA POMME, AVENUE MARIE CURIE, 31250, Haute-Garonne, Frankreich</t>
  </si>
  <si>
    <t>KARL-MARX-STR. 22 A, 06242, Saalekreis, Deutschland</t>
  </si>
  <si>
    <t>LEIPZIGER STR. 96, 10117, Berlin, Deutschland</t>
  </si>
  <si>
    <t>SHS EUROPA B.V.</t>
  </si>
  <si>
    <t>HORNLEGER 14</t>
  </si>
  <si>
    <t>8431 HL</t>
  </si>
  <si>
    <t>OOSTERWOLDE FR</t>
  </si>
  <si>
    <t>Ooststellingwerf</t>
  </si>
  <si>
    <t>HORNLEGER 14, 8431 HL, Ooststellingwerf, Niederlande</t>
  </si>
  <si>
    <t>LISSABONER ALLEE 3, 44269, Dortmund, Deutschland</t>
  </si>
  <si>
    <t>CHEMIN DE VIMOULIN 1, 1302, Vaud, Schweiz</t>
  </si>
  <si>
    <t>FICHTENSTR. 3, 63628, Main-Kinzig, Deutschland</t>
  </si>
  <si>
    <t>SISTEMAS ALMACENAMIENTO INTELIGENTE SOCIEDAD LIMITADA.</t>
  </si>
  <si>
    <t>CALLE SAN ADRIAN DE SASABE, 12</t>
  </si>
  <si>
    <t>50002</t>
  </si>
  <si>
    <t>CALLE SAN ADRIAN DE SASABE, 12, 50002, Zaragoza, Spanien</t>
  </si>
  <si>
    <t>К.9, 141364, Московская область, Russische Föderation</t>
  </si>
  <si>
    <t>SMA ALTENSO GMBH</t>
  </si>
  <si>
    <t>FRITZLAR</t>
  </si>
  <si>
    <t>nan, nan, Kassel, Landkreis, Deutschland</t>
  </si>
  <si>
    <t>SIHLEGGSTRASSE 17, 8832, Schwyz, Schweiz</t>
  </si>
  <si>
    <t>ZÜRCHERSTRASSE 42, 5330, Aargau, Schweiz</t>
  </si>
  <si>
    <t>ZEILWEG 11, 74850, Neckar-Odenwald, Deutschland</t>
  </si>
  <si>
    <t>SWAARDVENSTRAAT 11, 5048 AV, Tilburg, Niederlande</t>
  </si>
  <si>
    <t>SOLAR PLUS SERVICES SARL</t>
  </si>
  <si>
    <t>CHEMIN DE PRAZ 23, STREET BOX 44</t>
  </si>
  <si>
    <t>1424</t>
  </si>
  <si>
    <t>CHAMPAGNE</t>
  </si>
  <si>
    <t>CHEMIN DE PRAZ 23, STREET BOX 44, 1424, Vaud, Schweiz</t>
  </si>
  <si>
    <t>PARKGÜRTEL, 50823, Köln, Deutschland</t>
  </si>
  <si>
    <t>DORFPLATZ 7A, 6370, Nidwalden, Schweiz</t>
  </si>
  <si>
    <t>GEWERBESTR. 10 B, 89428, Günzburg, Deutschland</t>
  </si>
  <si>
    <t>SOLHIDROGENO S.L.</t>
  </si>
  <si>
    <t>CALLE RIO SIL, 32</t>
  </si>
  <si>
    <t>27003</t>
  </si>
  <si>
    <t>LUGO</t>
  </si>
  <si>
    <t>Lugo</t>
  </si>
  <si>
    <t>CALLE RIO SIL, 32, 27003, Lugo, Spanien</t>
  </si>
  <si>
    <t>SOLUTION F</t>
  </si>
  <si>
    <t>299 ALLEE DU VERDON</t>
  </si>
  <si>
    <t>13770</t>
  </si>
  <si>
    <t>VENELLES</t>
  </si>
  <si>
    <t>299 ALLEE DU VERDON, 13770, Bouches-du-Rhône, Frankreich</t>
  </si>
  <si>
    <t>BAHNHOFSTRAßE 22, 4802, Oberösterreich, Österreich</t>
  </si>
  <si>
    <t>MANGENBERGER STR. 229, 42655, Solingen, Deutschland</t>
  </si>
  <si>
    <t>УЛ. СЕЛЬСКОХОЗЯЙСТВЕННАЯ Д. 12, 129226, г.Москва, Russische Föderation</t>
  </si>
  <si>
    <t>ONE FORBURY PLACE, 43 FORBURY ROAD, RG1 3JH, Reading, Vereinigtes Königreich</t>
  </si>
  <si>
    <t>GROSSMATTE 4, 6014, Lucerne, Schweiz</t>
  </si>
  <si>
    <t>UNTERDORFSTRASSE 12, 8808, Schwyz, Schweiz</t>
  </si>
  <si>
    <t>STEAG SOLAR ENERGY SOLUTIONS GMBH</t>
  </si>
  <si>
    <t>JOHAN CRUIJFF BOULEVARD 65</t>
  </si>
  <si>
    <t>1101 DL</t>
  </si>
  <si>
    <t>JOHAN CRUIJFF BOULEVARD 65, 1101 DL, Amsterdam, Niederlande</t>
  </si>
  <si>
    <t>STIESDAL SKYCLEAN A/S</t>
  </si>
  <si>
    <t>VEJLEVEJ 270</t>
  </si>
  <si>
    <t>7323</t>
  </si>
  <si>
    <t>GIVE</t>
  </si>
  <si>
    <t>Vejle</t>
  </si>
  <si>
    <t>VEJLEVEJ 270, 7323, Vejle, Dänemark</t>
  </si>
  <si>
    <t>C/O RBT AG, PLAZZA DAL MULIN 6, 7500, Graubünden, Schweiz</t>
  </si>
  <si>
    <t>KÖNIGSBERGER STR., 69502, Rhein-Neckar, Deutschland</t>
  </si>
  <si>
    <t>8TH FLOOR 100 BISHOPSGATE, EC2N 4AG, London EC2N, Vereinigtes Königreich</t>
  </si>
  <si>
    <t>MARKTGASSE 11, 8302, Zürich, Schweiz</t>
  </si>
  <si>
    <t>ZUM WASSERWERK 11, 15537, Oder-Spree, Deutschland</t>
  </si>
  <si>
    <t>GASANSTALTSTR. 2, 01237, Dresden, Deutschland</t>
  </si>
  <si>
    <t>MARIA-GOEPPERT-STR. 3, 23562, Lübeck, Deutschland</t>
  </si>
  <si>
    <t>SUNKET NETHERLANDS B.V.</t>
  </si>
  <si>
    <t>ESSENER STR. 18, 49152, Osnabrück, Landkreis, Deutschland</t>
  </si>
  <si>
    <t>SUSTAINABLE ENERGY VENTURES</t>
  </si>
  <si>
    <t>OUDE GRAANMARKT 63</t>
  </si>
  <si>
    <t>OUDE GRAANMARKT 63, 1000, Brussels-Capital Region, Belgien</t>
  </si>
  <si>
    <t>SÜDREDDER, 21465, Lauenburg, Deutschland</t>
  </si>
  <si>
    <t>C/O METRIC, KUNGSGATAN 59, 111 22, Stockholm, Schweden</t>
  </si>
  <si>
    <t>SWISS H2 GENERATION SA</t>
  </si>
  <si>
    <t>C/O GROUPE E SA, ROUTE DE MORAT 135</t>
  </si>
  <si>
    <t>1763</t>
  </si>
  <si>
    <t>GRANGES-PACCOT</t>
  </si>
  <si>
    <t>C/O GROUPE E SA, ROUTE DE MORAT 135, 1763, Fribourg, Schweiz</t>
  </si>
  <si>
    <t>SWISS QUANTENERGO SA</t>
  </si>
  <si>
    <t>RUE DU GRAND-CHÊNE 5</t>
  </si>
  <si>
    <t>RUE DU GRAND-CHÊNE 5, 1003, Vaud, Schweiz</t>
  </si>
  <si>
    <t>SWITCH2 B.V.</t>
  </si>
  <si>
    <t>STATIONSPLEIN 45 UNIT A4.004</t>
  </si>
  <si>
    <t>3013 AK</t>
  </si>
  <si>
    <t>STATIONSPLEIN 45 UNIT A4.004, 3013 AK, Rotterdam, Niederlande</t>
  </si>
  <si>
    <t>BERCKHUSENSTR. 33, 30625, Niedersachsen, Deutschland</t>
  </si>
  <si>
    <t>ALPENSTRASSE 9, 6004, Lucerne, Schweiz</t>
  </si>
  <si>
    <t>SYNKERO B.V.</t>
  </si>
  <si>
    <t>PARADIJSPLEIN 1</t>
  </si>
  <si>
    <t>1093 NJ</t>
  </si>
  <si>
    <t>PARADIJSPLEIN 1, 1093 NJ, Amsterdam, Niederlande</t>
  </si>
  <si>
    <t>NEUER ZOLLHOF 3, 40221, Düsseldorf, Deutschland</t>
  </si>
  <si>
    <t>SYNTHEC FUELS S.A.</t>
  </si>
  <si>
    <t>C/O GP FIDUCIAIRE SA, ROUTE DE FRONTENEX 86BIS</t>
  </si>
  <si>
    <t>1208</t>
  </si>
  <si>
    <t>C/O GP FIDUCIAIRE SA, ROUTE DE FRONTENEX 86BIS, 1208, Geneva, Schweiz</t>
  </si>
  <si>
    <t>WIESENSTRASSE 17, 9327, St. Gallen, Schweiz</t>
  </si>
  <si>
    <t>GEORG-SASSE-STR. 24, 22949, Stormarn, Deutschland</t>
  </si>
  <si>
    <t>TARRAGONA HYDROGEN NETWORK SL.</t>
  </si>
  <si>
    <t>STRAßE DER FREUNDSCHAFT, 06686, Burgenlandkreis, Deutschland</t>
  </si>
  <si>
    <t>AM NESSEUFER 40, 26789, Leer, Deutschland</t>
  </si>
  <si>
    <t>SCHNACKENBURGALLEE 160, 22525, Hamburg, Freie und Hansestadt, Deutschland</t>
  </si>
  <si>
    <t>ESCHENALLEE 11, 85445, Erding, Deutschland</t>
  </si>
  <si>
    <t>THE GREEN ENERGY COMPANY B.V.</t>
  </si>
  <si>
    <t>JULIANALAAN 18</t>
  </si>
  <si>
    <t>3626 AM</t>
  </si>
  <si>
    <t>NIEUWER TER AA</t>
  </si>
  <si>
    <t>JULIANALAAN 18, 3626 AM, Stichtse Vecht, Niederlande</t>
  </si>
  <si>
    <t>THE HYDROGEN COMPANY B.V.</t>
  </si>
  <si>
    <t>PROFESSOR CARASSOHOF 34</t>
  </si>
  <si>
    <t>5617 BP</t>
  </si>
  <si>
    <t>PROFESSOR CARASSOHOF 34, 5617 BP, Eindhoven, Niederlande</t>
  </si>
  <si>
    <t>14B JOHNSTON TERRACE, EH1 2PW, Edinburgh, Vereinigtes Königreich</t>
  </si>
  <si>
    <t>AM HELLERBERG 16, 57290, Siegen-Wittegenstein, Deutschland</t>
  </si>
  <si>
    <t>AM LUNEDEICH 156, 27572, Bremerhaven, Deutschland</t>
  </si>
  <si>
    <t>MERGENTHALERALLEE 79-81, 65760, Main-Taunus, Deutschland</t>
  </si>
  <si>
    <t>KARL-LIEBKNECHT-STR. 12, 04107, Leipzig, Deutschland</t>
  </si>
  <si>
    <t>TOTAL ENERGY B.V.</t>
  </si>
  <si>
    <t>HOOFDWEG-NOORD 9 T</t>
  </si>
  <si>
    <t>2913 LB</t>
  </si>
  <si>
    <t>NIEUWERKERK AD IJSSEL</t>
  </si>
  <si>
    <t>Zuidplas</t>
  </si>
  <si>
    <t>HOOFDWEG-NOORD 9 T, 2913 LB, Zuidplas, Niederlande</t>
  </si>
  <si>
    <t>TOTALHY B.V.</t>
  </si>
  <si>
    <t>HEMELSLEUTEL 5</t>
  </si>
  <si>
    <t>5931 TJ</t>
  </si>
  <si>
    <t>TEGELEN</t>
  </si>
  <si>
    <t>Venlo</t>
  </si>
  <si>
    <t>HEMELSLEUTEL 5, 5931 TJ, Venlo, Niederlande</t>
  </si>
  <si>
    <t>RIEDSTR. 4, 88250, Ravensburg, Deutschland</t>
  </si>
  <si>
    <t>TRANSCA</t>
  </si>
  <si>
    <t>AVENUE LOUISE 489</t>
  </si>
  <si>
    <t>AVENUE LOUISE 489, 1050, Brussels-Capital Region, Belgien</t>
  </si>
  <si>
    <t>TRANSHYDROGEN ALLIANCE B.V.</t>
  </si>
  <si>
    <t>KAREL DOORMANWEG 5</t>
  </si>
  <si>
    <t>3115 JD</t>
  </si>
  <si>
    <t>KAREL DOORMANWEG 5, 3115 JD, Schiedam, Niederlande</t>
  </si>
  <si>
    <t>HINTERE DORFSTRAß E, 78554, Tuttlingen, Deutschland</t>
  </si>
  <si>
    <t>TRIALIS ENERGY B.V.</t>
  </si>
  <si>
    <t>INDUSTRIEWEG 25</t>
  </si>
  <si>
    <t>7951 CX</t>
  </si>
  <si>
    <t>STAPHORST</t>
  </si>
  <si>
    <t>Staphorst</t>
  </si>
  <si>
    <t>INDUSTRIEWEG 25, 7951 CX, Staphorst, Niederlande</t>
  </si>
  <si>
    <t>JUSTUS-LIEBIG-STR. 3, 99087, Erfurt, Deutschland</t>
  </si>
  <si>
    <t>C/O PEACHEY &amp; CO, 95 ALDWYCH, WC2B 4JF, London WC2B, Vereinigtes Königreich</t>
  </si>
  <si>
    <t>LEOPOLDSTR. 173 E, 80804, München, Landeshauptstadt, Deutschland</t>
  </si>
  <si>
    <t>HELGOLÄNDER KAI, 27472, Oldenburg, Deutschland</t>
  </si>
  <si>
    <t>UDGEN B.V.</t>
  </si>
  <si>
    <t>ELSTHOF 10</t>
  </si>
  <si>
    <t>5651 HS</t>
  </si>
  <si>
    <t>ELSTHOF 10, 5651 HS, Eindhoven, Niederlande</t>
  </si>
  <si>
    <t>UMWELT MANAGEMENT AKTIENGESELLSCHAFT UMAAG</t>
  </si>
  <si>
    <t>nan, nan, Cuxhaven, Deutschland</t>
  </si>
  <si>
    <t>SCHWARZENBERGPLATZ 16, 1010, Wien, Österreich</t>
  </si>
  <si>
    <t>UNION INTERNATIONALE DU GAZ</t>
  </si>
  <si>
    <t>AVENUE DU GÉNÉRAL GUISAN 4</t>
  </si>
  <si>
    <t>VEVEY</t>
  </si>
  <si>
    <t>AVENUE DU GÉNÉRAL GUISAN 4, 1800, Vaud, Schweiz</t>
  </si>
  <si>
    <t>BUTZWEILERHOF-ALLEE 3, 50829, Köln, Deutschland</t>
  </si>
  <si>
    <t>LEOPOLDSTR. 248, 80807, München, Landeshauptstadt, Deutschland</t>
  </si>
  <si>
    <t>UNIVERSAL HYDROGEN EUROPE</t>
  </si>
  <si>
    <t>35 RUE GABRIEL CLERC</t>
  </si>
  <si>
    <t>BLAGNAC</t>
  </si>
  <si>
    <t>35 RUE GABRIEL CLERC, 31700, Haute-Garonne, Frankreich</t>
  </si>
  <si>
    <t>UST UMWELTSENSORTECHNIK GMBH</t>
  </si>
  <si>
    <t>DIESELSTR. 2 /4</t>
  </si>
  <si>
    <t>99331</t>
  </si>
  <si>
    <t>GERATAL</t>
  </si>
  <si>
    <t>AM ZEPPELINPARK 22, 13591, Berlin, Deutschland</t>
  </si>
  <si>
    <t>HEISSGLÄNDSTRASSE 26, 4132, Basel-Country, Schweiz</t>
  </si>
  <si>
    <t>VDL HYDROGEN SYSTEMS B.V.</t>
  </si>
  <si>
    <t>HOEVENWEG 1</t>
  </si>
  <si>
    <t>5652 AW</t>
  </si>
  <si>
    <t>HOEVENWEG 1, 5652 AW, Eindhoven, Niederlande</t>
  </si>
  <si>
    <t>IM BURGMÄUERLE, 71334, Rems-Murr, Deutschland</t>
  </si>
  <si>
    <t>RAFFINERIESTR. 100, 93333, Kelheim, Deutschland</t>
  </si>
  <si>
    <t>AM HOF 6 A, 1010, Wien, Österreich</t>
  </si>
  <si>
    <t>VERDI FLOATING HOTELS B.V.</t>
  </si>
  <si>
    <t>MAINHAVENWEG 17</t>
  </si>
  <si>
    <t>1043 AL</t>
  </si>
  <si>
    <t>MAINHAVENWEG 17, 1043 AL, Amsterdam, Niederlande</t>
  </si>
  <si>
    <t>49 B AVENUE FRANKLIN DELANO ROOSEVELT, 75008, Paris, Frankreich</t>
  </si>
  <si>
    <t>DEILBACHTAL 173, 45257, Essen, Deutschland</t>
  </si>
  <si>
    <t>DR. THEODOR KÖRNER-STRAßE 470, 2823, Niederösterreich, Österreich</t>
  </si>
  <si>
    <t>ANNOSTR. 64, 53773, Rhein-Sieg, Deutschland</t>
  </si>
  <si>
    <t>SARBACHSTRASSE 5, 6345, Zug, Schweiz</t>
  </si>
  <si>
    <t>VIGO BIOENERGY SA</t>
  </si>
  <si>
    <t>PLACE DES BERGUES 3</t>
  </si>
  <si>
    <t>PLACE DES BERGUES 3, 1201, Geneva, Schweiz</t>
  </si>
  <si>
    <t>RUDOWER CHAUSSEE 29, 12489, Berlin, Deutschland</t>
  </si>
  <si>
    <t>OFFAKAMP 9 F, 22529, Pinneberg, Deutschland</t>
  </si>
  <si>
    <t>VOLLENHOVEN DUURZAME MOBILITEIT B.V.</t>
  </si>
  <si>
    <t>VOLT ENERGY B.V.</t>
  </si>
  <si>
    <t>STATENSINGEL 2</t>
  </si>
  <si>
    <t>6217 KD</t>
  </si>
  <si>
    <t>MAASTRICHT</t>
  </si>
  <si>
    <t>Maastricht</t>
  </si>
  <si>
    <t>STATENSINGEL 2, 6217 KD, Maastricht, Niederlande</t>
  </si>
  <si>
    <t>RUHRALLEE 185, 45136, Nordrhein-Westfalen, Deutschland</t>
  </si>
  <si>
    <t>VOLTH2 OPERATING GERMANY GMBH</t>
  </si>
  <si>
    <t>MANNHEIM</t>
  </si>
  <si>
    <t>nan, nan, Nordrhein-Westfalen, Deutschland</t>
  </si>
  <si>
    <t>VOLTH2 TERNEUZEN B.V.</t>
  </si>
  <si>
    <t>RIJTUIGWEG 44</t>
  </si>
  <si>
    <t>4611 EL</t>
  </si>
  <si>
    <t>BERGEN OP ZOOM</t>
  </si>
  <si>
    <t>Bergen Op Zoom</t>
  </si>
  <si>
    <t>RIJTUIGWEG 44, 4611 EL, Bergen Op Zoom, Niederlande</t>
  </si>
  <si>
    <t>VOLTH2 VLISSINGEN B.V.</t>
  </si>
  <si>
    <t>POSTELWEG 1, 25746, Dithmarschen, Deutschland</t>
  </si>
  <si>
    <t>OEHLECKERRING 15, 22419, Hamburg, Freie und Hansestadt, Deutschland</t>
  </si>
  <si>
    <t>TOWNSEND FARM ROAD, TOWNSEND INDUSTRIAL ESTATE, HOUGHTON REGIS, LU5 5BA, Dunstable, Vereinigtes Königreich</t>
  </si>
  <si>
    <t>BADENSTR. 24 /25, 18439, Vorpommern-Rügen, Deutschland</t>
  </si>
  <si>
    <t>C/O AXPO TEGRA AG, VIA INNOVATIVA 11, 7013, Graubünden, Schweiz</t>
  </si>
  <si>
    <t>HOHER WEG 2, 48683, Borken, Deutschland</t>
  </si>
  <si>
    <t>NIKOLAISTR. 12, 06667, Burgenlandkreis, Deutschland</t>
  </si>
  <si>
    <t>ADOLPHSPLATZ 1, 20457, Hamburg, Freie und Hansestadt, Deutschland</t>
  </si>
  <si>
    <t>WATERSTOF TANKSTATION DORDRECHT (WTD) B.V.</t>
  </si>
  <si>
    <t>MILHEESESTRAAT 19</t>
  </si>
  <si>
    <t>5763 AD</t>
  </si>
  <si>
    <t>MILHEEZE</t>
  </si>
  <si>
    <t>Gemert-Bakel</t>
  </si>
  <si>
    <t>MILHEESESTRAAT 19, 5763 AD, Gemert-Bakel, Niederlande</t>
  </si>
  <si>
    <t>WATERSTOFFABRIEK TER APEL B.V.</t>
  </si>
  <si>
    <t>WEPOWER ENERGY B.V.</t>
  </si>
  <si>
    <t>GOUDZEELT 3</t>
  </si>
  <si>
    <t>1722 HS</t>
  </si>
  <si>
    <t>ZUID-SCHARWOUDE</t>
  </si>
  <si>
    <t>Noord-Holland</t>
  </si>
  <si>
    <t>GOUDZEELT 3, 1722 HS, Noord-Holland, Niederlande</t>
  </si>
  <si>
    <t>WEST BRIDGE TECHNOLOGY SA</t>
  </si>
  <si>
    <t>C/O EUREX GE SA, RUE DE GENÈVE 18</t>
  </si>
  <si>
    <t>1225</t>
  </si>
  <si>
    <t>CHÊNE-BOURG</t>
  </si>
  <si>
    <t>C/O EUREX GE SA, RUE DE GENÈVE 18, 1225, Geneva, Schweiz</t>
  </si>
  <si>
    <t>FELICITASSTR. 2, 44263, Dortmund, Deutschland</t>
  </si>
  <si>
    <t>BACHSTRASSE 56, 8200, Schaffhausen, Schweiz</t>
  </si>
  <si>
    <t>FRIEDRICH-EBERT-STR. 203, 37520, Niedersachsen, Deutschland</t>
  </si>
  <si>
    <t>AIGENSTADL 1, 94078, Freyung-Grafenau, Deutschland</t>
  </si>
  <si>
    <t>ERDBERGSTRAßE 236, 1110, Wien, Österreich</t>
  </si>
  <si>
    <t>GUTENBERGSTR. 80-86, 24118, Kiel, Deutschland</t>
  </si>
  <si>
    <t>BINSELBERG 10, 74582, Shwäbisch Hall, Deutschland</t>
  </si>
  <si>
    <t>WINTERSHALL DEA CARBON MANAGEMENT SOLUTIONS B.V.</t>
  </si>
  <si>
    <t>BOGAARDPLEIN 47</t>
  </si>
  <si>
    <t>2284 DP</t>
  </si>
  <si>
    <t>RIJSWIJK ZH</t>
  </si>
  <si>
    <t>Rijswijk</t>
  </si>
  <si>
    <t>BOGAARDPLEIN 47, 2284 DP, Rijswijk, Niederlande</t>
  </si>
  <si>
    <t>MANDAUSTR. 14, 02763, Görlitz, Deutschland</t>
  </si>
  <si>
    <t>DIETENHEIMER STR. 13, 89257, Kempten im Allgäu, Deutschland</t>
  </si>
  <si>
    <t>DELLENFELD 25, 42653, Solingen, Deutschland</t>
  </si>
  <si>
    <t>WS SLOT SA</t>
  </si>
  <si>
    <t>C/O DYN SA, RUE DE LA GROTTE 6</t>
  </si>
  <si>
    <t>C/O DYN SA, RUE DE LA GROTTE 6, 1003, Vaud, Schweiz</t>
  </si>
  <si>
    <t>AN DER ALSTER 6, 20099, Hamburg, Deutschland</t>
  </si>
  <si>
    <t>TAUNUSTOR 1, 60310, Frankfurt am Main, Deutschland</t>
  </si>
  <si>
    <t>ERNA-ECKSTEIN-STR. 14, 40225, Düsseldorf, Deutschland</t>
  </si>
  <si>
    <t>ZEBETONMIXER4ALL</t>
  </si>
  <si>
    <t>WAALBANDIJK 1</t>
  </si>
  <si>
    <t>4053 JB</t>
  </si>
  <si>
    <t>IJZENDOORN</t>
  </si>
  <si>
    <t>Neder-Betuwe</t>
  </si>
  <si>
    <t>WAALBANDIJK 1, 4053 JB, Neder-Betuwe, Niederlande</t>
  </si>
  <si>
    <t>ZEROAVIA B.V.</t>
  </si>
  <si>
    <t>HANGAR C2 COTSWOLD AIRPORT, KEMBLE, GL7 6BA, Cirencester, Vereinigtes Königreich</t>
  </si>
  <si>
    <t>ALLMENDSTRASSE 11, 2562, Bern, Schweiz</t>
  </si>
  <si>
    <t>ZN2H2 GMBH</t>
  </si>
  <si>
    <t>nan, nan, Rhein-Erft-Kreis, Deutschland</t>
  </si>
  <si>
    <t>MEITNERSTR. 1, 70563, Stuttgart, Deutschland</t>
  </si>
  <si>
    <t>Saumgasse 20, 8010, Graz, Austria</t>
  </si>
  <si>
    <t>Industriezentrum NÖ-Süd Straße 16, 2355, Wiener Neudorf, Austria</t>
  </si>
  <si>
    <t>Parkring 1, 8074, Raaba-Grambach, Austria</t>
  </si>
  <si>
    <t>Floridsdorfer Hauptstr. 1, Peak Vienna, 1210, Wien, Austria</t>
  </si>
  <si>
    <t>Giefinggasse 4, 1210, Wien, Austria</t>
  </si>
  <si>
    <t>Stöcklhubstrasse 15, 5600, St. Johann in Salzburg, Austria</t>
  </si>
  <si>
    <t>Eibesbrunnergasse 20, 1120, Wien, Austria</t>
  </si>
  <si>
    <t>Franz-Baumann-Weg 22 / 37, 6020, Innsbruck, Austria</t>
  </si>
  <si>
    <t>Hans-List-Platz 1, 8020, Graz, Austria</t>
  </si>
  <si>
    <t>Bahnhofstraße 19, 6060, Hall in Tirol, Austria</t>
  </si>
  <si>
    <t>Werk-VI-Strasse 52, 8605, Kapfenberg, Austria</t>
  </si>
  <si>
    <t>Breitenfeldstraße 22, 8662, St. Barbara, Austria</t>
  </si>
  <si>
    <t>Floridsdorfer Hauptstraße 1, 1210, Wien, Austria</t>
  </si>
  <si>
    <t>Viktor Kaplan-Straße 2, 2700, Wiener Neustadt, Austria</t>
  </si>
  <si>
    <t>Stella-Klein-Löw-Weg 8, 1020, Wien, Austria</t>
  </si>
  <si>
    <t>Großfeldstraße 10 -14, 6600, Reutte, Austria</t>
  </si>
  <si>
    <t>Schützengasse 16, 2500, Baden, Austria</t>
  </si>
  <si>
    <t>Leonhardgürtel 10, 8010, Graz, Austria</t>
  </si>
  <si>
    <t>Sternenweg 2, 3632, Bad Traunstein, Austria</t>
  </si>
  <si>
    <t>Bundesstraße 110, 6923, Lauterach, Austria</t>
  </si>
  <si>
    <t>Koningsbergerstrasse 22, 9020, Klagenfurt, Austria</t>
  </si>
  <si>
    <t>Gaston-Glock-Park 1, 9170, Ferlach, Austria</t>
  </si>
  <si>
    <t>Franz-Josefs-Kai 13, 1010, Wien, Austria</t>
  </si>
  <si>
    <t>Waagner-Biro-Straße 100, 8020, Graz, Austria</t>
  </si>
  <si>
    <t>Concorde Business Park 2/F/7, 2320, Schwechat, Austria</t>
  </si>
  <si>
    <t>Industriezeile 56, 4021, Linz, Austria</t>
  </si>
  <si>
    <t>Peter Mitterbauer Staße 3, 4661, Roitham, Austria</t>
  </si>
  <si>
    <t>Weisstraße 9, 6112, Wattens, Austria</t>
  </si>
  <si>
    <t>Liechtensteinstr. 111-115, 1090, Wien, Austria</t>
  </si>
  <si>
    <t>Siedlerstrasse 31, 3150, Wilhelmsburg, Austria</t>
  </si>
  <si>
    <t>Richard Strauss Straße 14, 1230, Wien, Austria</t>
  </si>
  <si>
    <t>Würtzlerstraße 3/7, 1030, Wien, Austria</t>
  </si>
  <si>
    <t>Weidachstraße 6, 6900, Bregenz, Austria</t>
  </si>
  <si>
    <t>Sonnendorf 36, 6334, Schwoich, Austria</t>
  </si>
  <si>
    <t>Achenseestraße 1-3, 6200, Jenbach, Austria</t>
  </si>
  <si>
    <t>Leonhardstraße 59, 8010, Graz, Austria</t>
  </si>
  <si>
    <t>Strassfeld 5, 3441, Freundorf, Austria</t>
  </si>
  <si>
    <t>Inffeldgasse 19, 8010, Graz, Austria</t>
  </si>
  <si>
    <t>Dr. Hans Liebherr Straße 4, 5500, Bischofshofen, Austria</t>
  </si>
  <si>
    <t>Wiener Straße 151, 4021, Linz, Austria</t>
  </si>
  <si>
    <t>Altenberger Straße 69, 4040, Linz, Austria</t>
  </si>
  <si>
    <t>Oberzeiss 20, 4212, Neumarkt, Austria</t>
  </si>
  <si>
    <t>Roseggerstrasse 12, 8700, Leoben, Austria</t>
  </si>
  <si>
    <t>Landesstr 16, 6176, Völs, Austria</t>
  </si>
  <si>
    <t>Stockerauer Straße 181, 2100, Korneuburg, Austria</t>
  </si>
  <si>
    <t>Baumgasse 129, 1030, Wien, Austria</t>
  </si>
  <si>
    <t>Josef Madersperger-Straße 2, 2362, Biedermannsdorf, Austria</t>
  </si>
  <si>
    <t>Europastraße 8, 6322, Kirchbichl, Austria</t>
  </si>
  <si>
    <t>Dreifaltigkeitsplatz 23, 2724, Hohe Wand, Austria</t>
  </si>
  <si>
    <t>Schwarzenbergplatz 16, 1015, Wien, Austria</t>
  </si>
  <si>
    <t>Grabenweg 68, 6020, Innsbruck, Austria</t>
  </si>
  <si>
    <t>Innsbrucker Staße 47, 6230, Brixlegg, Austria</t>
  </si>
  <si>
    <t>Göllnergasse 15-17, 1030, Wien, Austria</t>
  </si>
  <si>
    <t>Reininghausstr. 13, 8020, Graz, Austria</t>
  </si>
  <si>
    <t>Münchner Bundesstrasse 144, 5020, Salzburg, Austria</t>
  </si>
  <si>
    <t>Leanaustraße 12, 4020, Linz, Austria</t>
  </si>
  <si>
    <t>Haydnstr. 88, 7024, Hirm, Austria</t>
  </si>
  <si>
    <t>Obere Theningerstr. 10, 4062, Kirchberg-Thening, Austria</t>
  </si>
  <si>
    <t>Laaer Straße 7-9, 2100, Korneuburg, Austria</t>
  </si>
  <si>
    <t>Siemensstrasse 90, 1210, Wien, Austria</t>
  </si>
  <si>
    <t>Faberstr. 47c Top 1, 6230, Brixlegg, Austria</t>
  </si>
  <si>
    <t>Robinigstraße 13, 5020, Salzburg, Austria</t>
  </si>
  <si>
    <t>Feldstraße 9-11, 6020, Innsbruck, Austria</t>
  </si>
  <si>
    <t>Salzburger Straße 52, 4800, Attnang-Puchheim, Austria</t>
  </si>
  <si>
    <t>Fabrikstraße 11, 8580, Köflach, Austria</t>
  </si>
  <si>
    <t>Beethovenallee 3, 9220, Velden am Wörthersee, Austria</t>
  </si>
  <si>
    <t>Schoellergasse 5, 2630, Ternitz, Austria</t>
  </si>
  <si>
    <t>Test-Fuchs Straße 1-5, 3812, Groß-Siegharts, Austria</t>
  </si>
  <si>
    <t>Leopold Rupp Gasse 9, 2325, Himberg, Austria</t>
  </si>
  <si>
    <t>Eduard-Wallnöfer-Platz 2, 6020, Innsbruck, Austria</t>
  </si>
  <si>
    <t>Konrad-Doppelmayr -Straße 17, 6922, Wolfurt, Austria</t>
  </si>
  <si>
    <t>Dr. Franz-Werner-Straße 36/ 3, 6020, Innsbruck, Austria</t>
  </si>
  <si>
    <t>Viktor-Kaplan-Strasse 9B/E, 2201, Gerasdorf bei Wien, Austria</t>
  </si>
  <si>
    <t>Andreas Hofer Straße 15, 6067, Absam, Austria</t>
  </si>
  <si>
    <t>Am Hof 6a, 1010, Wien, Austria</t>
  </si>
  <si>
    <t>Inffeldgasse 21A, 8010, Graz, Austria</t>
  </si>
  <si>
    <t>Thomas-Klestil-Platz 14, 1030, Wien, Austria</t>
  </si>
  <si>
    <t>Grabenweg 58, 6020, Innsbruck, Austria</t>
  </si>
  <si>
    <t>Beim Flaschenwerk 1, 3291, Kienberg bei Gamig, Austria</t>
  </si>
  <si>
    <t>Anastasius-Grün-Straße 20, 4020, Linz, Austria</t>
  </si>
  <si>
    <t>Eupener Str. 165, 50933, Köln, Germany</t>
  </si>
  <si>
    <t>Harzburgerstraße 14, 38642, Goslar, Germany</t>
  </si>
  <si>
    <t>Am St.-Niclas-Schacht 13, 9599, Freiberg, Germany</t>
  </si>
  <si>
    <t>Cecilienkoog 16, 25821, Reußenköge, Germany</t>
  </si>
  <si>
    <t>Wittgensteiner Straße 14, 57076, Siegen, Germany</t>
  </si>
  <si>
    <t>Auhafenstrasse 3a, 4132, Muttenz, Switzerland</t>
  </si>
  <si>
    <t>Andritz AG Wien</t>
  </si>
  <si>
    <t>Ewaldstraße 115a, 12524 Berlin, Germany</t>
  </si>
  <si>
    <t>Elogen Spain</t>
  </si>
  <si>
    <t>Graben 28/1/12,  A-1010 Vienna, Austria</t>
  </si>
  <si>
    <t>Graben 28/1/12</t>
  </si>
  <si>
    <t>Vienna</t>
  </si>
  <si>
    <t>48.208881, 16.370030</t>
  </si>
  <si>
    <t>AIR LIQUIDE Spain</t>
  </si>
  <si>
    <t>Hinicio France</t>
  </si>
  <si>
    <t>H2V UK</t>
  </si>
  <si>
    <t>ITM Power France</t>
  </si>
  <si>
    <t>Dr.-Carl-von-Linde-Straße 6-14, 82049 Pullach im Isartal, Germany</t>
  </si>
  <si>
    <t>Munich</t>
  </si>
  <si>
    <t>Am Mühlgraben 6, 35410 Hungen, Germany</t>
  </si>
  <si>
    <t>ITM Power GmbH</t>
  </si>
  <si>
    <t>Jean Rouxel Institute of Materials in Nantes</t>
  </si>
  <si>
    <t>UAR FCLab</t>
  </si>
  <si>
    <t>2 Rue Édouard Belin, 90000 Belfort, France</t>
  </si>
  <si>
    <t>FRH2 Hydrogen – The French Research network</t>
  </si>
  <si>
    <t>IMN, UMR 6502, CNRS-Université de Nantes, 2 rue de la Houssinière, BP 32229, _x000B_44322 Nantes, CEDEX 3</t>
  </si>
  <si>
    <t>Faurecia Clean Mobility - R&amp;D Center</t>
  </si>
  <si>
    <t>Bois sur Prés, 25550 Bavans, France</t>
  </si>
  <si>
    <t>Région Grand Est Hotel</t>
  </si>
  <si>
    <t>SWAGELOK PARIS</t>
  </si>
  <si>
    <t>SWAGELOK Lyon</t>
  </si>
  <si>
    <t>4 rue Armand Peugeot, 69740 Genas</t>
  </si>
  <si>
    <t>24 avenue de la Baltique, 91140 Villebon sur Yvette</t>
  </si>
  <si>
    <t>SNCF 2</t>
  </si>
  <si>
    <t>Hyundai France</t>
  </si>
  <si>
    <t>Hyundai Germany</t>
  </si>
  <si>
    <t>SIEMENS ENERGY Spain</t>
  </si>
  <si>
    <t>Siemens Energy France</t>
  </si>
  <si>
    <t>Incubateur technologique IMT Mines Albi</t>
  </si>
  <si>
    <t>Accurist House, 44 Baker St, London W1U 7AL, United Kingdom</t>
  </si>
  <si>
    <t>Emerson France</t>
  </si>
  <si>
    <t>Emerson Spain</t>
  </si>
  <si>
    <t>Emerson UK</t>
  </si>
  <si>
    <t>Im Freihafen 8a, 47138 Duisburg, Germany</t>
  </si>
  <si>
    <t>Im Freihafen 8a</t>
  </si>
  <si>
    <t>AIR PRODUCTS Belgium</t>
  </si>
  <si>
    <t>AIR PRODUCTS France</t>
  </si>
  <si>
    <t>Air Products NV</t>
  </si>
  <si>
    <t>Air Products UK</t>
  </si>
  <si>
    <t>22 Rue Roger Groizeleau, 49100 Angers, France</t>
  </si>
  <si>
    <t>ARHYZE Angers</t>
  </si>
  <si>
    <t>Hympulsion Hydrogen Station</t>
  </si>
  <si>
    <t>Rue d'Italie, 69125 Colombier-Saugnieu, France</t>
  </si>
  <si>
    <t>Av. Clément Ader, 69800 Saint-Priest, France</t>
  </si>
  <si>
    <t>Hympulsion Hydrogen Station 2</t>
  </si>
  <si>
    <t>1 Rdpt Maurice Bellonte, 31700 Blagnac, France</t>
  </si>
  <si>
    <t>Airbus SAS</t>
  </si>
  <si>
    <t>Airbus Dewoitine</t>
  </si>
  <si>
    <t>ALSTOM Spain</t>
  </si>
  <si>
    <t>ALSTOM France</t>
  </si>
  <si>
    <t>LINDE France</t>
  </si>
  <si>
    <t>UTAC UK</t>
  </si>
  <si>
    <t>ABO Wind Spain</t>
  </si>
  <si>
    <t>ABO Wind France</t>
  </si>
  <si>
    <t>Equans France</t>
  </si>
  <si>
    <t>Equans UK</t>
  </si>
  <si>
    <t>103 Rue Charles Michels, 93200 Saint-Denis, France</t>
  </si>
  <si>
    <t>Station de recharge Hydrogène HysetCo Coubertin</t>
  </si>
  <si>
    <t>22 Av. Dode de la Brunerie, 75016 Paris, France</t>
  </si>
  <si>
    <t>Station de recharge Hydrogène HysetCo Orly</t>
  </si>
  <si>
    <t>Orly Ouest, Av. de l'Aéroport, 94390 Paray-Vieille-Poste, France</t>
  </si>
  <si>
    <t>Station de recharge Hydrogène HysetCo Roissy CDG</t>
  </si>
  <si>
    <t>Parking PW, route du, 77290 Mitry-Mory, France</t>
  </si>
  <si>
    <t>HSL Technologies 2</t>
  </si>
  <si>
    <t>Technopole de l'environnement de l'Arbois Bâtiment Lavoisier, Av. Louis Philibert, 13290 Aix-en-Provence, France</t>
  </si>
  <si>
    <t>Plaine Saint Pierre CS 10620, Av. Joseph Lazare, 34500 Béziers, France</t>
  </si>
  <si>
    <t>pHYnix Spain</t>
  </si>
  <si>
    <t>PHYNIX France</t>
  </si>
  <si>
    <t>BOSCH France</t>
  </si>
  <si>
    <t>Bosch Germany</t>
  </si>
  <si>
    <t>Hydrogen Refueling Station Toru</t>
  </si>
  <si>
    <t>Hydrogen Refueling Station Budo</t>
  </si>
  <si>
    <t>Hydrogen Refueling Station Bisku</t>
  </si>
  <si>
    <t>P.º Club Deportivo, 1, Edificio 13, 28223 Pozuelo de Alarcón, Madrid, Spain</t>
  </si>
  <si>
    <t>Calle de García de Paredes, 42, Chamberí, 28010 Madrid, Spain</t>
  </si>
  <si>
    <t>Energy Capital</t>
  </si>
  <si>
    <t>DEKRA Spain</t>
  </si>
  <si>
    <t>C. Calabozos, 12, 28108 Alcobendas, Madrid, Spain</t>
  </si>
  <si>
    <t>C. de Felipe Campos, 19, Chamartín, 28002 Madrid, Spain</t>
  </si>
  <si>
    <t>Hydrogen Refueling Solutions Zone Artisanale</t>
  </si>
  <si>
    <t>TÜV SÜD Spain</t>
  </si>
  <si>
    <t>BP UK</t>
  </si>
  <si>
    <t>BP Belgium</t>
  </si>
  <si>
    <t>3-4 Devonshire St, London W1W 5DT, United Kingdom</t>
  </si>
  <si>
    <t>Wallyford Industrial Estate, 7, Edinburgh, Wallyford EH21 8QJ, United Kingdom</t>
  </si>
  <si>
    <t>Fraunhofer-Einrichtung für Energieinfrastrukturen und Geothermie IEG Bochum</t>
  </si>
  <si>
    <t>Fraunhofer-Einrichtung für Energieinfrastrukturen und Geothermie IEG Zittau</t>
  </si>
  <si>
    <t>Salzgitter Mannesmann Forschung GmbH Duisburg</t>
  </si>
  <si>
    <t>Helmholtz-Zentrum Dresden - Rossendorf e. V. Freiberg</t>
  </si>
  <si>
    <t>Technische Universität München Straubing</t>
  </si>
  <si>
    <t>ECOGY-GTL GMBH Heerlen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</si>
</sst>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horizontal="right"/>
    </xf>
    <xf numFmtId="0" fontId="3" fillId="0" borderId="0" xfId="0" applyFont="1"/>
  </cellXfs>
  <cellStyles count="2">
    <cellStyle name="Link" xfId="1" builtinId="8"/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eh2.org/nuestros-socios/" TargetMode="External"/><Relationship Id="rId13" Type="http://schemas.openxmlformats.org/officeDocument/2006/relationships/hyperlink" Target="https://hydrogeneurope.eu/members-locations/" TargetMode="External"/><Relationship Id="rId18" Type="http://schemas.openxmlformats.org/officeDocument/2006/relationships/hyperlink" Target="https://observatory.clean-hydrogen.europa.eu/hydrogen-landscape/distribution-and-storage/hydrogen-refuelling-stations" TargetMode="External"/><Relationship Id="rId3" Type="http://schemas.openxmlformats.org/officeDocument/2006/relationships/hyperlink" Target="https://www.france-hydrogene.org/les-membres/?" TargetMode="External"/><Relationship Id="rId21" Type="http://schemas.openxmlformats.org/officeDocument/2006/relationships/hyperlink" Target="https://observatory.clean-hydrogen.europa.eu/hydrogen-landscape/projects-and-valleys/hydrogen-production-and-consumption-projects" TargetMode="External"/><Relationship Id="rId7" Type="http://schemas.openxmlformats.org/officeDocument/2006/relationships/hyperlink" Target="https://h2poland.eu/en/hydrogen-investment-map/" TargetMode="External"/><Relationship Id="rId12" Type="http://schemas.openxmlformats.org/officeDocument/2006/relationships/hyperlink" Target="https://hydrogeneurope.eu/members-locations/" TargetMode="External"/><Relationship Id="rId17" Type="http://schemas.openxmlformats.org/officeDocument/2006/relationships/hyperlink" Target="https://observatory.clean-hydrogen.europa.eu/hydrogen-landscape/end-use/hydrogen-demand" TargetMode="External"/><Relationship Id="rId2" Type="http://schemas.openxmlformats.org/officeDocument/2006/relationships/hyperlink" Target="https://www.hypa.at/cluster/netzwerk" TargetMode="External"/><Relationship Id="rId16" Type="http://schemas.openxmlformats.org/officeDocument/2006/relationships/hyperlink" Target="https://observatory.clean-hydrogen.europa.eu/hydrogen-landscape/end-use/hydrogen-demand" TargetMode="External"/><Relationship Id="rId20" Type="http://schemas.openxmlformats.org/officeDocument/2006/relationships/hyperlink" Target="https://observatory.clean-hydrogen.europa.eu/hydrogen-landscape/projects-and-valleys/hydrogen-production-and-consumption-projects" TargetMode="External"/><Relationship Id="rId1" Type="http://schemas.openxmlformats.org/officeDocument/2006/relationships/hyperlink" Target="https://www.hypa.at/cluster/netzwerk" TargetMode="External"/><Relationship Id="rId6" Type="http://schemas.openxmlformats.org/officeDocument/2006/relationships/hyperlink" Target="https://h2poland.eu/en/hydrogen-investment-map/" TargetMode="External"/><Relationship Id="rId11" Type="http://schemas.openxmlformats.org/officeDocument/2006/relationships/hyperlink" Target="https://ukhea.co.uk/industry-showcase/" TargetMode="External"/><Relationship Id="rId5" Type="http://schemas.openxmlformats.org/officeDocument/2006/relationships/hyperlink" Target="https://nwba.nl/nl/leden" TargetMode="External"/><Relationship Id="rId15" Type="http://schemas.openxmlformats.org/officeDocument/2006/relationships/hyperlink" Target="https://observatory.clean-hydrogen.europa.eu/hydrogen-landscape/production-trade-and-cost/hydrogen-production" TargetMode="External"/><Relationship Id="rId23" Type="http://schemas.openxmlformats.org/officeDocument/2006/relationships/hyperlink" Target="https://www.wasserstoff-leitprojekte.de/" TargetMode="External"/><Relationship Id="rId10" Type="http://schemas.openxmlformats.org/officeDocument/2006/relationships/hyperlink" Target="https://ukhea.co.uk/industry-showcase/" TargetMode="External"/><Relationship Id="rId19" Type="http://schemas.openxmlformats.org/officeDocument/2006/relationships/hyperlink" Target="https://observatory.clean-hydrogen.europa.eu/hydrogen-landscape/distribution-and-storage/hydrogen-refuelling-stations" TargetMode="External"/><Relationship Id="rId4" Type="http://schemas.openxmlformats.org/officeDocument/2006/relationships/hyperlink" Target="https://nwba.nl/nl/leden" TargetMode="External"/><Relationship Id="rId9" Type="http://schemas.openxmlformats.org/officeDocument/2006/relationships/hyperlink" Target="https://aeh2.org/nuestros-socios/" TargetMode="External"/><Relationship Id="rId14" Type="http://schemas.openxmlformats.org/officeDocument/2006/relationships/hyperlink" Target="https://observatory.clean-hydrogen.europa.eu/hydrogen-landscape/production-trade-and-cost/hydrogen-production" TargetMode="External"/><Relationship Id="rId22" Type="http://schemas.openxmlformats.org/officeDocument/2006/relationships/hyperlink" Target="https://www.wasserstoff-leitprojekte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9126-8A6E-4001-BDE3-F70332CDEFBC}">
  <dimension ref="A1:L4192"/>
  <sheetViews>
    <sheetView tabSelected="1" zoomScale="85" zoomScaleNormal="85" workbookViewId="0">
      <pane ySplit="1" topLeftCell="A2" activePane="bottomLeft" state="frozen"/>
      <selection pane="bottomLeft" activeCell="C18" sqref="C18"/>
    </sheetView>
  </sheetViews>
  <sheetFormatPr baseColWidth="10" defaultColWidth="11.5546875" defaultRowHeight="14.4" x14ac:dyDescent="0.3"/>
  <cols>
    <col min="1" max="1" width="24.21875" customWidth="1"/>
    <col min="2" max="2" width="28.77734375" customWidth="1"/>
    <col min="3" max="3" width="57" customWidth="1"/>
    <col min="4" max="4" width="52.6640625" customWidth="1"/>
    <col min="5" max="5" width="23.109375" customWidth="1"/>
  </cols>
  <sheetData>
    <row r="1" spans="1:12" x14ac:dyDescent="0.3">
      <c r="A1" t="s">
        <v>12986</v>
      </c>
      <c r="B1" t="s">
        <v>12987</v>
      </c>
      <c r="C1" t="s">
        <v>5686</v>
      </c>
      <c r="D1" t="s">
        <v>7011</v>
      </c>
      <c r="E1" t="s">
        <v>5688</v>
      </c>
      <c r="F1" t="s">
        <v>5085</v>
      </c>
      <c r="G1" t="s">
        <v>5086</v>
      </c>
      <c r="H1" t="s">
        <v>10</v>
      </c>
      <c r="I1" t="s">
        <v>9373</v>
      </c>
    </row>
    <row r="2" spans="1:12" x14ac:dyDescent="0.3">
      <c r="A2">
        <v>49.489291299999998</v>
      </c>
      <c r="B2" t="s">
        <v>12238</v>
      </c>
      <c r="C2" t="s">
        <v>12231</v>
      </c>
      <c r="E2" t="s">
        <v>12233</v>
      </c>
      <c r="F2" t="s">
        <v>12234</v>
      </c>
      <c r="G2" t="s">
        <v>12235</v>
      </c>
      <c r="H2" t="s">
        <v>42</v>
      </c>
      <c r="I2" s="2" t="s">
        <v>13000</v>
      </c>
    </row>
    <row r="3" spans="1:12" x14ac:dyDescent="0.3">
      <c r="A3">
        <v>52.382684599999997</v>
      </c>
      <c r="B3" t="s">
        <v>11683</v>
      </c>
      <c r="C3" t="s">
        <v>11674</v>
      </c>
      <c r="E3" t="s">
        <v>11676</v>
      </c>
      <c r="F3" t="s">
        <v>11677</v>
      </c>
      <c r="G3" t="s">
        <v>11678</v>
      </c>
      <c r="H3" t="s">
        <v>42</v>
      </c>
      <c r="I3" s="2" t="s">
        <v>13000</v>
      </c>
    </row>
    <row r="4" spans="1:12" x14ac:dyDescent="0.3">
      <c r="A4">
        <v>51.564619499999999</v>
      </c>
      <c r="B4" t="s">
        <v>12246</v>
      </c>
      <c r="C4" t="s">
        <v>12240</v>
      </c>
      <c r="E4" t="s">
        <v>12242</v>
      </c>
      <c r="F4" t="s">
        <v>12243</v>
      </c>
      <c r="G4" t="s">
        <v>11227</v>
      </c>
      <c r="H4" t="s">
        <v>42</v>
      </c>
      <c r="I4" s="2" t="s">
        <v>13000</v>
      </c>
    </row>
    <row r="5" spans="1:12" x14ac:dyDescent="0.3">
      <c r="A5">
        <v>52.4766288</v>
      </c>
      <c r="B5" t="s">
        <v>11690</v>
      </c>
      <c r="C5" t="s">
        <v>11685</v>
      </c>
      <c r="E5" t="s">
        <v>11687</v>
      </c>
      <c r="F5" t="s">
        <v>1624</v>
      </c>
      <c r="G5" t="s">
        <v>40</v>
      </c>
      <c r="H5" t="s">
        <v>42</v>
      </c>
      <c r="I5" s="2" t="s">
        <v>13000</v>
      </c>
    </row>
    <row r="6" spans="1:12" x14ac:dyDescent="0.3">
      <c r="A6">
        <v>48.259247700000003</v>
      </c>
      <c r="B6" t="s">
        <v>12254</v>
      </c>
      <c r="C6" t="s">
        <v>12248</v>
      </c>
      <c r="E6" t="s">
        <v>12250</v>
      </c>
      <c r="F6" t="s">
        <v>12251</v>
      </c>
      <c r="G6" t="s">
        <v>11515</v>
      </c>
      <c r="H6" t="s">
        <v>42</v>
      </c>
      <c r="I6" s="2" t="s">
        <v>13000</v>
      </c>
    </row>
    <row r="7" spans="1:12" x14ac:dyDescent="0.3">
      <c r="A7">
        <v>47.965146099999998</v>
      </c>
      <c r="B7" t="s">
        <v>12261</v>
      </c>
      <c r="C7" t="s">
        <v>12256</v>
      </c>
      <c r="E7" t="s">
        <v>12258</v>
      </c>
      <c r="F7" t="s">
        <v>11778</v>
      </c>
      <c r="G7" t="s">
        <v>3745</v>
      </c>
      <c r="H7" t="s">
        <v>42</v>
      </c>
      <c r="I7" s="2" t="s">
        <v>13000</v>
      </c>
    </row>
    <row r="8" spans="1:12" x14ac:dyDescent="0.3">
      <c r="A8">
        <v>48.763016499999999</v>
      </c>
      <c r="B8" t="s">
        <v>12268</v>
      </c>
      <c r="C8" t="s">
        <v>12263</v>
      </c>
      <c r="E8" t="s">
        <v>12265</v>
      </c>
      <c r="F8" t="s">
        <v>3677</v>
      </c>
      <c r="G8" t="s">
        <v>3678</v>
      </c>
      <c r="H8" t="s">
        <v>42</v>
      </c>
      <c r="I8" s="2" t="s">
        <v>13000</v>
      </c>
    </row>
    <row r="9" spans="1:12" x14ac:dyDescent="0.3">
      <c r="A9">
        <v>48.137107899999997</v>
      </c>
      <c r="B9" t="s">
        <v>12275</v>
      </c>
      <c r="C9" t="s">
        <v>12270</v>
      </c>
      <c r="E9" t="s">
        <v>12272</v>
      </c>
      <c r="F9" t="s">
        <v>12273</v>
      </c>
      <c r="G9" t="s">
        <v>11515</v>
      </c>
      <c r="H9" t="s">
        <v>42</v>
      </c>
      <c r="I9" s="2" t="s">
        <v>13000</v>
      </c>
    </row>
    <row r="10" spans="1:12" x14ac:dyDescent="0.3">
      <c r="A10">
        <v>49.177476800000001</v>
      </c>
      <c r="B10" t="s">
        <v>12283</v>
      </c>
      <c r="C10" t="s">
        <v>12277</v>
      </c>
      <c r="E10" t="s">
        <v>12279</v>
      </c>
      <c r="F10" t="s">
        <v>12280</v>
      </c>
      <c r="G10" t="s">
        <v>12281</v>
      </c>
      <c r="H10" t="s">
        <v>42</v>
      </c>
      <c r="I10" s="2" t="s">
        <v>13000</v>
      </c>
    </row>
    <row r="11" spans="1:12" x14ac:dyDescent="0.3">
      <c r="A11">
        <v>49.513020900000001</v>
      </c>
      <c r="B11" t="s">
        <v>11698</v>
      </c>
      <c r="C11" t="s">
        <v>11692</v>
      </c>
      <c r="E11" t="s">
        <v>11694</v>
      </c>
      <c r="F11" t="s">
        <v>2897</v>
      </c>
      <c r="G11" t="s">
        <v>2898</v>
      </c>
      <c r="H11" t="s">
        <v>42</v>
      </c>
      <c r="I11" s="2" t="s">
        <v>13000</v>
      </c>
    </row>
    <row r="12" spans="1:12" x14ac:dyDescent="0.3">
      <c r="A12">
        <v>53.075819600000003</v>
      </c>
      <c r="B12" t="s">
        <v>12289</v>
      </c>
      <c r="C12" t="s">
        <v>12284</v>
      </c>
      <c r="E12" t="s">
        <v>12286</v>
      </c>
      <c r="F12" t="s">
        <v>11882</v>
      </c>
      <c r="G12" t="s">
        <v>3907</v>
      </c>
      <c r="H12" t="s">
        <v>42</v>
      </c>
      <c r="I12" s="2" t="s">
        <v>13000</v>
      </c>
    </row>
    <row r="13" spans="1:12" x14ac:dyDescent="0.3">
      <c r="A13">
        <v>49.873851500000001</v>
      </c>
      <c r="B13" t="s">
        <v>12297</v>
      </c>
      <c r="C13" t="s">
        <v>12291</v>
      </c>
      <c r="E13" t="s">
        <v>12293</v>
      </c>
      <c r="F13" t="s">
        <v>12294</v>
      </c>
      <c r="G13" t="s">
        <v>12295</v>
      </c>
      <c r="H13" t="s">
        <v>42</v>
      </c>
      <c r="I13" s="2" t="s">
        <v>13000</v>
      </c>
    </row>
    <row r="14" spans="1:12" x14ac:dyDescent="0.3">
      <c r="A14">
        <v>51.696222300000002</v>
      </c>
      <c r="B14" t="s">
        <v>11707</v>
      </c>
      <c r="C14" t="s">
        <v>11700</v>
      </c>
      <c r="E14" t="s">
        <v>11702</v>
      </c>
      <c r="F14" t="s">
        <v>11703</v>
      </c>
      <c r="G14" t="s">
        <v>3887</v>
      </c>
      <c r="H14" t="s">
        <v>42</v>
      </c>
      <c r="I14" s="2" t="s">
        <v>13000</v>
      </c>
    </row>
    <row r="15" spans="1:12" x14ac:dyDescent="0.3">
      <c r="A15">
        <v>52.433040200000001</v>
      </c>
      <c r="B15" t="s">
        <v>11715</v>
      </c>
      <c r="C15" t="s">
        <v>11709</v>
      </c>
      <c r="E15" t="s">
        <v>11711</v>
      </c>
      <c r="F15" t="s">
        <v>11712</v>
      </c>
      <c r="G15" t="s">
        <v>40</v>
      </c>
      <c r="H15" t="s">
        <v>42</v>
      </c>
      <c r="I15" s="2" t="s">
        <v>13000</v>
      </c>
      <c r="L15" t="s">
        <v>16686</v>
      </c>
    </row>
    <row r="16" spans="1:12" x14ac:dyDescent="0.3">
      <c r="A16">
        <v>54.322708499999997</v>
      </c>
      <c r="B16" t="s">
        <v>12301</v>
      </c>
      <c r="C16" t="s">
        <v>12299</v>
      </c>
      <c r="E16" t="s">
        <v>11719</v>
      </c>
      <c r="F16" t="s">
        <v>5045</v>
      </c>
      <c r="G16" t="s">
        <v>5046</v>
      </c>
      <c r="H16" t="s">
        <v>42</v>
      </c>
      <c r="I16" s="2" t="s">
        <v>13000</v>
      </c>
    </row>
    <row r="17" spans="1:9" x14ac:dyDescent="0.3">
      <c r="A17">
        <v>54.341283099999998</v>
      </c>
      <c r="B17" t="s">
        <v>11722</v>
      </c>
      <c r="C17" t="s">
        <v>11717</v>
      </c>
      <c r="E17" t="s">
        <v>11719</v>
      </c>
      <c r="F17" t="s">
        <v>5045</v>
      </c>
      <c r="G17" t="s">
        <v>5046</v>
      </c>
      <c r="H17" t="s">
        <v>42</v>
      </c>
      <c r="I17" s="2" t="s">
        <v>13000</v>
      </c>
    </row>
    <row r="18" spans="1:9" x14ac:dyDescent="0.3">
      <c r="A18">
        <v>47.892847199999999</v>
      </c>
      <c r="B18" t="s">
        <v>11730</v>
      </c>
      <c r="C18" t="s">
        <v>11724</v>
      </c>
      <c r="E18" t="s">
        <v>11726</v>
      </c>
      <c r="F18" t="s">
        <v>11727</v>
      </c>
      <c r="G18" t="s">
        <v>11728</v>
      </c>
      <c r="H18" t="s">
        <v>42</v>
      </c>
      <c r="I18" s="2" t="s">
        <v>13000</v>
      </c>
    </row>
    <row r="19" spans="1:9" x14ac:dyDescent="0.3">
      <c r="A19">
        <v>53.546311500000002</v>
      </c>
      <c r="B19" t="s">
        <v>11739</v>
      </c>
      <c r="C19" t="s">
        <v>11732</v>
      </c>
      <c r="E19" t="s">
        <v>11734</v>
      </c>
      <c r="F19" t="s">
        <v>11735</v>
      </c>
      <c r="G19" t="s">
        <v>5067</v>
      </c>
      <c r="H19" t="s">
        <v>42</v>
      </c>
      <c r="I19" s="2" t="s">
        <v>13000</v>
      </c>
    </row>
    <row r="20" spans="1:9" x14ac:dyDescent="0.3">
      <c r="A20">
        <v>50.954003499999999</v>
      </c>
      <c r="B20" t="s">
        <v>12309</v>
      </c>
      <c r="C20" t="s">
        <v>12303</v>
      </c>
      <c r="E20" t="s">
        <v>12305</v>
      </c>
      <c r="F20" t="s">
        <v>12306</v>
      </c>
      <c r="G20" t="s">
        <v>5250</v>
      </c>
      <c r="H20" t="s">
        <v>42</v>
      </c>
      <c r="I20" s="2" t="s">
        <v>13000</v>
      </c>
    </row>
    <row r="21" spans="1:9" x14ac:dyDescent="0.3">
      <c r="A21">
        <v>51.340632100000001</v>
      </c>
      <c r="B21" t="s">
        <v>12317</v>
      </c>
      <c r="C21" t="s">
        <v>12311</v>
      </c>
      <c r="E21" t="s">
        <v>12313</v>
      </c>
      <c r="F21" t="s">
        <v>12314</v>
      </c>
      <c r="G21" t="s">
        <v>4951</v>
      </c>
      <c r="H21" t="s">
        <v>42</v>
      </c>
      <c r="I21" s="2" t="s">
        <v>13000</v>
      </c>
    </row>
    <row r="22" spans="1:9" x14ac:dyDescent="0.3">
      <c r="A22">
        <v>50.142796199999999</v>
      </c>
      <c r="B22" t="s">
        <v>12325</v>
      </c>
      <c r="C22" t="s">
        <v>12318</v>
      </c>
      <c r="E22" t="s">
        <v>12320</v>
      </c>
      <c r="F22" t="s">
        <v>12321</v>
      </c>
      <c r="G22" t="s">
        <v>12322</v>
      </c>
      <c r="H22" t="s">
        <v>42</v>
      </c>
      <c r="I22" s="2" t="s">
        <v>13000</v>
      </c>
    </row>
    <row r="23" spans="1:9" x14ac:dyDescent="0.3">
      <c r="A23">
        <v>50.114308999999999</v>
      </c>
      <c r="B23" t="s">
        <v>11749</v>
      </c>
      <c r="C23" t="s">
        <v>11741</v>
      </c>
      <c r="E23" t="s">
        <v>11743</v>
      </c>
      <c r="F23" t="s">
        <v>11744</v>
      </c>
      <c r="G23" t="s">
        <v>4141</v>
      </c>
      <c r="H23" t="s">
        <v>42</v>
      </c>
      <c r="I23" s="2" t="s">
        <v>13000</v>
      </c>
    </row>
    <row r="24" spans="1:9" x14ac:dyDescent="0.3">
      <c r="A24">
        <v>50.011974000000002</v>
      </c>
      <c r="B24" t="s">
        <v>12330</v>
      </c>
      <c r="C24" t="s">
        <v>12327</v>
      </c>
      <c r="E24" t="s">
        <v>11743</v>
      </c>
      <c r="F24" t="s">
        <v>11744</v>
      </c>
      <c r="G24" t="s">
        <v>4141</v>
      </c>
      <c r="H24" t="s">
        <v>42</v>
      </c>
      <c r="I24" s="2" t="s">
        <v>13000</v>
      </c>
    </row>
    <row r="25" spans="1:9" x14ac:dyDescent="0.3">
      <c r="A25">
        <v>48.778448500000003</v>
      </c>
      <c r="B25" t="s">
        <v>12344</v>
      </c>
      <c r="C25" t="s">
        <v>12340</v>
      </c>
      <c r="E25" t="s">
        <v>12341</v>
      </c>
      <c r="F25" t="s">
        <v>12342</v>
      </c>
      <c r="G25" t="s">
        <v>3335</v>
      </c>
      <c r="H25" t="s">
        <v>42</v>
      </c>
      <c r="I25" s="2" t="s">
        <v>13000</v>
      </c>
    </row>
    <row r="26" spans="1:9" x14ac:dyDescent="0.3">
      <c r="A26">
        <v>53.065468099999997</v>
      </c>
      <c r="B26" t="s">
        <v>12338</v>
      </c>
      <c r="C26" t="s">
        <v>12332</v>
      </c>
      <c r="E26" t="s">
        <v>12334</v>
      </c>
      <c r="F26" t="s">
        <v>12335</v>
      </c>
      <c r="G26" t="s">
        <v>3635</v>
      </c>
      <c r="H26" t="s">
        <v>42</v>
      </c>
      <c r="I26" s="2" t="s">
        <v>13000</v>
      </c>
    </row>
    <row r="27" spans="1:9" x14ac:dyDescent="0.3">
      <c r="A27">
        <v>52.412391700000001</v>
      </c>
      <c r="B27" t="s">
        <v>11754</v>
      </c>
      <c r="C27" t="s">
        <v>5196</v>
      </c>
      <c r="D27" t="s">
        <v>16681</v>
      </c>
      <c r="E27" t="s">
        <v>11752</v>
      </c>
      <c r="F27" t="s">
        <v>4372</v>
      </c>
      <c r="G27" t="s">
        <v>40</v>
      </c>
      <c r="H27" t="s">
        <v>42</v>
      </c>
      <c r="I27" s="2" t="s">
        <v>13000</v>
      </c>
    </row>
    <row r="28" spans="1:9" x14ac:dyDescent="0.3">
      <c r="A28">
        <v>50.715388799999999</v>
      </c>
      <c r="B28" t="s">
        <v>11761</v>
      </c>
      <c r="C28" t="s">
        <v>11756</v>
      </c>
      <c r="E28" t="s">
        <v>11758</v>
      </c>
      <c r="F28" t="s">
        <v>3056</v>
      </c>
      <c r="G28" t="s">
        <v>3057</v>
      </c>
      <c r="H28" t="s">
        <v>42</v>
      </c>
      <c r="I28" s="2" t="s">
        <v>13000</v>
      </c>
    </row>
    <row r="29" spans="1:9" x14ac:dyDescent="0.3">
      <c r="A29">
        <v>49.046301499999998</v>
      </c>
      <c r="B29" t="s">
        <v>11769</v>
      </c>
      <c r="C29" t="s">
        <v>11763</v>
      </c>
      <c r="E29" t="s">
        <v>11765</v>
      </c>
      <c r="F29" t="s">
        <v>4023</v>
      </c>
      <c r="G29" t="s">
        <v>4024</v>
      </c>
      <c r="H29" t="s">
        <v>42</v>
      </c>
      <c r="I29" s="2" t="s">
        <v>13000</v>
      </c>
    </row>
    <row r="30" spans="1:9" x14ac:dyDescent="0.3">
      <c r="A30">
        <v>49.053290599999997</v>
      </c>
      <c r="B30" t="s">
        <v>12351</v>
      </c>
      <c r="C30" t="s">
        <v>12346</v>
      </c>
      <c r="E30" t="s">
        <v>12348</v>
      </c>
      <c r="F30" t="s">
        <v>4023</v>
      </c>
      <c r="G30" t="s">
        <v>4024</v>
      </c>
      <c r="H30" t="s">
        <v>42</v>
      </c>
      <c r="I30" s="2" t="s">
        <v>13000</v>
      </c>
    </row>
    <row r="31" spans="1:9" x14ac:dyDescent="0.3">
      <c r="A31">
        <v>47.807529899999999</v>
      </c>
      <c r="B31" t="s">
        <v>12358</v>
      </c>
      <c r="C31" t="s">
        <v>12353</v>
      </c>
      <c r="E31" t="s">
        <v>12355</v>
      </c>
      <c r="F31" t="s">
        <v>3549</v>
      </c>
      <c r="G31" t="s">
        <v>12356</v>
      </c>
      <c r="H31" t="s">
        <v>42</v>
      </c>
      <c r="I31" s="2" t="s">
        <v>13000</v>
      </c>
    </row>
    <row r="32" spans="1:9" x14ac:dyDescent="0.3">
      <c r="A32">
        <v>53.586687699999999</v>
      </c>
      <c r="B32" t="s">
        <v>11773</v>
      </c>
      <c r="C32" t="s">
        <v>11770</v>
      </c>
      <c r="E32" t="s">
        <v>11772</v>
      </c>
      <c r="F32" t="s">
        <v>3537</v>
      </c>
      <c r="G32" t="s">
        <v>5067</v>
      </c>
      <c r="H32" t="s">
        <v>42</v>
      </c>
      <c r="I32" s="2" t="s">
        <v>13000</v>
      </c>
    </row>
    <row r="33" spans="1:9" x14ac:dyDescent="0.3">
      <c r="A33">
        <v>52.616371399999998</v>
      </c>
      <c r="B33" t="s">
        <v>12365</v>
      </c>
      <c r="C33" t="s">
        <v>12360</v>
      </c>
      <c r="E33" t="s">
        <v>12362</v>
      </c>
      <c r="F33" t="s">
        <v>39</v>
      </c>
      <c r="G33" t="s">
        <v>40</v>
      </c>
      <c r="H33" t="s">
        <v>42</v>
      </c>
      <c r="I33" s="2" t="s">
        <v>13000</v>
      </c>
    </row>
    <row r="34" spans="1:9" x14ac:dyDescent="0.3">
      <c r="A34">
        <v>48.020213099999999</v>
      </c>
      <c r="B34" t="s">
        <v>11781</v>
      </c>
      <c r="C34" t="s">
        <v>11775</v>
      </c>
      <c r="E34" t="s">
        <v>11777</v>
      </c>
      <c r="F34" t="s">
        <v>11778</v>
      </c>
      <c r="G34" t="s">
        <v>3745</v>
      </c>
      <c r="H34" t="s">
        <v>42</v>
      </c>
      <c r="I34" s="2" t="s">
        <v>13000</v>
      </c>
    </row>
    <row r="35" spans="1:9" x14ac:dyDescent="0.3">
      <c r="A35">
        <v>48.110113900000002</v>
      </c>
      <c r="B35" t="s">
        <v>11788</v>
      </c>
      <c r="C35" t="s">
        <v>11783</v>
      </c>
      <c r="E35" t="s">
        <v>11785</v>
      </c>
      <c r="F35" t="s">
        <v>11786</v>
      </c>
      <c r="G35" t="s">
        <v>11515</v>
      </c>
      <c r="H35" t="s">
        <v>42</v>
      </c>
      <c r="I35" s="2" t="s">
        <v>13000</v>
      </c>
    </row>
    <row r="36" spans="1:9" x14ac:dyDescent="0.3">
      <c r="A36">
        <v>51.027522300000001</v>
      </c>
      <c r="B36" t="s">
        <v>11795</v>
      </c>
      <c r="C36" t="s">
        <v>11790</v>
      </c>
      <c r="E36" t="s">
        <v>11792</v>
      </c>
      <c r="F36" t="s">
        <v>11793</v>
      </c>
      <c r="G36" t="s">
        <v>2104</v>
      </c>
      <c r="H36" t="s">
        <v>42</v>
      </c>
      <c r="I36" s="2" t="s">
        <v>13000</v>
      </c>
    </row>
    <row r="37" spans="1:9" x14ac:dyDescent="0.3">
      <c r="A37">
        <v>51.415234599999998</v>
      </c>
      <c r="B37" t="s">
        <v>11802</v>
      </c>
      <c r="C37" t="s">
        <v>11797</v>
      </c>
      <c r="E37" t="s">
        <v>11799</v>
      </c>
      <c r="F37" t="s">
        <v>11800</v>
      </c>
      <c r="G37" t="s">
        <v>4752</v>
      </c>
      <c r="H37" t="s">
        <v>42</v>
      </c>
      <c r="I37" s="2" t="s">
        <v>13000</v>
      </c>
    </row>
    <row r="38" spans="1:9" x14ac:dyDescent="0.3">
      <c r="A38">
        <v>49.170895899999998</v>
      </c>
      <c r="B38" t="s">
        <v>12379</v>
      </c>
      <c r="C38" t="s">
        <v>12373</v>
      </c>
      <c r="E38" t="s">
        <v>12375</v>
      </c>
      <c r="F38" t="s">
        <v>12376</v>
      </c>
      <c r="G38" t="s">
        <v>12377</v>
      </c>
      <c r="H38" t="s">
        <v>42</v>
      </c>
      <c r="I38" s="2" t="s">
        <v>13000</v>
      </c>
    </row>
    <row r="39" spans="1:9" x14ac:dyDescent="0.3">
      <c r="A39">
        <v>51.686511299999999</v>
      </c>
      <c r="B39" t="s">
        <v>11806</v>
      </c>
      <c r="C39" t="s">
        <v>11803</v>
      </c>
      <c r="E39" t="s">
        <v>11804</v>
      </c>
      <c r="F39" t="s">
        <v>11805</v>
      </c>
      <c r="G39" t="s">
        <v>11229</v>
      </c>
      <c r="H39" t="s">
        <v>42</v>
      </c>
      <c r="I39" s="2" t="s">
        <v>13000</v>
      </c>
    </row>
    <row r="40" spans="1:9" x14ac:dyDescent="0.3">
      <c r="A40">
        <v>48.371760999999999</v>
      </c>
      <c r="B40" t="s">
        <v>11814</v>
      </c>
      <c r="C40" t="s">
        <v>11808</v>
      </c>
      <c r="E40" t="s">
        <v>11810</v>
      </c>
      <c r="F40" t="s">
        <v>11811</v>
      </c>
      <c r="G40" t="s">
        <v>11812</v>
      </c>
      <c r="H40" t="s">
        <v>42</v>
      </c>
      <c r="I40" s="2" t="s">
        <v>13000</v>
      </c>
    </row>
    <row r="41" spans="1:9" x14ac:dyDescent="0.3">
      <c r="A41">
        <v>54.172257100000003</v>
      </c>
      <c r="B41" t="s">
        <v>12385</v>
      </c>
      <c r="C41" t="s">
        <v>12381</v>
      </c>
      <c r="E41" t="s">
        <v>12383</v>
      </c>
      <c r="F41" t="s">
        <v>4305</v>
      </c>
      <c r="G41" t="s">
        <v>12369</v>
      </c>
      <c r="H41" t="s">
        <v>42</v>
      </c>
      <c r="I41" s="2" t="s">
        <v>13000</v>
      </c>
    </row>
    <row r="42" spans="1:9" x14ac:dyDescent="0.3">
      <c r="A42">
        <v>54.526899399999998</v>
      </c>
      <c r="B42" t="s">
        <v>11823</v>
      </c>
      <c r="C42" t="s">
        <v>11816</v>
      </c>
      <c r="E42" t="s">
        <v>11818</v>
      </c>
      <c r="F42" t="s">
        <v>11819</v>
      </c>
      <c r="G42" t="s">
        <v>11820</v>
      </c>
      <c r="H42" t="s">
        <v>42</v>
      </c>
      <c r="I42" s="2" t="s">
        <v>13000</v>
      </c>
    </row>
    <row r="43" spans="1:9" x14ac:dyDescent="0.3">
      <c r="A43">
        <v>48.217996999999997</v>
      </c>
      <c r="B43" t="s">
        <v>11829</v>
      </c>
      <c r="C43" t="s">
        <v>11825</v>
      </c>
      <c r="E43" t="s">
        <v>11827</v>
      </c>
      <c r="F43" t="s">
        <v>10306</v>
      </c>
      <c r="G43" t="s">
        <v>11515</v>
      </c>
      <c r="H43" t="s">
        <v>42</v>
      </c>
      <c r="I43" s="2" t="s">
        <v>13000</v>
      </c>
    </row>
    <row r="44" spans="1:9" x14ac:dyDescent="0.3">
      <c r="A44">
        <v>50.554232800000001</v>
      </c>
      <c r="B44" t="s">
        <v>12397</v>
      </c>
      <c r="C44" t="s">
        <v>12392</v>
      </c>
      <c r="E44" t="s">
        <v>12394</v>
      </c>
      <c r="F44" t="s">
        <v>12395</v>
      </c>
      <c r="G44" t="s">
        <v>3365</v>
      </c>
      <c r="H44" t="s">
        <v>42</v>
      </c>
      <c r="I44" s="2" t="s">
        <v>13000</v>
      </c>
    </row>
    <row r="45" spans="1:9" x14ac:dyDescent="0.3">
      <c r="A45">
        <v>52.129428900000001</v>
      </c>
      <c r="B45" t="s">
        <v>12404</v>
      </c>
      <c r="C45" t="s">
        <v>12399</v>
      </c>
      <c r="E45" t="s">
        <v>12401</v>
      </c>
      <c r="F45" t="s">
        <v>12402</v>
      </c>
      <c r="G45" t="s">
        <v>3350</v>
      </c>
      <c r="H45" t="s">
        <v>42</v>
      </c>
      <c r="I45" s="2" t="s">
        <v>13000</v>
      </c>
    </row>
    <row r="46" spans="1:9" x14ac:dyDescent="0.3">
      <c r="A46">
        <v>48.842579299999997</v>
      </c>
      <c r="B46" t="s">
        <v>12411</v>
      </c>
      <c r="C46" t="s">
        <v>12406</v>
      </c>
      <c r="E46" t="s">
        <v>12408</v>
      </c>
      <c r="F46" t="s">
        <v>12409</v>
      </c>
      <c r="G46" t="s">
        <v>3335</v>
      </c>
      <c r="H46" t="s">
        <v>42</v>
      </c>
      <c r="I46" s="2" t="s">
        <v>13000</v>
      </c>
    </row>
    <row r="47" spans="1:9" x14ac:dyDescent="0.3">
      <c r="A47">
        <v>50.776350999999998</v>
      </c>
      <c r="B47" t="s">
        <v>12419</v>
      </c>
      <c r="C47" t="s">
        <v>12413</v>
      </c>
      <c r="E47" t="s">
        <v>12415</v>
      </c>
      <c r="F47" t="s">
        <v>12416</v>
      </c>
      <c r="G47" t="s">
        <v>11611</v>
      </c>
      <c r="H47" t="s">
        <v>42</v>
      </c>
      <c r="I47" s="2" t="s">
        <v>13000</v>
      </c>
    </row>
    <row r="48" spans="1:9" x14ac:dyDescent="0.3">
      <c r="A48">
        <v>54.0523594</v>
      </c>
      <c r="B48" t="s">
        <v>11836</v>
      </c>
      <c r="C48" t="s">
        <v>11831</v>
      </c>
      <c r="E48" t="s">
        <v>11833</v>
      </c>
      <c r="F48" t="s">
        <v>11834</v>
      </c>
      <c r="G48" t="s">
        <v>3989</v>
      </c>
      <c r="H48" t="s">
        <v>42</v>
      </c>
      <c r="I48" s="2" t="s">
        <v>13000</v>
      </c>
    </row>
    <row r="49" spans="1:9" x14ac:dyDescent="0.3">
      <c r="A49">
        <v>49.597815699999998</v>
      </c>
      <c r="B49" t="s">
        <v>12433</v>
      </c>
      <c r="C49" t="s">
        <v>12430</v>
      </c>
      <c r="E49" t="s">
        <v>12431</v>
      </c>
      <c r="F49" t="s">
        <v>3245</v>
      </c>
      <c r="G49" t="s">
        <v>3246</v>
      </c>
      <c r="H49" t="s">
        <v>42</v>
      </c>
      <c r="I49" s="2" t="s">
        <v>13000</v>
      </c>
    </row>
    <row r="50" spans="1:9" x14ac:dyDescent="0.3">
      <c r="A50">
        <v>50.922093099999998</v>
      </c>
      <c r="B50" t="s">
        <v>12428</v>
      </c>
      <c r="C50" t="s">
        <v>12421</v>
      </c>
      <c r="E50" t="s">
        <v>12423</v>
      </c>
      <c r="F50" t="s">
        <v>12424</v>
      </c>
      <c r="G50" t="s">
        <v>12425</v>
      </c>
      <c r="H50" t="s">
        <v>42</v>
      </c>
      <c r="I50" s="2" t="s">
        <v>13000</v>
      </c>
    </row>
    <row r="51" spans="1:9" x14ac:dyDescent="0.3">
      <c r="A51">
        <v>51.443699799999997</v>
      </c>
      <c r="B51" t="s">
        <v>11844</v>
      </c>
      <c r="C51" t="s">
        <v>16769</v>
      </c>
      <c r="E51" t="s">
        <v>11840</v>
      </c>
      <c r="F51" t="s">
        <v>11841</v>
      </c>
      <c r="G51" t="s">
        <v>2976</v>
      </c>
      <c r="H51" t="s">
        <v>42</v>
      </c>
      <c r="I51" s="2" t="s">
        <v>13000</v>
      </c>
    </row>
    <row r="52" spans="1:9" x14ac:dyDescent="0.3">
      <c r="A52">
        <v>49.0279338</v>
      </c>
      <c r="B52" t="s">
        <v>11852</v>
      </c>
      <c r="C52" t="s">
        <v>11846</v>
      </c>
      <c r="E52" t="s">
        <v>11848</v>
      </c>
      <c r="F52" t="s">
        <v>11849</v>
      </c>
      <c r="G52" t="s">
        <v>4024</v>
      </c>
      <c r="H52" t="s">
        <v>42</v>
      </c>
      <c r="I52" s="2" t="s">
        <v>13000</v>
      </c>
    </row>
    <row r="53" spans="1:9" x14ac:dyDescent="0.3">
      <c r="A53">
        <v>50.8959142</v>
      </c>
      <c r="B53" t="s">
        <v>12439</v>
      </c>
      <c r="C53" t="s">
        <v>16770</v>
      </c>
      <c r="E53" t="s">
        <v>12435</v>
      </c>
      <c r="F53" t="s">
        <v>12436</v>
      </c>
      <c r="G53" t="s">
        <v>12437</v>
      </c>
      <c r="H53" t="s">
        <v>42</v>
      </c>
      <c r="I53" s="2" t="s">
        <v>13000</v>
      </c>
    </row>
    <row r="54" spans="1:9" x14ac:dyDescent="0.3">
      <c r="A54">
        <v>50.769953299999997</v>
      </c>
      <c r="B54" t="s">
        <v>11866</v>
      </c>
      <c r="C54" t="s">
        <v>11861</v>
      </c>
      <c r="E54" t="s">
        <v>11863</v>
      </c>
      <c r="F54" t="s">
        <v>11864</v>
      </c>
      <c r="G54" t="s">
        <v>11865</v>
      </c>
      <c r="H54" t="s">
        <v>42</v>
      </c>
      <c r="I54" s="2" t="s">
        <v>13000</v>
      </c>
    </row>
    <row r="55" spans="1:9" x14ac:dyDescent="0.3">
      <c r="A55">
        <v>52.474970399999997</v>
      </c>
      <c r="B55" t="s">
        <v>11859</v>
      </c>
      <c r="C55" t="s">
        <v>11854</v>
      </c>
      <c r="E55" t="s">
        <v>11856</v>
      </c>
      <c r="F55" t="s">
        <v>11857</v>
      </c>
      <c r="G55" t="s">
        <v>11530</v>
      </c>
      <c r="H55" t="s">
        <v>42</v>
      </c>
      <c r="I55" s="2" t="s">
        <v>13000</v>
      </c>
    </row>
    <row r="56" spans="1:9" x14ac:dyDescent="0.3">
      <c r="A56">
        <v>51.315454600000002</v>
      </c>
      <c r="B56" t="s">
        <v>12442</v>
      </c>
      <c r="C56" t="s">
        <v>11868</v>
      </c>
      <c r="E56" t="s">
        <v>11870</v>
      </c>
      <c r="F56" t="s">
        <v>10879</v>
      </c>
      <c r="G56" t="s">
        <v>1130</v>
      </c>
      <c r="H56" t="s">
        <v>42</v>
      </c>
      <c r="I56" s="2" t="s">
        <v>13000</v>
      </c>
    </row>
    <row r="57" spans="1:9" x14ac:dyDescent="0.3">
      <c r="A57">
        <v>52.145420700000003</v>
      </c>
      <c r="B57" t="s">
        <v>11878</v>
      </c>
      <c r="C57" t="s">
        <v>11873</v>
      </c>
      <c r="E57" t="s">
        <v>11875</v>
      </c>
      <c r="F57" t="s">
        <v>11876</v>
      </c>
      <c r="G57" t="s">
        <v>4311</v>
      </c>
      <c r="H57" t="s">
        <v>42</v>
      </c>
      <c r="I57" s="2" t="s">
        <v>13000</v>
      </c>
    </row>
    <row r="58" spans="1:9" x14ac:dyDescent="0.3">
      <c r="A58">
        <v>53.099202699999999</v>
      </c>
      <c r="B58" t="s">
        <v>11884</v>
      </c>
      <c r="C58" t="s">
        <v>11880</v>
      </c>
      <c r="E58" t="s">
        <v>11881</v>
      </c>
      <c r="F58" t="s">
        <v>11882</v>
      </c>
      <c r="G58" t="s">
        <v>3907</v>
      </c>
      <c r="H58" t="s">
        <v>42</v>
      </c>
      <c r="I58" s="2" t="s">
        <v>13000</v>
      </c>
    </row>
    <row r="59" spans="1:9" x14ac:dyDescent="0.3">
      <c r="A59">
        <v>51.146259800000003</v>
      </c>
      <c r="B59" t="s">
        <v>12450</v>
      </c>
      <c r="C59" t="s">
        <v>12446</v>
      </c>
      <c r="E59" t="s">
        <v>12447</v>
      </c>
      <c r="F59" t="s">
        <v>12448</v>
      </c>
      <c r="G59" t="s">
        <v>2104</v>
      </c>
      <c r="H59" t="s">
        <v>42</v>
      </c>
      <c r="I59" s="2" t="s">
        <v>13000</v>
      </c>
    </row>
    <row r="60" spans="1:9" x14ac:dyDescent="0.3">
      <c r="A60">
        <v>51.122324900000002</v>
      </c>
      <c r="B60" t="s">
        <v>11890</v>
      </c>
      <c r="C60" t="s">
        <v>11886</v>
      </c>
      <c r="E60" t="s">
        <v>11888</v>
      </c>
      <c r="F60" t="s">
        <v>11889</v>
      </c>
      <c r="H60" t="s">
        <v>42</v>
      </c>
      <c r="I60" s="2" t="s">
        <v>13000</v>
      </c>
    </row>
    <row r="61" spans="1:9" x14ac:dyDescent="0.3">
      <c r="A61">
        <v>51.4825041</v>
      </c>
      <c r="B61" t="s">
        <v>12457</v>
      </c>
      <c r="C61" t="s">
        <v>12452</v>
      </c>
      <c r="E61" t="s">
        <v>12454</v>
      </c>
      <c r="F61" t="s">
        <v>12455</v>
      </c>
      <c r="G61" t="s">
        <v>4491</v>
      </c>
      <c r="H61" t="s">
        <v>42</v>
      </c>
      <c r="I61" s="2" t="s">
        <v>13000</v>
      </c>
    </row>
    <row r="62" spans="1:9" x14ac:dyDescent="0.3">
      <c r="A62">
        <v>48.020213099999999</v>
      </c>
      <c r="B62" t="s">
        <v>11781</v>
      </c>
      <c r="C62" t="s">
        <v>11892</v>
      </c>
      <c r="E62" t="s">
        <v>11894</v>
      </c>
      <c r="F62" t="s">
        <v>11778</v>
      </c>
      <c r="G62" t="s">
        <v>3745</v>
      </c>
      <c r="H62" t="s">
        <v>42</v>
      </c>
      <c r="I62" s="2" t="s">
        <v>13000</v>
      </c>
    </row>
    <row r="63" spans="1:9" x14ac:dyDescent="0.3">
      <c r="A63">
        <v>48.8611498</v>
      </c>
      <c r="B63" t="s">
        <v>12463</v>
      </c>
      <c r="C63" t="s">
        <v>12459</v>
      </c>
      <c r="E63" t="s">
        <v>12461</v>
      </c>
      <c r="F63" t="s">
        <v>12342</v>
      </c>
      <c r="G63" t="s">
        <v>3335</v>
      </c>
      <c r="H63" t="s">
        <v>42</v>
      </c>
      <c r="I63" s="2" t="s">
        <v>13000</v>
      </c>
    </row>
    <row r="64" spans="1:9" x14ac:dyDescent="0.3">
      <c r="A64">
        <v>50.877153700000001</v>
      </c>
      <c r="B64" t="s">
        <v>12469</v>
      </c>
      <c r="C64" t="s">
        <v>12465</v>
      </c>
      <c r="E64" t="s">
        <v>12467</v>
      </c>
      <c r="F64" t="s">
        <v>12416</v>
      </c>
      <c r="G64" t="s">
        <v>11611</v>
      </c>
      <c r="H64" t="s">
        <v>42</v>
      </c>
      <c r="I64" s="2" t="s">
        <v>13000</v>
      </c>
    </row>
    <row r="65" spans="1:9" x14ac:dyDescent="0.3">
      <c r="A65">
        <v>48.120656500000003</v>
      </c>
      <c r="B65" t="s">
        <v>12473</v>
      </c>
      <c r="C65" t="s">
        <v>11896</v>
      </c>
      <c r="E65" t="s">
        <v>11898</v>
      </c>
      <c r="F65" t="s">
        <v>11778</v>
      </c>
      <c r="G65" t="s">
        <v>3745</v>
      </c>
      <c r="H65" t="s">
        <v>42</v>
      </c>
      <c r="I65" s="2" t="s">
        <v>13000</v>
      </c>
    </row>
    <row r="66" spans="1:9" x14ac:dyDescent="0.3">
      <c r="A66">
        <v>51.597522400000003</v>
      </c>
      <c r="B66" t="s">
        <v>12478</v>
      </c>
      <c r="C66" t="s">
        <v>12475</v>
      </c>
      <c r="E66" t="s">
        <v>12477</v>
      </c>
      <c r="F66" t="s">
        <v>10785</v>
      </c>
      <c r="G66" t="s">
        <v>10938</v>
      </c>
      <c r="H66" t="s">
        <v>42</v>
      </c>
      <c r="I66" s="2" t="s">
        <v>13000</v>
      </c>
    </row>
    <row r="67" spans="1:9" x14ac:dyDescent="0.3">
      <c r="A67">
        <v>48.040030999999999</v>
      </c>
      <c r="B67" t="s">
        <v>11905</v>
      </c>
      <c r="C67" t="s">
        <v>11901</v>
      </c>
      <c r="E67" t="s">
        <v>11903</v>
      </c>
      <c r="F67" t="s">
        <v>3744</v>
      </c>
      <c r="G67" t="s">
        <v>3745</v>
      </c>
      <c r="H67" t="s">
        <v>42</v>
      </c>
      <c r="I67" s="2" t="s">
        <v>13000</v>
      </c>
    </row>
    <row r="68" spans="1:9" x14ac:dyDescent="0.3">
      <c r="A68">
        <v>50.7602495</v>
      </c>
      <c r="B68" t="s">
        <v>12485</v>
      </c>
      <c r="C68" t="s">
        <v>12480</v>
      </c>
      <c r="E68" t="s">
        <v>12482</v>
      </c>
      <c r="F68" t="s">
        <v>12483</v>
      </c>
      <c r="G68" t="s">
        <v>12484</v>
      </c>
      <c r="H68" t="s">
        <v>42</v>
      </c>
      <c r="I68" s="2" t="s">
        <v>13000</v>
      </c>
    </row>
    <row r="69" spans="1:9" x14ac:dyDescent="0.3">
      <c r="A69">
        <v>50.042890100000001</v>
      </c>
      <c r="B69" t="s">
        <v>12488</v>
      </c>
      <c r="C69" t="s">
        <v>12486</v>
      </c>
      <c r="H69" t="s">
        <v>42</v>
      </c>
      <c r="I69" s="2" t="s">
        <v>13000</v>
      </c>
    </row>
    <row r="70" spans="1:9" x14ac:dyDescent="0.3">
      <c r="A70">
        <v>48.950263100000001</v>
      </c>
      <c r="B70" t="s">
        <v>12500</v>
      </c>
      <c r="C70" t="s">
        <v>12493</v>
      </c>
      <c r="E70" t="s">
        <v>12495</v>
      </c>
      <c r="F70" t="s">
        <v>12496</v>
      </c>
      <c r="G70" t="s">
        <v>12497</v>
      </c>
      <c r="H70" t="s">
        <v>42</v>
      </c>
      <c r="I70" s="2" t="s">
        <v>13000</v>
      </c>
    </row>
    <row r="71" spans="1:9" x14ac:dyDescent="0.3">
      <c r="A71">
        <v>51.489626000000001</v>
      </c>
      <c r="B71" t="s">
        <v>11913</v>
      </c>
      <c r="C71" t="s">
        <v>11907</v>
      </c>
      <c r="E71" t="s">
        <v>11909</v>
      </c>
      <c r="F71" t="s">
        <v>11910</v>
      </c>
      <c r="G71" t="s">
        <v>2981</v>
      </c>
      <c r="H71" t="s">
        <v>42</v>
      </c>
      <c r="I71" s="2" t="s">
        <v>13000</v>
      </c>
    </row>
    <row r="72" spans="1:9" x14ac:dyDescent="0.3">
      <c r="A72">
        <v>51.318624999999997</v>
      </c>
      <c r="B72" t="s">
        <v>11871</v>
      </c>
      <c r="C72" t="s">
        <v>11915</v>
      </c>
      <c r="E72" t="s">
        <v>11917</v>
      </c>
      <c r="F72" t="s">
        <v>10879</v>
      </c>
      <c r="G72" t="s">
        <v>1130</v>
      </c>
      <c r="H72" t="s">
        <v>42</v>
      </c>
      <c r="I72" s="2" t="s">
        <v>13000</v>
      </c>
    </row>
    <row r="73" spans="1:9" x14ac:dyDescent="0.3">
      <c r="A73">
        <v>54.185616899999999</v>
      </c>
      <c r="B73" t="s">
        <v>11923</v>
      </c>
      <c r="C73" t="s">
        <v>11920</v>
      </c>
      <c r="E73" t="s">
        <v>11921</v>
      </c>
      <c r="F73" t="s">
        <v>11922</v>
      </c>
      <c r="G73" t="s">
        <v>11883</v>
      </c>
      <c r="H73" t="s">
        <v>42</v>
      </c>
      <c r="I73" s="2" t="s">
        <v>13000</v>
      </c>
    </row>
    <row r="74" spans="1:9" x14ac:dyDescent="0.3">
      <c r="A74">
        <v>50.011344700000002</v>
      </c>
      <c r="B74" t="s">
        <v>11931</v>
      </c>
      <c r="C74" t="s">
        <v>11925</v>
      </c>
      <c r="E74" t="s">
        <v>11927</v>
      </c>
      <c r="F74" t="s">
        <v>11928</v>
      </c>
      <c r="G74" t="s">
        <v>11929</v>
      </c>
      <c r="H74" t="s">
        <v>42</v>
      </c>
      <c r="I74" s="2" t="s">
        <v>13000</v>
      </c>
    </row>
    <row r="75" spans="1:9" x14ac:dyDescent="0.3">
      <c r="A75">
        <v>53.737106900000001</v>
      </c>
      <c r="B75" t="s">
        <v>12515</v>
      </c>
      <c r="C75" t="s">
        <v>12509</v>
      </c>
      <c r="E75" t="s">
        <v>12511</v>
      </c>
      <c r="F75" t="s">
        <v>12512</v>
      </c>
      <c r="G75" t="s">
        <v>12513</v>
      </c>
      <c r="H75" t="s">
        <v>42</v>
      </c>
      <c r="I75" s="2" t="s">
        <v>13000</v>
      </c>
    </row>
    <row r="76" spans="1:9" x14ac:dyDescent="0.3">
      <c r="A76">
        <v>47.911828800000002</v>
      </c>
      <c r="B76" t="s">
        <v>12521</v>
      </c>
      <c r="C76" t="s">
        <v>12517</v>
      </c>
      <c r="E76" t="s">
        <v>12258</v>
      </c>
      <c r="F76" t="s">
        <v>11778</v>
      </c>
      <c r="G76" t="s">
        <v>3745</v>
      </c>
      <c r="H76" t="s">
        <v>42</v>
      </c>
      <c r="I76" s="2" t="s">
        <v>13000</v>
      </c>
    </row>
    <row r="77" spans="1:9" x14ac:dyDescent="0.3">
      <c r="A77">
        <v>53.533537600000002</v>
      </c>
      <c r="B77" t="s">
        <v>11938</v>
      </c>
      <c r="C77" t="s">
        <v>11933</v>
      </c>
      <c r="E77" t="s">
        <v>11935</v>
      </c>
      <c r="F77" t="s">
        <v>3211</v>
      </c>
      <c r="G77" t="s">
        <v>5067</v>
      </c>
      <c r="H77" t="s">
        <v>42</v>
      </c>
      <c r="I77" s="2" t="s">
        <v>13000</v>
      </c>
    </row>
    <row r="78" spans="1:9" x14ac:dyDescent="0.3">
      <c r="A78">
        <v>49.560071899999997</v>
      </c>
      <c r="B78" t="s">
        <v>11945</v>
      </c>
      <c r="C78" t="s">
        <v>11940</v>
      </c>
      <c r="E78" t="s">
        <v>11942</v>
      </c>
      <c r="F78" t="s">
        <v>3245</v>
      </c>
      <c r="G78" t="s">
        <v>3246</v>
      </c>
      <c r="H78" t="s">
        <v>42</v>
      </c>
      <c r="I78" s="2" t="s">
        <v>13000</v>
      </c>
    </row>
    <row r="79" spans="1:9" x14ac:dyDescent="0.3">
      <c r="A79">
        <v>51.129747500000001</v>
      </c>
      <c r="B79" t="s">
        <v>12529</v>
      </c>
      <c r="C79" t="s">
        <v>12523</v>
      </c>
      <c r="E79" t="s">
        <v>12525</v>
      </c>
      <c r="F79" t="s">
        <v>12526</v>
      </c>
      <c r="G79" t="s">
        <v>2104</v>
      </c>
      <c r="H79" t="s">
        <v>42</v>
      </c>
      <c r="I79" s="2" t="s">
        <v>13000</v>
      </c>
    </row>
    <row r="80" spans="1:9" x14ac:dyDescent="0.3">
      <c r="A80">
        <v>50.897496799999999</v>
      </c>
      <c r="B80" t="s">
        <v>12532</v>
      </c>
      <c r="C80" t="s">
        <v>16772</v>
      </c>
      <c r="E80" t="s">
        <v>12530</v>
      </c>
      <c r="F80" t="s">
        <v>12306</v>
      </c>
      <c r="G80" t="s">
        <v>5250</v>
      </c>
      <c r="H80" t="s">
        <v>42</v>
      </c>
      <c r="I80" s="2" t="s">
        <v>13000</v>
      </c>
    </row>
    <row r="81" spans="1:9" x14ac:dyDescent="0.3">
      <c r="A81">
        <v>53.569230300000001</v>
      </c>
      <c r="B81" t="s">
        <v>12540</v>
      </c>
      <c r="C81" t="s">
        <v>12534</v>
      </c>
      <c r="E81" t="s">
        <v>12536</v>
      </c>
      <c r="F81" t="s">
        <v>12537</v>
      </c>
      <c r="G81" t="s">
        <v>5067</v>
      </c>
      <c r="H81" t="s">
        <v>42</v>
      </c>
      <c r="I81" s="2" t="s">
        <v>13000</v>
      </c>
    </row>
    <row r="82" spans="1:9" x14ac:dyDescent="0.3">
      <c r="A82">
        <v>47.659216000000001</v>
      </c>
      <c r="B82" t="s">
        <v>12554</v>
      </c>
      <c r="C82" t="s">
        <v>12549</v>
      </c>
      <c r="E82" t="s">
        <v>12551</v>
      </c>
      <c r="F82" t="s">
        <v>12552</v>
      </c>
      <c r="G82" t="s">
        <v>4386</v>
      </c>
      <c r="H82" t="s">
        <v>42</v>
      </c>
      <c r="I82" s="2" t="s">
        <v>13000</v>
      </c>
    </row>
    <row r="83" spans="1:9" x14ac:dyDescent="0.3">
      <c r="A83">
        <v>50.775277600000003</v>
      </c>
      <c r="B83" t="s">
        <v>12557</v>
      </c>
      <c r="C83" t="s">
        <v>12556</v>
      </c>
      <c r="E83" t="s">
        <v>11949</v>
      </c>
      <c r="F83" t="s">
        <v>11864</v>
      </c>
      <c r="G83" t="s">
        <v>11865</v>
      </c>
      <c r="H83" t="s">
        <v>42</v>
      </c>
      <c r="I83" s="2" t="s">
        <v>13000</v>
      </c>
    </row>
    <row r="84" spans="1:9" x14ac:dyDescent="0.3">
      <c r="A84">
        <v>50.769953299999997</v>
      </c>
      <c r="B84" t="s">
        <v>11866</v>
      </c>
      <c r="C84" t="s">
        <v>11947</v>
      </c>
      <c r="E84" t="s">
        <v>11949</v>
      </c>
      <c r="F84" t="s">
        <v>11864</v>
      </c>
      <c r="G84" t="s">
        <v>11865</v>
      </c>
      <c r="H84" t="s">
        <v>42</v>
      </c>
      <c r="I84" s="2" t="s">
        <v>13000</v>
      </c>
    </row>
    <row r="85" spans="1:9" x14ac:dyDescent="0.3">
      <c r="A85">
        <v>51.0396432</v>
      </c>
      <c r="B85" t="s">
        <v>11957</v>
      </c>
      <c r="C85" t="s">
        <v>11952</v>
      </c>
      <c r="E85" t="s">
        <v>11954</v>
      </c>
      <c r="F85" t="s">
        <v>10701</v>
      </c>
      <c r="G85" t="s">
        <v>2104</v>
      </c>
      <c r="H85" t="s">
        <v>42</v>
      </c>
      <c r="I85" s="2" t="s">
        <v>13000</v>
      </c>
    </row>
    <row r="86" spans="1:9" x14ac:dyDescent="0.3">
      <c r="A86">
        <v>51.501798100000002</v>
      </c>
      <c r="B86" t="s">
        <v>12566</v>
      </c>
      <c r="C86" t="s">
        <v>12559</v>
      </c>
      <c r="E86" t="s">
        <v>12561</v>
      </c>
      <c r="F86" t="s">
        <v>12562</v>
      </c>
      <c r="G86" t="s">
        <v>12563</v>
      </c>
      <c r="H86" t="s">
        <v>42</v>
      </c>
      <c r="I86" s="2" t="s">
        <v>13000</v>
      </c>
    </row>
    <row r="87" spans="1:9" x14ac:dyDescent="0.3">
      <c r="A87">
        <v>54.171753000000002</v>
      </c>
      <c r="B87" t="s">
        <v>11964</v>
      </c>
      <c r="C87" t="s">
        <v>11959</v>
      </c>
      <c r="E87" t="s">
        <v>11961</v>
      </c>
      <c r="F87" t="s">
        <v>11962</v>
      </c>
      <c r="G87" t="s">
        <v>3989</v>
      </c>
      <c r="H87" t="s">
        <v>42</v>
      </c>
      <c r="I87" s="2" t="s">
        <v>13000</v>
      </c>
    </row>
    <row r="88" spans="1:9" x14ac:dyDescent="0.3">
      <c r="A88">
        <v>53.661550599999998</v>
      </c>
      <c r="B88" t="s">
        <v>12572</v>
      </c>
      <c r="C88" t="s">
        <v>12567</v>
      </c>
      <c r="E88" t="s">
        <v>12569</v>
      </c>
      <c r="F88" t="s">
        <v>12570</v>
      </c>
      <c r="G88" t="s">
        <v>3568</v>
      </c>
      <c r="H88" t="s">
        <v>42</v>
      </c>
      <c r="I88" s="2" t="s">
        <v>13000</v>
      </c>
    </row>
    <row r="89" spans="1:9" x14ac:dyDescent="0.3">
      <c r="A89">
        <v>53.890983200000001</v>
      </c>
      <c r="B89" t="s">
        <v>12580</v>
      </c>
      <c r="C89" t="s">
        <v>12574</v>
      </c>
      <c r="E89" t="s">
        <v>12576</v>
      </c>
      <c r="F89" t="s">
        <v>12577</v>
      </c>
      <c r="G89" t="s">
        <v>12578</v>
      </c>
      <c r="H89" t="s">
        <v>42</v>
      </c>
      <c r="I89" s="2" t="s">
        <v>13000</v>
      </c>
    </row>
    <row r="90" spans="1:9" x14ac:dyDescent="0.3">
      <c r="A90">
        <v>48.424815099999996</v>
      </c>
      <c r="B90" t="s">
        <v>12507</v>
      </c>
      <c r="C90" t="s">
        <v>12502</v>
      </c>
      <c r="E90" t="s">
        <v>12504</v>
      </c>
      <c r="F90" t="s">
        <v>12505</v>
      </c>
      <c r="G90" t="s">
        <v>3233</v>
      </c>
      <c r="H90" t="s">
        <v>42</v>
      </c>
      <c r="I90" s="2" t="s">
        <v>13000</v>
      </c>
    </row>
    <row r="91" spans="1:9" x14ac:dyDescent="0.3">
      <c r="A91">
        <v>50.085405999999999</v>
      </c>
      <c r="B91" t="s">
        <v>11971</v>
      </c>
      <c r="C91" t="s">
        <v>11966</v>
      </c>
      <c r="E91" t="s">
        <v>11968</v>
      </c>
      <c r="F91" t="s">
        <v>11969</v>
      </c>
      <c r="G91" t="s">
        <v>11526</v>
      </c>
      <c r="H91" t="s">
        <v>42</v>
      </c>
      <c r="I91" s="2" t="s">
        <v>13000</v>
      </c>
    </row>
    <row r="92" spans="1:9" x14ac:dyDescent="0.3">
      <c r="A92">
        <v>54.234423100000001</v>
      </c>
      <c r="B92" t="s">
        <v>12585</v>
      </c>
      <c r="C92" t="s">
        <v>12582</v>
      </c>
      <c r="E92" t="s">
        <v>12368</v>
      </c>
      <c r="F92" t="s">
        <v>4305</v>
      </c>
      <c r="G92" t="s">
        <v>12369</v>
      </c>
      <c r="H92" t="s">
        <v>42</v>
      </c>
      <c r="I92" s="2" t="s">
        <v>13000</v>
      </c>
    </row>
    <row r="93" spans="1:9" x14ac:dyDescent="0.3">
      <c r="A93">
        <v>51.283125400000003</v>
      </c>
      <c r="B93" t="s">
        <v>12593</v>
      </c>
      <c r="C93" t="s">
        <v>12587</v>
      </c>
      <c r="E93" t="s">
        <v>12589</v>
      </c>
      <c r="F93" t="s">
        <v>12590</v>
      </c>
      <c r="G93" t="s">
        <v>12591</v>
      </c>
      <c r="H93" t="s">
        <v>42</v>
      </c>
      <c r="I93" s="2" t="s">
        <v>13000</v>
      </c>
    </row>
    <row r="94" spans="1:9" x14ac:dyDescent="0.3">
      <c r="A94">
        <v>53.911919599999997</v>
      </c>
      <c r="B94" t="s">
        <v>12598</v>
      </c>
      <c r="C94" t="s">
        <v>12595</v>
      </c>
      <c r="E94" t="s">
        <v>12596</v>
      </c>
      <c r="F94" t="s">
        <v>12597</v>
      </c>
      <c r="G94" t="s">
        <v>4894</v>
      </c>
      <c r="H94" t="s">
        <v>42</v>
      </c>
      <c r="I94" s="2" t="s">
        <v>13000</v>
      </c>
    </row>
    <row r="95" spans="1:9" x14ac:dyDescent="0.3">
      <c r="A95">
        <v>50.791896829224648</v>
      </c>
      <c r="B95" t="s">
        <v>12750</v>
      </c>
      <c r="C95" t="s">
        <v>12744</v>
      </c>
      <c r="E95" t="s">
        <v>12746</v>
      </c>
      <c r="F95" t="s">
        <v>12747</v>
      </c>
      <c r="G95" t="s">
        <v>12484</v>
      </c>
      <c r="H95" t="s">
        <v>42</v>
      </c>
      <c r="I95" s="2" t="s">
        <v>13000</v>
      </c>
    </row>
    <row r="96" spans="1:9" x14ac:dyDescent="0.3">
      <c r="A96">
        <v>48.0769935</v>
      </c>
      <c r="B96" t="s">
        <v>12605</v>
      </c>
      <c r="C96" t="s">
        <v>12600</v>
      </c>
      <c r="E96" t="s">
        <v>12602</v>
      </c>
      <c r="F96" t="s">
        <v>2997</v>
      </c>
      <c r="G96" t="s">
        <v>12603</v>
      </c>
      <c r="H96" t="s">
        <v>42</v>
      </c>
      <c r="I96" s="2" t="s">
        <v>13000</v>
      </c>
    </row>
    <row r="97" spans="1:9" x14ac:dyDescent="0.3">
      <c r="A97">
        <v>52.363988300000003</v>
      </c>
      <c r="B97" t="s">
        <v>11983</v>
      </c>
      <c r="C97" t="s">
        <v>11978</v>
      </c>
      <c r="E97" t="s">
        <v>11980</v>
      </c>
      <c r="F97" t="s">
        <v>4216</v>
      </c>
      <c r="G97" t="s">
        <v>202</v>
      </c>
      <c r="H97" t="s">
        <v>42</v>
      </c>
      <c r="I97" s="2" t="s">
        <v>13000</v>
      </c>
    </row>
    <row r="98" spans="1:9" x14ac:dyDescent="0.3">
      <c r="A98">
        <v>52.438610500000003</v>
      </c>
      <c r="B98" t="s">
        <v>12611</v>
      </c>
      <c r="C98" t="s">
        <v>12607</v>
      </c>
      <c r="E98" t="s">
        <v>12609</v>
      </c>
      <c r="F98" t="s">
        <v>1309</v>
      </c>
      <c r="G98" t="s">
        <v>40</v>
      </c>
      <c r="H98" t="s">
        <v>42</v>
      </c>
      <c r="I98" s="2" t="s">
        <v>13000</v>
      </c>
    </row>
    <row r="99" spans="1:9" x14ac:dyDescent="0.3">
      <c r="A99">
        <v>52.512021599999997</v>
      </c>
      <c r="B99" t="s">
        <v>11990</v>
      </c>
      <c r="C99" t="s">
        <v>11985</v>
      </c>
      <c r="E99" t="s">
        <v>11987</v>
      </c>
      <c r="F99" t="s">
        <v>4402</v>
      </c>
      <c r="G99" t="s">
        <v>40</v>
      </c>
      <c r="H99" t="s">
        <v>42</v>
      </c>
      <c r="I99" s="2" t="s">
        <v>13000</v>
      </c>
    </row>
    <row r="100" spans="1:9" x14ac:dyDescent="0.3">
      <c r="A100">
        <v>54.171753000000002</v>
      </c>
      <c r="B100" t="s">
        <v>11964</v>
      </c>
      <c r="C100" t="s">
        <v>11992</v>
      </c>
      <c r="E100" t="s">
        <v>11994</v>
      </c>
      <c r="F100" t="s">
        <v>11962</v>
      </c>
      <c r="G100" t="s">
        <v>3989</v>
      </c>
      <c r="H100" t="s">
        <v>42</v>
      </c>
      <c r="I100" s="2" t="s">
        <v>13000</v>
      </c>
    </row>
    <row r="101" spans="1:9" x14ac:dyDescent="0.3">
      <c r="A101">
        <v>49.830988699999999</v>
      </c>
      <c r="B101" t="s">
        <v>12618</v>
      </c>
      <c r="C101" t="s">
        <v>12613</v>
      </c>
      <c r="E101" t="s">
        <v>12615</v>
      </c>
      <c r="F101" t="s">
        <v>10622</v>
      </c>
      <c r="G101" t="s">
        <v>12616</v>
      </c>
      <c r="H101" t="s">
        <v>42</v>
      </c>
      <c r="I101" s="2" t="s">
        <v>13000</v>
      </c>
    </row>
    <row r="102" spans="1:9" x14ac:dyDescent="0.3">
      <c r="A102">
        <v>50.979783599999998</v>
      </c>
      <c r="B102" t="s">
        <v>12623</v>
      </c>
      <c r="C102" t="s">
        <v>12620</v>
      </c>
      <c r="E102" t="s">
        <v>12621</v>
      </c>
      <c r="F102" t="s">
        <v>12622</v>
      </c>
      <c r="G102" t="s">
        <v>2104</v>
      </c>
      <c r="H102" t="s">
        <v>42</v>
      </c>
      <c r="I102" s="2" t="s">
        <v>13000</v>
      </c>
    </row>
    <row r="103" spans="1:9" x14ac:dyDescent="0.3">
      <c r="A103">
        <v>50.469616799999997</v>
      </c>
      <c r="B103" t="s">
        <v>12630</v>
      </c>
      <c r="C103" t="s">
        <v>12624</v>
      </c>
      <c r="E103" t="s">
        <v>12626</v>
      </c>
      <c r="F103" t="s">
        <v>12627</v>
      </c>
      <c r="G103" t="s">
        <v>12628</v>
      </c>
      <c r="H103" t="s">
        <v>42</v>
      </c>
      <c r="I103" s="2" t="s">
        <v>13000</v>
      </c>
    </row>
    <row r="104" spans="1:9" x14ac:dyDescent="0.3">
      <c r="A104">
        <v>49.278511600000002</v>
      </c>
      <c r="B104" t="s">
        <v>12003</v>
      </c>
      <c r="C104" t="s">
        <v>11997</v>
      </c>
      <c r="E104" t="s">
        <v>11999</v>
      </c>
      <c r="F104" t="s">
        <v>12000</v>
      </c>
      <c r="G104" t="s">
        <v>11558</v>
      </c>
      <c r="H104" t="s">
        <v>42</v>
      </c>
      <c r="I104" s="2" t="s">
        <v>13000</v>
      </c>
    </row>
    <row r="105" spans="1:9" x14ac:dyDescent="0.3">
      <c r="A105">
        <v>48.444226700000002</v>
      </c>
      <c r="B105" t="s">
        <v>12638</v>
      </c>
      <c r="C105" t="s">
        <v>12632</v>
      </c>
      <c r="E105" t="s">
        <v>12634</v>
      </c>
      <c r="F105" t="s">
        <v>12635</v>
      </c>
      <c r="G105" t="s">
        <v>12636</v>
      </c>
      <c r="H105" t="s">
        <v>42</v>
      </c>
      <c r="I105" s="2" t="s">
        <v>13000</v>
      </c>
    </row>
    <row r="106" spans="1:9" x14ac:dyDescent="0.3">
      <c r="A106">
        <v>49.533509700000003</v>
      </c>
      <c r="B106" t="s">
        <v>12008</v>
      </c>
      <c r="C106" t="s">
        <v>12004</v>
      </c>
      <c r="E106" t="s">
        <v>12005</v>
      </c>
      <c r="F106" t="s">
        <v>12006</v>
      </c>
      <c r="G106" t="s">
        <v>12007</v>
      </c>
      <c r="H106" t="s">
        <v>42</v>
      </c>
      <c r="I106" s="2" t="s">
        <v>13000</v>
      </c>
    </row>
    <row r="107" spans="1:9" x14ac:dyDescent="0.3">
      <c r="A107">
        <v>48.939714899999998</v>
      </c>
      <c r="B107" t="s">
        <v>12643</v>
      </c>
      <c r="C107" t="s">
        <v>12640</v>
      </c>
      <c r="E107" t="s">
        <v>12641</v>
      </c>
      <c r="F107" t="s">
        <v>4023</v>
      </c>
      <c r="G107" t="s">
        <v>4024</v>
      </c>
      <c r="H107" t="s">
        <v>42</v>
      </c>
      <c r="I107" s="2" t="s">
        <v>13000</v>
      </c>
    </row>
    <row r="108" spans="1:9" x14ac:dyDescent="0.3">
      <c r="A108">
        <v>49.046301499999998</v>
      </c>
      <c r="B108" t="s">
        <v>11769</v>
      </c>
      <c r="C108" t="s">
        <v>12010</v>
      </c>
      <c r="E108" t="s">
        <v>12012</v>
      </c>
      <c r="F108" t="s">
        <v>4023</v>
      </c>
      <c r="G108" t="s">
        <v>4024</v>
      </c>
      <c r="H108" t="s">
        <v>42</v>
      </c>
      <c r="I108" s="2" t="s">
        <v>13000</v>
      </c>
    </row>
    <row r="109" spans="1:9" x14ac:dyDescent="0.3">
      <c r="A109">
        <v>50.554468700000001</v>
      </c>
      <c r="B109" t="s">
        <v>12652</v>
      </c>
      <c r="C109" t="s">
        <v>12645</v>
      </c>
      <c r="E109" t="s">
        <v>12647</v>
      </c>
      <c r="F109" t="s">
        <v>12648</v>
      </c>
      <c r="G109" t="s">
        <v>12649</v>
      </c>
      <c r="H109" t="s">
        <v>42</v>
      </c>
      <c r="I109" s="2" t="s">
        <v>13000</v>
      </c>
    </row>
    <row r="110" spans="1:9" x14ac:dyDescent="0.3">
      <c r="A110">
        <v>48.000103799999998</v>
      </c>
      <c r="B110" t="s">
        <v>12660</v>
      </c>
      <c r="C110" t="s">
        <v>12654</v>
      </c>
      <c r="E110" t="s">
        <v>12656</v>
      </c>
      <c r="F110" t="s">
        <v>12657</v>
      </c>
      <c r="G110" t="s">
        <v>12658</v>
      </c>
      <c r="H110" t="s">
        <v>42</v>
      </c>
      <c r="I110" s="2" t="s">
        <v>13000</v>
      </c>
    </row>
    <row r="111" spans="1:9" x14ac:dyDescent="0.3">
      <c r="A111">
        <v>49.753109199999997</v>
      </c>
      <c r="B111" t="s">
        <v>12669</v>
      </c>
      <c r="C111" t="s">
        <v>12662</v>
      </c>
      <c r="E111" t="s">
        <v>12664</v>
      </c>
      <c r="F111" t="s">
        <v>12665</v>
      </c>
      <c r="G111" t="s">
        <v>12666</v>
      </c>
      <c r="H111" t="s">
        <v>42</v>
      </c>
      <c r="I111" s="2" t="s">
        <v>13000</v>
      </c>
    </row>
    <row r="112" spans="1:9" x14ac:dyDescent="0.3">
      <c r="A112">
        <v>50.850209499999998</v>
      </c>
      <c r="B112" t="s">
        <v>12676</v>
      </c>
      <c r="C112" t="s">
        <v>12671</v>
      </c>
      <c r="E112" t="s">
        <v>12673</v>
      </c>
      <c r="F112" t="s">
        <v>12674</v>
      </c>
      <c r="G112" t="s">
        <v>2104</v>
      </c>
      <c r="H112" t="s">
        <v>42</v>
      </c>
      <c r="I112" s="2" t="s">
        <v>13000</v>
      </c>
    </row>
    <row r="113" spans="1:9" x14ac:dyDescent="0.3">
      <c r="A113">
        <v>52.374477900000002</v>
      </c>
      <c r="B113" t="s">
        <v>12684</v>
      </c>
      <c r="C113" t="s">
        <v>12678</v>
      </c>
      <c r="E113" t="s">
        <v>12680</v>
      </c>
      <c r="F113" t="s">
        <v>12681</v>
      </c>
      <c r="G113" t="s">
        <v>202</v>
      </c>
      <c r="H113" t="s">
        <v>42</v>
      </c>
      <c r="I113" s="2" t="s">
        <v>13000</v>
      </c>
    </row>
    <row r="114" spans="1:9" x14ac:dyDescent="0.3">
      <c r="A114">
        <v>51.0396432</v>
      </c>
      <c r="B114" t="s">
        <v>11957</v>
      </c>
      <c r="C114" t="s">
        <v>12015</v>
      </c>
      <c r="E114" t="s">
        <v>12017</v>
      </c>
      <c r="F114" t="s">
        <v>10701</v>
      </c>
      <c r="G114" t="s">
        <v>2104</v>
      </c>
      <c r="H114" t="s">
        <v>42</v>
      </c>
      <c r="I114" s="2" t="s">
        <v>13000</v>
      </c>
    </row>
    <row r="115" spans="1:9" x14ac:dyDescent="0.3">
      <c r="A115">
        <v>54.092444499999999</v>
      </c>
      <c r="B115" t="s">
        <v>12691</v>
      </c>
      <c r="C115" t="s">
        <v>12686</v>
      </c>
      <c r="E115" t="s">
        <v>12688</v>
      </c>
      <c r="F115" t="s">
        <v>11834</v>
      </c>
      <c r="G115" t="s">
        <v>3989</v>
      </c>
      <c r="H115" t="s">
        <v>42</v>
      </c>
      <c r="I115" s="2" t="s">
        <v>13000</v>
      </c>
    </row>
    <row r="116" spans="1:9" x14ac:dyDescent="0.3">
      <c r="A116">
        <v>54.083742899999997</v>
      </c>
      <c r="B116" t="s">
        <v>12027</v>
      </c>
      <c r="C116" t="s">
        <v>12021</v>
      </c>
      <c r="E116" t="s">
        <v>12023</v>
      </c>
      <c r="F116" t="s">
        <v>12024</v>
      </c>
      <c r="G116" t="s">
        <v>12025</v>
      </c>
      <c r="H116" t="s">
        <v>42</v>
      </c>
      <c r="I116" s="2" t="s">
        <v>13000</v>
      </c>
    </row>
    <row r="117" spans="1:9" x14ac:dyDescent="0.3">
      <c r="A117">
        <v>49.088332000000001</v>
      </c>
      <c r="B117" t="s">
        <v>12697</v>
      </c>
      <c r="C117" t="s">
        <v>12693</v>
      </c>
      <c r="E117" t="s">
        <v>12695</v>
      </c>
      <c r="F117" t="s">
        <v>4023</v>
      </c>
      <c r="G117" t="s">
        <v>4024</v>
      </c>
      <c r="H117" t="s">
        <v>42</v>
      </c>
      <c r="I117" s="2" t="s">
        <v>13000</v>
      </c>
    </row>
    <row r="118" spans="1:9" x14ac:dyDescent="0.3">
      <c r="A118">
        <v>47.5728668</v>
      </c>
      <c r="B118" t="s">
        <v>12035</v>
      </c>
      <c r="C118" t="s">
        <v>12029</v>
      </c>
      <c r="E118" t="s">
        <v>12031</v>
      </c>
      <c r="F118" t="s">
        <v>12032</v>
      </c>
      <c r="G118" t="s">
        <v>12033</v>
      </c>
      <c r="H118" t="s">
        <v>42</v>
      </c>
      <c r="I118" s="2" t="s">
        <v>13000</v>
      </c>
    </row>
    <row r="119" spans="1:9" x14ac:dyDescent="0.3">
      <c r="A119">
        <v>48.055612199999999</v>
      </c>
      <c r="B119" t="s">
        <v>12702</v>
      </c>
      <c r="C119" t="s">
        <v>12699</v>
      </c>
      <c r="E119" t="s">
        <v>12700</v>
      </c>
      <c r="F119" t="s">
        <v>10236</v>
      </c>
      <c r="G119" t="s">
        <v>12040</v>
      </c>
      <c r="H119" t="s">
        <v>42</v>
      </c>
      <c r="I119" s="2" t="s">
        <v>13000</v>
      </c>
    </row>
    <row r="120" spans="1:9" x14ac:dyDescent="0.3">
      <c r="A120">
        <v>48.056877499999999</v>
      </c>
      <c r="B120" t="s">
        <v>12042</v>
      </c>
      <c r="C120" t="s">
        <v>12037</v>
      </c>
      <c r="E120" t="s">
        <v>12039</v>
      </c>
      <c r="F120" t="s">
        <v>10236</v>
      </c>
      <c r="G120" t="s">
        <v>12040</v>
      </c>
      <c r="H120" t="s">
        <v>42</v>
      </c>
      <c r="I120" s="2" t="s">
        <v>13000</v>
      </c>
    </row>
    <row r="121" spans="1:9" x14ac:dyDescent="0.3">
      <c r="A121">
        <v>49.920746200000004</v>
      </c>
      <c r="B121" t="s">
        <v>12710</v>
      </c>
      <c r="C121" t="s">
        <v>12704</v>
      </c>
      <c r="E121" t="s">
        <v>12706</v>
      </c>
      <c r="F121" t="s">
        <v>12707</v>
      </c>
      <c r="G121" t="s">
        <v>12708</v>
      </c>
      <c r="H121" t="s">
        <v>42</v>
      </c>
      <c r="I121" s="2" t="s">
        <v>13000</v>
      </c>
    </row>
    <row r="122" spans="1:9" x14ac:dyDescent="0.3">
      <c r="A122">
        <v>48.366804100000003</v>
      </c>
      <c r="B122" t="s">
        <v>12717</v>
      </c>
      <c r="C122" t="s">
        <v>12712</v>
      </c>
      <c r="E122" t="s">
        <v>12714</v>
      </c>
      <c r="F122" t="s">
        <v>12715</v>
      </c>
      <c r="G122" t="s">
        <v>3233</v>
      </c>
      <c r="H122" t="s">
        <v>42</v>
      </c>
      <c r="I122" s="2" t="s">
        <v>13000</v>
      </c>
    </row>
    <row r="123" spans="1:9" x14ac:dyDescent="0.3">
      <c r="A123">
        <v>51.378364300000001</v>
      </c>
      <c r="B123" t="s">
        <v>12720</v>
      </c>
      <c r="C123" t="s">
        <v>12044</v>
      </c>
      <c r="E123" t="s">
        <v>12046</v>
      </c>
      <c r="F123" t="s">
        <v>12047</v>
      </c>
      <c r="G123" t="s">
        <v>11605</v>
      </c>
      <c r="H123" t="s">
        <v>42</v>
      </c>
      <c r="I123" s="2" t="s">
        <v>13000</v>
      </c>
    </row>
    <row r="124" spans="1:9" x14ac:dyDescent="0.3">
      <c r="A124">
        <v>51.250127399999997</v>
      </c>
      <c r="B124" t="s">
        <v>12724</v>
      </c>
      <c r="C124" t="s">
        <v>12722</v>
      </c>
      <c r="E124" t="s">
        <v>12723</v>
      </c>
      <c r="F124" t="s">
        <v>11793</v>
      </c>
      <c r="G124" t="s">
        <v>2104</v>
      </c>
      <c r="H124" t="s">
        <v>42</v>
      </c>
      <c r="I124" s="2" t="s">
        <v>13000</v>
      </c>
    </row>
    <row r="125" spans="1:9" x14ac:dyDescent="0.3">
      <c r="A125">
        <v>51.2254018</v>
      </c>
      <c r="B125" t="s">
        <v>12730</v>
      </c>
      <c r="C125" t="s">
        <v>12726</v>
      </c>
      <c r="E125" t="s">
        <v>12728</v>
      </c>
      <c r="F125" t="s">
        <v>12200</v>
      </c>
      <c r="G125" t="s">
        <v>82</v>
      </c>
      <c r="H125" t="s">
        <v>42</v>
      </c>
      <c r="I125" s="2" t="s">
        <v>13000</v>
      </c>
    </row>
    <row r="126" spans="1:9" x14ac:dyDescent="0.3">
      <c r="A126">
        <v>51.32658</v>
      </c>
      <c r="B126" t="s">
        <v>12736</v>
      </c>
      <c r="C126" t="s">
        <v>12732</v>
      </c>
      <c r="E126" t="s">
        <v>12734</v>
      </c>
      <c r="F126" t="s">
        <v>12047</v>
      </c>
      <c r="G126" t="s">
        <v>11605</v>
      </c>
      <c r="H126" t="s">
        <v>42</v>
      </c>
      <c r="I126" s="2" t="s">
        <v>13000</v>
      </c>
    </row>
    <row r="127" spans="1:9" x14ac:dyDescent="0.3">
      <c r="A127">
        <v>54.36157</v>
      </c>
      <c r="B127" t="s">
        <v>12742</v>
      </c>
      <c r="C127" t="s">
        <v>12738</v>
      </c>
      <c r="E127" t="s">
        <v>12740</v>
      </c>
      <c r="F127" t="s">
        <v>5045</v>
      </c>
      <c r="G127" t="s">
        <v>5046</v>
      </c>
      <c r="H127" t="s">
        <v>42</v>
      </c>
      <c r="I127" s="2" t="s">
        <v>13000</v>
      </c>
    </row>
    <row r="128" spans="1:9" x14ac:dyDescent="0.3">
      <c r="A128">
        <v>50.426140199999999</v>
      </c>
      <c r="B128" t="s">
        <v>12058</v>
      </c>
      <c r="C128" t="s">
        <v>12052</v>
      </c>
      <c r="E128" t="s">
        <v>12054</v>
      </c>
      <c r="F128" t="s">
        <v>12055</v>
      </c>
      <c r="G128" t="s">
        <v>12056</v>
      </c>
      <c r="H128" t="s">
        <v>42</v>
      </c>
      <c r="I128" s="2" t="s">
        <v>13000</v>
      </c>
    </row>
    <row r="129" spans="1:9" x14ac:dyDescent="0.3">
      <c r="A129">
        <v>51.975783399999997</v>
      </c>
      <c r="B129" t="s">
        <v>12065</v>
      </c>
      <c r="C129" t="s">
        <v>12060</v>
      </c>
      <c r="E129" t="s">
        <v>12062</v>
      </c>
      <c r="F129" t="s">
        <v>12063</v>
      </c>
      <c r="G129" t="s">
        <v>560</v>
      </c>
      <c r="H129" t="s">
        <v>42</v>
      </c>
      <c r="I129" s="2" t="s">
        <v>13000</v>
      </c>
    </row>
    <row r="130" spans="1:9" x14ac:dyDescent="0.3">
      <c r="A130">
        <v>53.138975299999998</v>
      </c>
      <c r="B130" t="s">
        <v>12757</v>
      </c>
      <c r="C130" t="s">
        <v>12752</v>
      </c>
      <c r="E130" t="s">
        <v>12754</v>
      </c>
      <c r="F130" t="s">
        <v>4347</v>
      </c>
      <c r="G130" t="s">
        <v>3635</v>
      </c>
      <c r="H130" t="s">
        <v>42</v>
      </c>
      <c r="I130" s="2" t="s">
        <v>13000</v>
      </c>
    </row>
    <row r="131" spans="1:9" x14ac:dyDescent="0.3">
      <c r="A131">
        <v>49.872774999999997</v>
      </c>
      <c r="B131" t="s">
        <v>12975</v>
      </c>
      <c r="C131" t="s">
        <v>12970</v>
      </c>
      <c r="E131" t="s">
        <v>12972</v>
      </c>
      <c r="F131" t="s">
        <v>12973</v>
      </c>
      <c r="G131" t="s">
        <v>12616</v>
      </c>
      <c r="H131" t="s">
        <v>42</v>
      </c>
      <c r="I131" s="2" t="s">
        <v>13000</v>
      </c>
    </row>
    <row r="132" spans="1:9" x14ac:dyDescent="0.3">
      <c r="A132">
        <v>51.477658599999998</v>
      </c>
      <c r="B132" t="s">
        <v>12071</v>
      </c>
      <c r="C132" t="s">
        <v>12067</v>
      </c>
      <c r="E132" t="s">
        <v>12069</v>
      </c>
      <c r="F132" t="s">
        <v>4172</v>
      </c>
      <c r="G132" t="s">
        <v>2981</v>
      </c>
      <c r="H132" t="s">
        <v>42</v>
      </c>
      <c r="I132" s="2" t="s">
        <v>13000</v>
      </c>
    </row>
    <row r="133" spans="1:9" x14ac:dyDescent="0.3">
      <c r="A133">
        <v>49.019533299999999</v>
      </c>
      <c r="B133" t="s">
        <v>12763</v>
      </c>
      <c r="C133" t="s">
        <v>12759</v>
      </c>
      <c r="E133" t="s">
        <v>12761</v>
      </c>
      <c r="F133" t="s">
        <v>4436</v>
      </c>
      <c r="G133" t="s">
        <v>4437</v>
      </c>
      <c r="H133" t="s">
        <v>42</v>
      </c>
      <c r="I133" s="2" t="s">
        <v>13000</v>
      </c>
    </row>
    <row r="134" spans="1:9" x14ac:dyDescent="0.3">
      <c r="A134">
        <v>50.946278599999999</v>
      </c>
      <c r="B134" t="s">
        <v>12079</v>
      </c>
      <c r="C134" t="s">
        <v>12073</v>
      </c>
      <c r="E134" t="s">
        <v>12075</v>
      </c>
      <c r="F134" t="s">
        <v>12076</v>
      </c>
      <c r="G134" t="s">
        <v>12077</v>
      </c>
      <c r="H134" t="s">
        <v>42</v>
      </c>
      <c r="I134" s="2" t="s">
        <v>13000</v>
      </c>
    </row>
    <row r="135" spans="1:9" x14ac:dyDescent="0.3">
      <c r="A135">
        <v>51.511998300000002</v>
      </c>
      <c r="B135" t="s">
        <v>12086</v>
      </c>
      <c r="C135" t="s">
        <v>12081</v>
      </c>
      <c r="E135" t="s">
        <v>12083</v>
      </c>
      <c r="F135" t="s">
        <v>12084</v>
      </c>
      <c r="G135" t="s">
        <v>10938</v>
      </c>
      <c r="H135" t="s">
        <v>42</v>
      </c>
      <c r="I135" s="2" t="s">
        <v>13000</v>
      </c>
    </row>
    <row r="136" spans="1:9" x14ac:dyDescent="0.3">
      <c r="A136">
        <v>52.374771199999998</v>
      </c>
      <c r="B136" t="s">
        <v>12094</v>
      </c>
      <c r="C136" t="s">
        <v>12088</v>
      </c>
      <c r="E136" t="s">
        <v>12090</v>
      </c>
      <c r="F136" t="s">
        <v>12091</v>
      </c>
      <c r="G136" t="s">
        <v>12092</v>
      </c>
      <c r="H136" t="s">
        <v>42</v>
      </c>
      <c r="I136" s="2" t="s">
        <v>13000</v>
      </c>
    </row>
    <row r="137" spans="1:9" x14ac:dyDescent="0.3">
      <c r="A137">
        <v>50.714897899999997</v>
      </c>
      <c r="B137" t="s">
        <v>12770</v>
      </c>
      <c r="C137" t="s">
        <v>12765</v>
      </c>
      <c r="E137" t="s">
        <v>12767</v>
      </c>
      <c r="F137" t="s">
        <v>12416</v>
      </c>
      <c r="G137" t="s">
        <v>11611</v>
      </c>
      <c r="H137" t="s">
        <v>42</v>
      </c>
      <c r="I137" s="2" t="s">
        <v>13000</v>
      </c>
    </row>
    <row r="138" spans="1:9" x14ac:dyDescent="0.3">
      <c r="A138">
        <v>51.445525000000004</v>
      </c>
      <c r="B138" t="s">
        <v>12777</v>
      </c>
      <c r="C138" t="s">
        <v>12772</v>
      </c>
      <c r="E138" t="s">
        <v>12774</v>
      </c>
      <c r="F138" t="s">
        <v>12775</v>
      </c>
      <c r="G138" t="s">
        <v>444</v>
      </c>
      <c r="H138" t="s">
        <v>42</v>
      </c>
      <c r="I138" s="2" t="s">
        <v>13000</v>
      </c>
    </row>
    <row r="139" spans="1:9" x14ac:dyDescent="0.3">
      <c r="A139">
        <v>48.661003600000001</v>
      </c>
      <c r="B139" t="s">
        <v>12099</v>
      </c>
      <c r="C139" t="s">
        <v>12095</v>
      </c>
      <c r="E139" t="s">
        <v>12096</v>
      </c>
      <c r="F139" t="s">
        <v>12097</v>
      </c>
      <c r="G139" t="s">
        <v>12098</v>
      </c>
      <c r="H139" t="s">
        <v>42</v>
      </c>
      <c r="I139" s="2" t="s">
        <v>13000</v>
      </c>
    </row>
    <row r="140" spans="1:9" x14ac:dyDescent="0.3">
      <c r="A140">
        <v>48.798394700000003</v>
      </c>
      <c r="B140" t="s">
        <v>12783</v>
      </c>
      <c r="C140" t="s">
        <v>12779</v>
      </c>
      <c r="E140" t="s">
        <v>12780</v>
      </c>
      <c r="F140" t="s">
        <v>10531</v>
      </c>
      <c r="G140" t="s">
        <v>12781</v>
      </c>
      <c r="H140" t="s">
        <v>42</v>
      </c>
      <c r="I140" s="2" t="s">
        <v>13000</v>
      </c>
    </row>
    <row r="141" spans="1:9" x14ac:dyDescent="0.3">
      <c r="A141">
        <v>52.5110581</v>
      </c>
      <c r="B141" t="s">
        <v>12107</v>
      </c>
      <c r="C141" t="s">
        <v>12101</v>
      </c>
      <c r="E141" t="s">
        <v>12103</v>
      </c>
      <c r="F141" t="s">
        <v>12104</v>
      </c>
      <c r="G141" t="s">
        <v>12105</v>
      </c>
      <c r="H141" t="s">
        <v>42</v>
      </c>
      <c r="I141" s="2" t="s">
        <v>13000</v>
      </c>
    </row>
    <row r="142" spans="1:9" x14ac:dyDescent="0.3">
      <c r="A142">
        <v>51.481811100000002</v>
      </c>
      <c r="B142" t="s">
        <v>12790</v>
      </c>
      <c r="C142" t="s">
        <v>12785</v>
      </c>
      <c r="E142" t="s">
        <v>12787</v>
      </c>
      <c r="F142" t="s">
        <v>11841</v>
      </c>
      <c r="G142" t="s">
        <v>2976</v>
      </c>
      <c r="H142" t="s">
        <v>42</v>
      </c>
      <c r="I142" s="2" t="s">
        <v>13000</v>
      </c>
    </row>
    <row r="143" spans="1:9" x14ac:dyDescent="0.3">
      <c r="A143">
        <v>51.477658599999998</v>
      </c>
      <c r="B143" t="s">
        <v>12071</v>
      </c>
      <c r="C143" t="s">
        <v>12109</v>
      </c>
      <c r="E143" t="s">
        <v>12111</v>
      </c>
      <c r="F143" t="s">
        <v>4172</v>
      </c>
      <c r="G143" t="s">
        <v>2981</v>
      </c>
      <c r="H143" t="s">
        <v>42</v>
      </c>
      <c r="I143" s="2" t="s">
        <v>13000</v>
      </c>
    </row>
    <row r="144" spans="1:9" x14ac:dyDescent="0.3">
      <c r="A144">
        <v>52.176795300000002</v>
      </c>
      <c r="B144" t="s">
        <v>12122</v>
      </c>
      <c r="C144" t="s">
        <v>12115</v>
      </c>
      <c r="E144" t="s">
        <v>12121</v>
      </c>
      <c r="F144" t="s">
        <v>10564</v>
      </c>
      <c r="G144" t="s">
        <v>10562</v>
      </c>
      <c r="H144" t="s">
        <v>42</v>
      </c>
      <c r="I144" s="2" t="s">
        <v>13000</v>
      </c>
    </row>
    <row r="145" spans="1:9" x14ac:dyDescent="0.3">
      <c r="A145">
        <v>51.357244799999997</v>
      </c>
      <c r="B145" t="s">
        <v>12120</v>
      </c>
      <c r="C145" t="s">
        <v>16771</v>
      </c>
      <c r="E145" t="s">
        <v>12117</v>
      </c>
      <c r="F145" t="s">
        <v>12118</v>
      </c>
      <c r="G145" t="s">
        <v>4752</v>
      </c>
      <c r="H145" t="s">
        <v>42</v>
      </c>
      <c r="I145" s="2" t="s">
        <v>13000</v>
      </c>
    </row>
    <row r="146" spans="1:9" x14ac:dyDescent="0.3">
      <c r="A146">
        <v>49.571037599999997</v>
      </c>
      <c r="B146" t="s">
        <v>12798</v>
      </c>
      <c r="C146" t="s">
        <v>12792</v>
      </c>
      <c r="E146" t="s">
        <v>12794</v>
      </c>
      <c r="F146" t="s">
        <v>3901</v>
      </c>
      <c r="G146" t="s">
        <v>12795</v>
      </c>
      <c r="H146" t="s">
        <v>42</v>
      </c>
      <c r="I146" s="2" t="s">
        <v>13000</v>
      </c>
    </row>
    <row r="147" spans="1:9" x14ac:dyDescent="0.3">
      <c r="A147">
        <v>54.2970422</v>
      </c>
      <c r="B147" t="s">
        <v>12130</v>
      </c>
      <c r="C147" t="s">
        <v>12124</v>
      </c>
      <c r="E147" t="s">
        <v>12126</v>
      </c>
      <c r="F147" t="s">
        <v>12127</v>
      </c>
      <c r="G147" t="s">
        <v>12128</v>
      </c>
      <c r="H147" t="s">
        <v>42</v>
      </c>
      <c r="I147" s="2" t="s">
        <v>13000</v>
      </c>
    </row>
    <row r="148" spans="1:9" x14ac:dyDescent="0.3">
      <c r="A148">
        <v>51.0396432</v>
      </c>
      <c r="B148" t="s">
        <v>11957</v>
      </c>
      <c r="C148" t="s">
        <v>12132</v>
      </c>
      <c r="E148" t="s">
        <v>12134</v>
      </c>
      <c r="F148" t="s">
        <v>10701</v>
      </c>
      <c r="G148" t="s">
        <v>2104</v>
      </c>
      <c r="H148" t="s">
        <v>42</v>
      </c>
      <c r="I148" s="2" t="s">
        <v>13000</v>
      </c>
    </row>
    <row r="149" spans="1:9" x14ac:dyDescent="0.3">
      <c r="A149">
        <v>51.097173599999998</v>
      </c>
      <c r="B149" t="s">
        <v>12983</v>
      </c>
      <c r="C149" t="s">
        <v>12977</v>
      </c>
      <c r="E149" t="s">
        <v>12979</v>
      </c>
      <c r="F149" t="s">
        <v>12980</v>
      </c>
      <c r="G149" t="s">
        <v>12981</v>
      </c>
      <c r="H149" t="s">
        <v>42</v>
      </c>
      <c r="I149" s="2" t="s">
        <v>13000</v>
      </c>
    </row>
    <row r="150" spans="1:9" x14ac:dyDescent="0.3">
      <c r="A150">
        <v>49.627700300000001</v>
      </c>
      <c r="B150" t="s">
        <v>12805</v>
      </c>
      <c r="C150" t="s">
        <v>12800</v>
      </c>
      <c r="E150" t="s">
        <v>12802</v>
      </c>
      <c r="F150" t="s">
        <v>3245</v>
      </c>
      <c r="G150" t="s">
        <v>3246</v>
      </c>
      <c r="H150" t="s">
        <v>42</v>
      </c>
      <c r="I150" s="2" t="s">
        <v>13000</v>
      </c>
    </row>
    <row r="151" spans="1:9" x14ac:dyDescent="0.3">
      <c r="A151">
        <v>51.3138991</v>
      </c>
      <c r="B151" t="s">
        <v>12813</v>
      </c>
      <c r="C151" t="s">
        <v>12807</v>
      </c>
      <c r="E151" t="s">
        <v>12809</v>
      </c>
      <c r="F151" t="s">
        <v>12810</v>
      </c>
      <c r="G151" t="s">
        <v>12811</v>
      </c>
      <c r="H151" t="s">
        <v>42</v>
      </c>
      <c r="I151" s="2" t="s">
        <v>13000</v>
      </c>
    </row>
    <row r="152" spans="1:9" x14ac:dyDescent="0.3">
      <c r="A152">
        <v>49.095830800000002</v>
      </c>
      <c r="B152" t="s">
        <v>12141</v>
      </c>
      <c r="C152" t="s">
        <v>12137</v>
      </c>
      <c r="E152" t="s">
        <v>12138</v>
      </c>
      <c r="F152" t="s">
        <v>4601</v>
      </c>
      <c r="G152" t="s">
        <v>12139</v>
      </c>
      <c r="H152" t="s">
        <v>42</v>
      </c>
      <c r="I152" s="2" t="s">
        <v>13000</v>
      </c>
    </row>
    <row r="153" spans="1:9" x14ac:dyDescent="0.3">
      <c r="A153">
        <v>54.4375322</v>
      </c>
      <c r="B153" t="s">
        <v>12826</v>
      </c>
      <c r="C153" t="s">
        <v>12821</v>
      </c>
      <c r="E153" t="s">
        <v>12823</v>
      </c>
      <c r="F153" t="s">
        <v>12824</v>
      </c>
      <c r="G153" t="s">
        <v>5046</v>
      </c>
      <c r="H153" t="s">
        <v>42</v>
      </c>
      <c r="I153" s="2" t="s">
        <v>13000</v>
      </c>
    </row>
    <row r="154" spans="1:9" x14ac:dyDescent="0.3">
      <c r="A154">
        <v>54.194845600000001</v>
      </c>
      <c r="B154" t="s">
        <v>12832</v>
      </c>
      <c r="C154" t="s">
        <v>12828</v>
      </c>
      <c r="E154" t="s">
        <v>12830</v>
      </c>
      <c r="F154" t="s">
        <v>4305</v>
      </c>
      <c r="G154" t="s">
        <v>12369</v>
      </c>
      <c r="H154" t="s">
        <v>42</v>
      </c>
      <c r="I154" s="2" t="s">
        <v>13000</v>
      </c>
    </row>
    <row r="155" spans="1:9" x14ac:dyDescent="0.3">
      <c r="A155">
        <v>50.868454499999999</v>
      </c>
      <c r="B155" t="s">
        <v>12841</v>
      </c>
      <c r="C155" t="s">
        <v>12834</v>
      </c>
      <c r="E155" t="s">
        <v>12836</v>
      </c>
      <c r="F155" t="s">
        <v>12837</v>
      </c>
      <c r="G155" t="s">
        <v>12838</v>
      </c>
      <c r="H155" t="s">
        <v>42</v>
      </c>
      <c r="I155" s="2" t="s">
        <v>13000</v>
      </c>
    </row>
    <row r="156" spans="1:9" x14ac:dyDescent="0.3">
      <c r="A156">
        <v>50.871492799999999</v>
      </c>
      <c r="B156" t="s">
        <v>12848</v>
      </c>
      <c r="C156" t="s">
        <v>12843</v>
      </c>
      <c r="E156" t="s">
        <v>12845</v>
      </c>
      <c r="F156" t="s">
        <v>12306</v>
      </c>
      <c r="G156" t="s">
        <v>5250</v>
      </c>
      <c r="H156" t="s">
        <v>42</v>
      </c>
      <c r="I156" s="2" t="s">
        <v>13000</v>
      </c>
    </row>
    <row r="157" spans="1:9" x14ac:dyDescent="0.3">
      <c r="A157">
        <v>52.416492599999998</v>
      </c>
      <c r="B157" t="s">
        <v>12851</v>
      </c>
      <c r="C157" t="s">
        <v>12143</v>
      </c>
      <c r="E157" t="s">
        <v>12145</v>
      </c>
      <c r="F157" t="s">
        <v>1309</v>
      </c>
      <c r="G157" t="s">
        <v>40</v>
      </c>
      <c r="H157" t="s">
        <v>42</v>
      </c>
      <c r="I157" s="2" t="s">
        <v>13000</v>
      </c>
    </row>
    <row r="158" spans="1:9" x14ac:dyDescent="0.3">
      <c r="A158">
        <v>52.264657700000001</v>
      </c>
      <c r="B158" t="s">
        <v>12858</v>
      </c>
      <c r="C158" t="s">
        <v>12853</v>
      </c>
      <c r="E158" t="s">
        <v>12855</v>
      </c>
      <c r="F158" t="s">
        <v>12856</v>
      </c>
      <c r="G158" t="s">
        <v>4007</v>
      </c>
      <c r="H158" t="s">
        <v>42</v>
      </c>
      <c r="I158" s="2" t="s">
        <v>13000</v>
      </c>
    </row>
    <row r="159" spans="1:9" x14ac:dyDescent="0.3">
      <c r="A159">
        <v>51.880257700000001</v>
      </c>
      <c r="B159" t="s">
        <v>12865</v>
      </c>
      <c r="C159" t="s">
        <v>12860</v>
      </c>
      <c r="E159" t="s">
        <v>12862</v>
      </c>
      <c r="F159" t="s">
        <v>12863</v>
      </c>
      <c r="G159" t="s">
        <v>4120</v>
      </c>
      <c r="H159" t="s">
        <v>42</v>
      </c>
      <c r="I159" s="2" t="s">
        <v>13000</v>
      </c>
    </row>
    <row r="160" spans="1:9" x14ac:dyDescent="0.3">
      <c r="A160">
        <v>49.861589899999998</v>
      </c>
      <c r="B160" t="s">
        <v>12871</v>
      </c>
      <c r="C160" t="s">
        <v>12867</v>
      </c>
      <c r="E160" t="s">
        <v>12869</v>
      </c>
      <c r="F160" t="s">
        <v>10255</v>
      </c>
      <c r="G160" t="s">
        <v>12616</v>
      </c>
      <c r="H160" t="s">
        <v>42</v>
      </c>
      <c r="I160" s="2" t="s">
        <v>13000</v>
      </c>
    </row>
    <row r="161" spans="1:9" x14ac:dyDescent="0.3">
      <c r="A161">
        <v>51.027522300000001</v>
      </c>
      <c r="B161" t="s">
        <v>11795</v>
      </c>
      <c r="C161" t="s">
        <v>12149</v>
      </c>
      <c r="E161" t="s">
        <v>12151</v>
      </c>
      <c r="F161" t="s">
        <v>11793</v>
      </c>
      <c r="G161" t="s">
        <v>2104</v>
      </c>
      <c r="H161" t="s">
        <v>42</v>
      </c>
      <c r="I161" s="2" t="s">
        <v>13000</v>
      </c>
    </row>
    <row r="162" spans="1:9" x14ac:dyDescent="0.3">
      <c r="A162">
        <v>53.550341000000003</v>
      </c>
      <c r="B162" t="s">
        <v>12883</v>
      </c>
      <c r="C162" t="s">
        <v>12878</v>
      </c>
      <c r="E162" t="s">
        <v>12880</v>
      </c>
      <c r="F162" t="s">
        <v>12881</v>
      </c>
      <c r="G162" t="s">
        <v>5067</v>
      </c>
      <c r="H162" t="s">
        <v>42</v>
      </c>
      <c r="I162" s="2" t="s">
        <v>13000</v>
      </c>
    </row>
    <row r="163" spans="1:9" x14ac:dyDescent="0.3">
      <c r="A163">
        <v>50.686769499999997</v>
      </c>
      <c r="B163" t="s">
        <v>12892</v>
      </c>
      <c r="C163" t="s">
        <v>12885</v>
      </c>
      <c r="E163" t="s">
        <v>12887</v>
      </c>
      <c r="F163" t="s">
        <v>12888</v>
      </c>
      <c r="G163" t="s">
        <v>12889</v>
      </c>
      <c r="H163" t="s">
        <v>42</v>
      </c>
      <c r="I163" s="2" t="s">
        <v>13000</v>
      </c>
    </row>
    <row r="164" spans="1:9" x14ac:dyDescent="0.3">
      <c r="A164">
        <v>48.251387800000003</v>
      </c>
      <c r="B164" t="s">
        <v>12900</v>
      </c>
      <c r="C164" t="s">
        <v>12894</v>
      </c>
      <c r="E164" t="s">
        <v>12896</v>
      </c>
      <c r="F164" t="s">
        <v>12897</v>
      </c>
      <c r="G164" t="s">
        <v>12898</v>
      </c>
      <c r="H164" t="s">
        <v>42</v>
      </c>
      <c r="I164" s="2" t="s">
        <v>13000</v>
      </c>
    </row>
    <row r="165" spans="1:9" x14ac:dyDescent="0.3">
      <c r="A165">
        <v>48.8819801</v>
      </c>
      <c r="B165" t="s">
        <v>12904</v>
      </c>
      <c r="C165" t="s">
        <v>16773</v>
      </c>
      <c r="E165" t="s">
        <v>12901</v>
      </c>
      <c r="F165" t="s">
        <v>12902</v>
      </c>
      <c r="G165" t="s">
        <v>12903</v>
      </c>
      <c r="H165" t="s">
        <v>42</v>
      </c>
      <c r="I165" s="2" t="s">
        <v>13000</v>
      </c>
    </row>
    <row r="166" spans="1:9" x14ac:dyDescent="0.3">
      <c r="A166">
        <v>53.460257300000002</v>
      </c>
      <c r="B166" t="s">
        <v>12158</v>
      </c>
      <c r="C166" t="s">
        <v>12154</v>
      </c>
      <c r="E166" t="s">
        <v>12156</v>
      </c>
      <c r="F166" t="s">
        <v>3208</v>
      </c>
      <c r="G166" t="s">
        <v>5067</v>
      </c>
      <c r="H166" t="s">
        <v>42</v>
      </c>
      <c r="I166" s="2" t="s">
        <v>13000</v>
      </c>
    </row>
    <row r="167" spans="1:9" x14ac:dyDescent="0.3">
      <c r="A167">
        <v>48.2397809</v>
      </c>
      <c r="B167" t="s">
        <v>12166</v>
      </c>
      <c r="C167" t="s">
        <v>12160</v>
      </c>
      <c r="E167" t="s">
        <v>12162</v>
      </c>
      <c r="F167" t="s">
        <v>12163</v>
      </c>
      <c r="G167" t="s">
        <v>12164</v>
      </c>
      <c r="H167" t="s">
        <v>42</v>
      </c>
      <c r="I167" s="2" t="s">
        <v>13000</v>
      </c>
    </row>
    <row r="168" spans="1:9" x14ac:dyDescent="0.3">
      <c r="A168">
        <v>48.146568600000002</v>
      </c>
      <c r="B168" t="s">
        <v>12172</v>
      </c>
      <c r="C168" t="s">
        <v>12168</v>
      </c>
      <c r="E168" t="s">
        <v>12170</v>
      </c>
      <c r="F168" t="s">
        <v>3449</v>
      </c>
      <c r="G168" t="s">
        <v>11515</v>
      </c>
      <c r="H168" t="s">
        <v>42</v>
      </c>
      <c r="I168" s="2" t="s">
        <v>13000</v>
      </c>
    </row>
    <row r="169" spans="1:9" x14ac:dyDescent="0.3">
      <c r="A169">
        <v>51.514227300000002</v>
      </c>
      <c r="B169" t="s">
        <v>12909</v>
      </c>
      <c r="C169" t="s">
        <v>12906</v>
      </c>
      <c r="E169" t="s">
        <v>12908</v>
      </c>
      <c r="F169" t="s">
        <v>10744</v>
      </c>
      <c r="G169" t="s">
        <v>444</v>
      </c>
      <c r="H169" t="s">
        <v>42</v>
      </c>
      <c r="I169" s="2" t="s">
        <v>13000</v>
      </c>
    </row>
    <row r="170" spans="1:9" x14ac:dyDescent="0.3">
      <c r="A170">
        <v>50.938361</v>
      </c>
      <c r="B170" t="s">
        <v>12916</v>
      </c>
      <c r="C170" t="s">
        <v>12911</v>
      </c>
      <c r="E170" t="s">
        <v>12913</v>
      </c>
      <c r="F170" t="s">
        <v>12914</v>
      </c>
      <c r="G170" t="s">
        <v>117</v>
      </c>
      <c r="H170" t="s">
        <v>42</v>
      </c>
      <c r="I170" s="2" t="s">
        <v>13000</v>
      </c>
    </row>
    <row r="171" spans="1:9" x14ac:dyDescent="0.3">
      <c r="A171">
        <v>50.133554199999999</v>
      </c>
      <c r="B171" t="s">
        <v>12923</v>
      </c>
      <c r="C171" t="s">
        <v>12918</v>
      </c>
      <c r="E171" t="s">
        <v>12920</v>
      </c>
      <c r="F171" t="s">
        <v>12921</v>
      </c>
      <c r="G171" t="s">
        <v>12544</v>
      </c>
      <c r="H171" t="s">
        <v>42</v>
      </c>
      <c r="I171" s="2" t="s">
        <v>13000</v>
      </c>
    </row>
    <row r="172" spans="1:9" x14ac:dyDescent="0.3">
      <c r="A172">
        <v>51.205107900000002</v>
      </c>
      <c r="B172" t="s">
        <v>12178</v>
      </c>
      <c r="C172" t="s">
        <v>12174</v>
      </c>
      <c r="E172" t="s">
        <v>12176</v>
      </c>
      <c r="F172" t="s">
        <v>3557</v>
      </c>
      <c r="G172" t="s">
        <v>82</v>
      </c>
      <c r="H172" t="s">
        <v>42</v>
      </c>
      <c r="I172" s="2" t="s">
        <v>13000</v>
      </c>
    </row>
    <row r="173" spans="1:9" x14ac:dyDescent="0.3">
      <c r="A173">
        <v>49.942720199999997</v>
      </c>
      <c r="B173" t="s">
        <v>12930</v>
      </c>
      <c r="C173" t="s">
        <v>12925</v>
      </c>
      <c r="E173" t="s">
        <v>12927</v>
      </c>
      <c r="F173" t="s">
        <v>12928</v>
      </c>
      <c r="G173" t="s">
        <v>4274</v>
      </c>
      <c r="H173" t="s">
        <v>42</v>
      </c>
      <c r="I173" s="2" t="s">
        <v>13000</v>
      </c>
    </row>
    <row r="174" spans="1:9" x14ac:dyDescent="0.3">
      <c r="A174">
        <v>51.264143300000001</v>
      </c>
      <c r="B174" t="s">
        <v>12936</v>
      </c>
      <c r="C174" t="s">
        <v>12932</v>
      </c>
      <c r="E174" t="s">
        <v>12934</v>
      </c>
      <c r="F174" t="s">
        <v>11800</v>
      </c>
      <c r="G174" t="s">
        <v>4752</v>
      </c>
      <c r="H174" t="s">
        <v>42</v>
      </c>
      <c r="I174" s="2" t="s">
        <v>13000</v>
      </c>
    </row>
    <row r="175" spans="1:9" x14ac:dyDescent="0.3">
      <c r="A175">
        <v>51.300206299999999</v>
      </c>
      <c r="B175" t="s">
        <v>12185</v>
      </c>
      <c r="C175" t="s">
        <v>12180</v>
      </c>
      <c r="E175" t="s">
        <v>12182</v>
      </c>
      <c r="F175" t="s">
        <v>12183</v>
      </c>
      <c r="G175" t="s">
        <v>1130</v>
      </c>
      <c r="H175" t="s">
        <v>42</v>
      </c>
      <c r="I175" s="2" t="s">
        <v>13000</v>
      </c>
    </row>
    <row r="176" spans="1:9" x14ac:dyDescent="0.3">
      <c r="A176">
        <v>52.474970399999997</v>
      </c>
      <c r="B176" t="s">
        <v>11859</v>
      </c>
      <c r="C176" t="s">
        <v>12187</v>
      </c>
      <c r="E176" t="s">
        <v>12189</v>
      </c>
      <c r="F176" t="s">
        <v>11857</v>
      </c>
      <c r="G176" t="s">
        <v>11530</v>
      </c>
      <c r="H176" t="s">
        <v>42</v>
      </c>
      <c r="I176" s="2" t="s">
        <v>13000</v>
      </c>
    </row>
    <row r="177" spans="1:9" x14ac:dyDescent="0.3">
      <c r="A177">
        <v>54.0523594</v>
      </c>
      <c r="B177" t="s">
        <v>11836</v>
      </c>
      <c r="C177" t="s">
        <v>12192</v>
      </c>
      <c r="E177" t="s">
        <v>12194</v>
      </c>
      <c r="F177" t="s">
        <v>11834</v>
      </c>
      <c r="G177" t="s">
        <v>3989</v>
      </c>
      <c r="H177" t="s">
        <v>42</v>
      </c>
      <c r="I177" s="2" t="s">
        <v>13000</v>
      </c>
    </row>
    <row r="178" spans="1:9" x14ac:dyDescent="0.3">
      <c r="A178">
        <v>48.857763300000002</v>
      </c>
      <c r="B178" t="s">
        <v>12944</v>
      </c>
      <c r="C178" t="s">
        <v>12938</v>
      </c>
      <c r="E178" t="s">
        <v>12940</v>
      </c>
      <c r="F178" t="s">
        <v>12941</v>
      </c>
      <c r="G178" t="s">
        <v>12942</v>
      </c>
      <c r="H178" t="s">
        <v>42</v>
      </c>
      <c r="I178" s="2" t="s">
        <v>13000</v>
      </c>
    </row>
    <row r="179" spans="1:9" x14ac:dyDescent="0.3">
      <c r="A179">
        <v>51.238034800000001</v>
      </c>
      <c r="B179" t="s">
        <v>12202</v>
      </c>
      <c r="C179" t="s">
        <v>12197</v>
      </c>
      <c r="E179" t="s">
        <v>12199</v>
      </c>
      <c r="F179" t="s">
        <v>12200</v>
      </c>
      <c r="G179" t="s">
        <v>82</v>
      </c>
      <c r="H179" t="s">
        <v>42</v>
      </c>
      <c r="I179" s="2" t="s">
        <v>13000</v>
      </c>
    </row>
    <row r="180" spans="1:9" x14ac:dyDescent="0.3">
      <c r="A180">
        <v>50.110644399999998</v>
      </c>
      <c r="B180" t="s">
        <v>12951</v>
      </c>
      <c r="C180" t="s">
        <v>12946</v>
      </c>
      <c r="E180" t="s">
        <v>12948</v>
      </c>
      <c r="F180" t="s">
        <v>12949</v>
      </c>
      <c r="G180" t="s">
        <v>4141</v>
      </c>
      <c r="H180" t="s">
        <v>42</v>
      </c>
      <c r="I180" s="2" t="s">
        <v>13000</v>
      </c>
    </row>
    <row r="181" spans="1:9" x14ac:dyDescent="0.3">
      <c r="A181">
        <v>49.452727099999997</v>
      </c>
      <c r="B181" t="s">
        <v>12210</v>
      </c>
      <c r="C181" t="s">
        <v>12204</v>
      </c>
      <c r="E181" t="s">
        <v>12206</v>
      </c>
      <c r="F181" t="s">
        <v>12207</v>
      </c>
      <c r="G181" t="s">
        <v>12208</v>
      </c>
      <c r="H181" t="s">
        <v>42</v>
      </c>
      <c r="I181" s="2" t="s">
        <v>13000</v>
      </c>
    </row>
    <row r="182" spans="1:9" x14ac:dyDescent="0.3">
      <c r="A182">
        <v>51.362600499999999</v>
      </c>
      <c r="B182" t="s">
        <v>12217</v>
      </c>
      <c r="C182" t="s">
        <v>12212</v>
      </c>
      <c r="E182" t="s">
        <v>12214</v>
      </c>
      <c r="F182" t="s">
        <v>12215</v>
      </c>
      <c r="G182" t="s">
        <v>4951</v>
      </c>
      <c r="H182" t="s">
        <v>42</v>
      </c>
      <c r="I182" s="2" t="s">
        <v>13000</v>
      </c>
    </row>
    <row r="183" spans="1:9" x14ac:dyDescent="0.3">
      <c r="A183">
        <v>50.963127900000003</v>
      </c>
      <c r="B183" t="s">
        <v>12965</v>
      </c>
      <c r="C183" t="s">
        <v>12959</v>
      </c>
      <c r="E183" t="s">
        <v>12961</v>
      </c>
      <c r="F183" t="s">
        <v>12962</v>
      </c>
      <c r="G183" t="s">
        <v>2104</v>
      </c>
      <c r="H183" t="s">
        <v>42</v>
      </c>
      <c r="I183" s="2" t="s">
        <v>13000</v>
      </c>
    </row>
    <row r="184" spans="1:9" x14ac:dyDescent="0.3">
      <c r="A184">
        <v>51.3331205</v>
      </c>
      <c r="B184" t="s">
        <v>12968</v>
      </c>
      <c r="C184" t="s">
        <v>12219</v>
      </c>
      <c r="E184" t="s">
        <v>12221</v>
      </c>
      <c r="F184" t="s">
        <v>11800</v>
      </c>
      <c r="G184" t="s">
        <v>4752</v>
      </c>
      <c r="H184" t="s">
        <v>42</v>
      </c>
      <c r="I184" s="2" t="s">
        <v>13000</v>
      </c>
    </row>
    <row r="185" spans="1:9" x14ac:dyDescent="0.3">
      <c r="A185">
        <v>48.344086599999997</v>
      </c>
      <c r="B185" t="s">
        <v>12229</v>
      </c>
      <c r="C185" t="s">
        <v>12224</v>
      </c>
      <c r="E185" t="s">
        <v>12226</v>
      </c>
      <c r="F185" t="s">
        <v>12227</v>
      </c>
      <c r="G185" t="s">
        <v>4593</v>
      </c>
      <c r="H185" t="s">
        <v>42</v>
      </c>
      <c r="I185" s="2" t="s">
        <v>13000</v>
      </c>
    </row>
    <row r="186" spans="1:9" x14ac:dyDescent="0.3">
      <c r="A186">
        <v>40.428778000000001</v>
      </c>
      <c r="B186">
        <v>-3.6919209999999998</v>
      </c>
      <c r="C186" t="s">
        <v>7771</v>
      </c>
      <c r="D186" t="s">
        <v>7772</v>
      </c>
      <c r="H186" t="s">
        <v>162</v>
      </c>
      <c r="I186" s="2" t="s">
        <v>12993</v>
      </c>
    </row>
    <row r="187" spans="1:9" x14ac:dyDescent="0.3">
      <c r="A187">
        <v>37.377554699999997</v>
      </c>
      <c r="B187">
        <v>-5.9782791044100243</v>
      </c>
      <c r="C187" t="s">
        <v>7776</v>
      </c>
      <c r="D187" t="s">
        <v>7777</v>
      </c>
      <c r="H187" t="s">
        <v>162</v>
      </c>
      <c r="I187" s="2" t="s">
        <v>12993</v>
      </c>
    </row>
    <row r="188" spans="1:9" x14ac:dyDescent="0.3">
      <c r="A188">
        <v>39.463854300000001</v>
      </c>
      <c r="B188">
        <v>-0.37564110000000001</v>
      </c>
      <c r="C188" t="s">
        <v>16736</v>
      </c>
      <c r="D188" t="s">
        <v>7781</v>
      </c>
      <c r="H188" t="s">
        <v>162</v>
      </c>
      <c r="I188" s="2" t="s">
        <v>12993</v>
      </c>
    </row>
    <row r="189" spans="1:9" x14ac:dyDescent="0.3">
      <c r="A189">
        <v>40.337085000000002</v>
      </c>
      <c r="B189">
        <v>-3.8125239999999998</v>
      </c>
      <c r="C189" t="s">
        <v>7785</v>
      </c>
      <c r="D189" t="s">
        <v>7786</v>
      </c>
      <c r="H189" t="s">
        <v>162</v>
      </c>
      <c r="I189" s="2" t="s">
        <v>12993</v>
      </c>
    </row>
    <row r="190" spans="1:9" x14ac:dyDescent="0.3">
      <c r="C190" t="s">
        <v>7790</v>
      </c>
      <c r="D190" t="s">
        <v>7791</v>
      </c>
      <c r="I190" s="2" t="s">
        <v>12993</v>
      </c>
    </row>
    <row r="191" spans="1:9" x14ac:dyDescent="0.3">
      <c r="A191">
        <v>42.909809000000003</v>
      </c>
      <c r="B191">
        <v>-2.6702409999999999</v>
      </c>
      <c r="C191" t="s">
        <v>7794</v>
      </c>
      <c r="D191" t="s">
        <v>7795</v>
      </c>
      <c r="H191" t="s">
        <v>162</v>
      </c>
      <c r="I191" s="2" t="s">
        <v>12993</v>
      </c>
    </row>
    <row r="192" spans="1:9" x14ac:dyDescent="0.3">
      <c r="A192">
        <v>41.398858500000003</v>
      </c>
      <c r="B192">
        <v>2.1735243</v>
      </c>
      <c r="C192" t="s">
        <v>7799</v>
      </c>
      <c r="D192" t="s">
        <v>7800</v>
      </c>
      <c r="H192" t="s">
        <v>162</v>
      </c>
      <c r="I192" s="2" t="s">
        <v>12993</v>
      </c>
    </row>
    <row r="193" spans="1:9" x14ac:dyDescent="0.3">
      <c r="C193" t="s">
        <v>7804</v>
      </c>
      <c r="D193" t="s">
        <v>7805</v>
      </c>
      <c r="I193" s="2" t="s">
        <v>12993</v>
      </c>
    </row>
    <row r="194" spans="1:9" x14ac:dyDescent="0.3">
      <c r="A194">
        <v>39.563158000000001</v>
      </c>
      <c r="B194">
        <v>-0.51732599999999995</v>
      </c>
      <c r="C194" t="s">
        <v>7809</v>
      </c>
      <c r="D194" t="s">
        <v>7810</v>
      </c>
      <c r="H194" t="s">
        <v>162</v>
      </c>
      <c r="I194" s="2" t="s">
        <v>12993</v>
      </c>
    </row>
    <row r="195" spans="1:9" x14ac:dyDescent="0.3">
      <c r="C195" t="s">
        <v>7814</v>
      </c>
      <c r="D195" t="s">
        <v>7815</v>
      </c>
      <c r="I195" s="2" t="s">
        <v>12993</v>
      </c>
    </row>
    <row r="196" spans="1:9" x14ac:dyDescent="0.3">
      <c r="A196">
        <v>40.447515899999999</v>
      </c>
      <c r="B196">
        <v>-3.6926918999999998</v>
      </c>
      <c r="C196" t="s">
        <v>16687</v>
      </c>
      <c r="D196" t="s">
        <v>7820</v>
      </c>
      <c r="H196" t="s">
        <v>162</v>
      </c>
      <c r="I196" s="2" t="s">
        <v>12993</v>
      </c>
    </row>
    <row r="197" spans="1:9" x14ac:dyDescent="0.3">
      <c r="C197" t="s">
        <v>7824</v>
      </c>
      <c r="D197" t="s">
        <v>7825</v>
      </c>
      <c r="I197" s="2" t="s">
        <v>12993</v>
      </c>
    </row>
    <row r="198" spans="1:9" x14ac:dyDescent="0.3">
      <c r="C198" t="s">
        <v>7829</v>
      </c>
      <c r="D198" t="s">
        <v>7830</v>
      </c>
      <c r="I198" s="2" t="s">
        <v>12993</v>
      </c>
    </row>
    <row r="199" spans="1:9" x14ac:dyDescent="0.3">
      <c r="A199">
        <v>40.444651700000001</v>
      </c>
      <c r="B199">
        <v>-3.658039</v>
      </c>
      <c r="C199" t="s">
        <v>16732</v>
      </c>
      <c r="D199" t="s">
        <v>7838</v>
      </c>
      <c r="H199" t="s">
        <v>162</v>
      </c>
      <c r="I199" s="2" t="s">
        <v>12993</v>
      </c>
    </row>
    <row r="200" spans="1:9" x14ac:dyDescent="0.3">
      <c r="C200" t="s">
        <v>7842</v>
      </c>
      <c r="D200" t="s">
        <v>7843</v>
      </c>
      <c r="I200" s="2" t="s">
        <v>12993</v>
      </c>
    </row>
    <row r="201" spans="1:9" x14ac:dyDescent="0.3">
      <c r="A201">
        <v>47.106600999999998</v>
      </c>
      <c r="B201">
        <v>15.4202248</v>
      </c>
      <c r="C201" t="s">
        <v>5141</v>
      </c>
      <c r="D201" t="s">
        <v>7847</v>
      </c>
      <c r="H201" t="s">
        <v>132</v>
      </c>
      <c r="I201" s="2" t="s">
        <v>12993</v>
      </c>
    </row>
    <row r="202" spans="1:9" x14ac:dyDescent="0.3">
      <c r="A202">
        <v>40.495331999999998</v>
      </c>
      <c r="B202">
        <v>-3.7329370000000002</v>
      </c>
      <c r="C202" t="s">
        <v>7851</v>
      </c>
      <c r="D202" t="s">
        <v>7852</v>
      </c>
      <c r="H202" t="s">
        <v>162</v>
      </c>
      <c r="I202" s="2" t="s">
        <v>12993</v>
      </c>
    </row>
    <row r="203" spans="1:9" x14ac:dyDescent="0.3">
      <c r="A203">
        <v>36.564393299999999</v>
      </c>
      <c r="B203">
        <v>-4.8563283999999998</v>
      </c>
      <c r="C203" t="s">
        <v>7856</v>
      </c>
      <c r="D203" t="s">
        <v>7857</v>
      </c>
      <c r="H203" t="s">
        <v>162</v>
      </c>
      <c r="I203" s="2" t="s">
        <v>12993</v>
      </c>
    </row>
    <row r="204" spans="1:9" x14ac:dyDescent="0.3">
      <c r="A204">
        <v>40.429222000000003</v>
      </c>
      <c r="B204">
        <v>-3.6937739999999999</v>
      </c>
      <c r="C204" t="s">
        <v>7861</v>
      </c>
      <c r="D204" t="s">
        <v>7862</v>
      </c>
      <c r="H204" t="s">
        <v>162</v>
      </c>
      <c r="I204" s="2" t="s">
        <v>12993</v>
      </c>
    </row>
    <row r="205" spans="1:9" x14ac:dyDescent="0.3">
      <c r="C205" t="s">
        <v>7866</v>
      </c>
      <c r="D205" t="s">
        <v>7867</v>
      </c>
      <c r="I205" s="2" t="s">
        <v>12993</v>
      </c>
    </row>
    <row r="206" spans="1:9" x14ac:dyDescent="0.3">
      <c r="A206">
        <v>40.448535999999997</v>
      </c>
      <c r="B206">
        <v>-3.5809169999999999</v>
      </c>
      <c r="C206" t="s">
        <v>7871</v>
      </c>
      <c r="D206" t="s">
        <v>7872</v>
      </c>
      <c r="H206" t="s">
        <v>162</v>
      </c>
      <c r="I206" s="2" t="s">
        <v>12993</v>
      </c>
    </row>
    <row r="207" spans="1:9" x14ac:dyDescent="0.3">
      <c r="C207" t="s">
        <v>7876</v>
      </c>
      <c r="D207" t="s">
        <v>7877</v>
      </c>
      <c r="I207" s="2" t="s">
        <v>12993</v>
      </c>
    </row>
    <row r="208" spans="1:9" x14ac:dyDescent="0.3">
      <c r="A208">
        <v>37.403364000000003</v>
      </c>
      <c r="B208">
        <v>-6.0060570000000002</v>
      </c>
      <c r="C208" t="s">
        <v>7880</v>
      </c>
      <c r="D208" t="s">
        <v>7881</v>
      </c>
      <c r="H208" t="s">
        <v>162</v>
      </c>
      <c r="I208" s="2" t="s">
        <v>12993</v>
      </c>
    </row>
    <row r="209" spans="1:9" x14ac:dyDescent="0.3">
      <c r="A209">
        <v>40.603901899999997</v>
      </c>
      <c r="B209">
        <v>-3.7184522936682889</v>
      </c>
      <c r="C209" t="s">
        <v>7885</v>
      </c>
      <c r="D209" t="s">
        <v>7886</v>
      </c>
      <c r="H209" t="s">
        <v>162</v>
      </c>
      <c r="I209" s="2" t="s">
        <v>12993</v>
      </c>
    </row>
    <row r="210" spans="1:9" x14ac:dyDescent="0.3">
      <c r="A210">
        <v>42.174211800000002</v>
      </c>
      <c r="B210">
        <v>-1.5944058000000001</v>
      </c>
      <c r="C210" t="s">
        <v>7890</v>
      </c>
      <c r="D210" t="s">
        <v>7891</v>
      </c>
      <c r="H210" t="s">
        <v>162</v>
      </c>
      <c r="I210" s="2" t="s">
        <v>12993</v>
      </c>
    </row>
    <row r="211" spans="1:9" x14ac:dyDescent="0.3">
      <c r="A211">
        <v>40.488422800000002</v>
      </c>
      <c r="B211">
        <v>-3.670718822213856</v>
      </c>
      <c r="C211" t="s">
        <v>7895</v>
      </c>
      <c r="D211" t="s">
        <v>7896</v>
      </c>
      <c r="H211" t="s">
        <v>162</v>
      </c>
      <c r="I211" s="2" t="s">
        <v>12993</v>
      </c>
    </row>
    <row r="212" spans="1:9" x14ac:dyDescent="0.3">
      <c r="A212">
        <v>40.438904999999998</v>
      </c>
      <c r="B212">
        <v>-3.6211470000000001</v>
      </c>
      <c r="C212" t="s">
        <v>7900</v>
      </c>
      <c r="D212" t="s">
        <v>7901</v>
      </c>
      <c r="H212" t="s">
        <v>162</v>
      </c>
      <c r="I212" s="2" t="s">
        <v>12993</v>
      </c>
    </row>
    <row r="213" spans="1:9" x14ac:dyDescent="0.3">
      <c r="A213">
        <v>43.515211999999998</v>
      </c>
      <c r="B213">
        <v>-5.7249230000000004</v>
      </c>
      <c r="C213" t="s">
        <v>7905</v>
      </c>
      <c r="D213" t="s">
        <v>7906</v>
      </c>
      <c r="H213" t="s">
        <v>162</v>
      </c>
      <c r="I213" s="2" t="s">
        <v>12993</v>
      </c>
    </row>
    <row r="214" spans="1:9" x14ac:dyDescent="0.3">
      <c r="A214">
        <v>-34.578524299999998</v>
      </c>
      <c r="B214">
        <v>-58.4148894</v>
      </c>
      <c r="C214" t="s">
        <v>7910</v>
      </c>
      <c r="D214" t="s">
        <v>1483</v>
      </c>
      <c r="H214" t="s">
        <v>7914</v>
      </c>
      <c r="I214" s="2" t="s">
        <v>12993</v>
      </c>
    </row>
    <row r="215" spans="1:9" x14ac:dyDescent="0.3">
      <c r="A215">
        <v>38.079782999999999</v>
      </c>
      <c r="B215">
        <v>-1.2249319999999999</v>
      </c>
      <c r="C215" t="s">
        <v>7915</v>
      </c>
      <c r="D215" t="s">
        <v>7916</v>
      </c>
      <c r="H215" t="s">
        <v>162</v>
      </c>
      <c r="I215" s="2" t="s">
        <v>12993</v>
      </c>
    </row>
    <row r="216" spans="1:9" x14ac:dyDescent="0.3">
      <c r="A216">
        <v>40.435346699999997</v>
      </c>
      <c r="B216">
        <v>-3.6863215999999999</v>
      </c>
      <c r="C216" t="s">
        <v>7920</v>
      </c>
      <c r="D216" t="s">
        <v>7921</v>
      </c>
      <c r="H216" t="s">
        <v>162</v>
      </c>
      <c r="I216" s="2" t="s">
        <v>12993</v>
      </c>
    </row>
    <row r="217" spans="1:9" x14ac:dyDescent="0.3">
      <c r="A217">
        <v>40.433407299999999</v>
      </c>
      <c r="B217">
        <v>-3.6729877000000002</v>
      </c>
      <c r="C217" t="s">
        <v>7925</v>
      </c>
      <c r="D217" t="s">
        <v>7926</v>
      </c>
      <c r="H217" t="s">
        <v>162</v>
      </c>
      <c r="I217" s="2" t="s">
        <v>12993</v>
      </c>
    </row>
    <row r="218" spans="1:9" x14ac:dyDescent="0.3">
      <c r="A218">
        <v>40.416997000000002</v>
      </c>
      <c r="B218">
        <v>-3.6892510000000001</v>
      </c>
      <c r="C218" t="s">
        <v>7930</v>
      </c>
      <c r="D218" t="s">
        <v>7931</v>
      </c>
      <c r="H218" t="s">
        <v>162</v>
      </c>
      <c r="I218" s="2" t="s">
        <v>12993</v>
      </c>
    </row>
    <row r="219" spans="1:9" x14ac:dyDescent="0.3">
      <c r="A219">
        <v>41.632962999999997</v>
      </c>
      <c r="B219">
        <v>-4.7294619999999998</v>
      </c>
      <c r="C219" t="s">
        <v>7935</v>
      </c>
      <c r="D219" t="s">
        <v>7936</v>
      </c>
      <c r="H219" t="s">
        <v>162</v>
      </c>
      <c r="I219" s="2" t="s">
        <v>12993</v>
      </c>
    </row>
    <row r="220" spans="1:9" x14ac:dyDescent="0.3">
      <c r="A220">
        <v>37.340679000000002</v>
      </c>
      <c r="B220">
        <v>-6.0564200000000001</v>
      </c>
      <c r="C220" t="s">
        <v>7940</v>
      </c>
      <c r="D220" t="s">
        <v>7941</v>
      </c>
      <c r="H220" t="s">
        <v>162</v>
      </c>
      <c r="I220" s="2" t="s">
        <v>12993</v>
      </c>
    </row>
    <row r="221" spans="1:9" x14ac:dyDescent="0.3">
      <c r="A221">
        <v>40.531741799999999</v>
      </c>
      <c r="B221">
        <v>-3.6451994999999999</v>
      </c>
      <c r="C221" t="s">
        <v>7945</v>
      </c>
      <c r="D221" t="s">
        <v>7946</v>
      </c>
      <c r="H221" t="s">
        <v>162</v>
      </c>
      <c r="I221" s="2" t="s">
        <v>12993</v>
      </c>
    </row>
    <row r="222" spans="1:9" x14ac:dyDescent="0.3">
      <c r="A222">
        <v>41.644145999999999</v>
      </c>
      <c r="B222">
        <v>-0.98325399999999996</v>
      </c>
      <c r="C222" t="s">
        <v>7950</v>
      </c>
      <c r="D222" t="s">
        <v>7951</v>
      </c>
      <c r="H222" t="s">
        <v>162</v>
      </c>
      <c r="I222" s="2" t="s">
        <v>12993</v>
      </c>
    </row>
    <row r="223" spans="1:9" x14ac:dyDescent="0.3">
      <c r="C223" t="s">
        <v>7955</v>
      </c>
      <c r="D223" t="s">
        <v>7956</v>
      </c>
      <c r="I223" s="2" t="s">
        <v>12993</v>
      </c>
    </row>
    <row r="224" spans="1:9" x14ac:dyDescent="0.3">
      <c r="C224" t="s">
        <v>7960</v>
      </c>
      <c r="D224" t="s">
        <v>7791</v>
      </c>
      <c r="I224" s="2" t="s">
        <v>12993</v>
      </c>
    </row>
    <row r="225" spans="1:9" x14ac:dyDescent="0.3">
      <c r="A225">
        <v>40.449728800000003</v>
      </c>
      <c r="B225">
        <v>-3.6678544999999998</v>
      </c>
      <c r="C225" t="s">
        <v>7963</v>
      </c>
      <c r="D225" t="s">
        <v>7964</v>
      </c>
      <c r="H225" t="s">
        <v>162</v>
      </c>
      <c r="I225" s="2" t="s">
        <v>12993</v>
      </c>
    </row>
    <row r="226" spans="1:9" x14ac:dyDescent="0.3">
      <c r="A226">
        <v>43.337293299999999</v>
      </c>
      <c r="B226">
        <v>-3.0457312000000001</v>
      </c>
      <c r="C226" t="s">
        <v>7968</v>
      </c>
      <c r="D226" t="s">
        <v>7969</v>
      </c>
      <c r="H226" t="s">
        <v>162</v>
      </c>
      <c r="I226" s="2" t="s">
        <v>12993</v>
      </c>
    </row>
    <row r="227" spans="1:9" x14ac:dyDescent="0.3">
      <c r="A227">
        <v>19.520875</v>
      </c>
      <c r="B227">
        <v>-99.186555999999996</v>
      </c>
      <c r="C227" t="s">
        <v>7973</v>
      </c>
      <c r="D227" t="s">
        <v>7974</v>
      </c>
      <c r="H227" t="s">
        <v>7978</v>
      </c>
      <c r="I227" s="2" t="s">
        <v>12993</v>
      </c>
    </row>
    <row r="228" spans="1:9" x14ac:dyDescent="0.3">
      <c r="C228" t="s">
        <v>7979</v>
      </c>
      <c r="D228" t="s">
        <v>7980</v>
      </c>
      <c r="I228" s="2" t="s">
        <v>12993</v>
      </c>
    </row>
    <row r="229" spans="1:9" x14ac:dyDescent="0.3">
      <c r="C229" t="s">
        <v>7984</v>
      </c>
      <c r="D229" t="s">
        <v>7985</v>
      </c>
      <c r="I229" s="2" t="s">
        <v>12993</v>
      </c>
    </row>
    <row r="230" spans="1:9" x14ac:dyDescent="0.3">
      <c r="A230">
        <v>40.53084235</v>
      </c>
      <c r="B230">
        <v>-3.6545520492775361</v>
      </c>
      <c r="C230" t="s">
        <v>7989</v>
      </c>
      <c r="D230" t="s">
        <v>7990</v>
      </c>
      <c r="H230" t="s">
        <v>162</v>
      </c>
      <c r="I230" s="2" t="s">
        <v>12993</v>
      </c>
    </row>
    <row r="231" spans="1:9" x14ac:dyDescent="0.3">
      <c r="A231">
        <v>41.363711000000002</v>
      </c>
      <c r="B231">
        <v>2.058065</v>
      </c>
      <c r="C231" t="s">
        <v>7992</v>
      </c>
      <c r="D231" t="s">
        <v>7993</v>
      </c>
      <c r="H231" t="s">
        <v>162</v>
      </c>
      <c r="I231" s="2" t="s">
        <v>12993</v>
      </c>
    </row>
    <row r="232" spans="1:9" x14ac:dyDescent="0.3">
      <c r="A232">
        <v>40.477606000000002</v>
      </c>
      <c r="B232">
        <v>-3.7304439999999999</v>
      </c>
      <c r="C232" t="s">
        <v>7997</v>
      </c>
      <c r="D232" t="s">
        <v>7998</v>
      </c>
      <c r="H232" t="s">
        <v>162</v>
      </c>
      <c r="I232" s="2" t="s">
        <v>12993</v>
      </c>
    </row>
    <row r="233" spans="1:9" x14ac:dyDescent="0.3">
      <c r="A233">
        <v>38.997114000000003</v>
      </c>
      <c r="B233">
        <v>-1.852873</v>
      </c>
      <c r="C233" t="s">
        <v>8002</v>
      </c>
      <c r="D233" t="s">
        <v>8003</v>
      </c>
      <c r="H233" t="s">
        <v>162</v>
      </c>
      <c r="I233" s="2" t="s">
        <v>12993</v>
      </c>
    </row>
    <row r="234" spans="1:9" x14ac:dyDescent="0.3">
      <c r="C234" t="s">
        <v>8007</v>
      </c>
      <c r="D234" t="s">
        <v>16757</v>
      </c>
      <c r="H234" t="s">
        <v>8012</v>
      </c>
      <c r="I234" s="2" t="s">
        <v>12993</v>
      </c>
    </row>
    <row r="235" spans="1:9" x14ac:dyDescent="0.3">
      <c r="A235">
        <v>41.354022800000003</v>
      </c>
      <c r="B235">
        <v>2.0813001</v>
      </c>
      <c r="C235" t="s">
        <v>8013</v>
      </c>
      <c r="D235" t="s">
        <v>8014</v>
      </c>
      <c r="H235" t="s">
        <v>162</v>
      </c>
      <c r="I235" s="2" t="s">
        <v>12993</v>
      </c>
    </row>
    <row r="236" spans="1:9" x14ac:dyDescent="0.3">
      <c r="A236">
        <v>42.816154699999998</v>
      </c>
      <c r="B236">
        <v>-1.6021879999999999</v>
      </c>
      <c r="C236" t="s">
        <v>8018</v>
      </c>
      <c r="D236" t="s">
        <v>8019</v>
      </c>
      <c r="H236" t="s">
        <v>162</v>
      </c>
      <c r="I236" s="2" t="s">
        <v>12993</v>
      </c>
    </row>
    <row r="237" spans="1:9" x14ac:dyDescent="0.3">
      <c r="A237">
        <v>37.201488650000002</v>
      </c>
      <c r="B237">
        <v>-6.9200860306601708</v>
      </c>
      <c r="C237" t="s">
        <v>8023</v>
      </c>
      <c r="D237" t="s">
        <v>8024</v>
      </c>
      <c r="H237" t="s">
        <v>162</v>
      </c>
      <c r="I237" s="2" t="s">
        <v>12993</v>
      </c>
    </row>
    <row r="238" spans="1:9" x14ac:dyDescent="0.3">
      <c r="C238" t="s">
        <v>8028</v>
      </c>
      <c r="D238" t="s">
        <v>8029</v>
      </c>
      <c r="I238" s="2" t="s">
        <v>12993</v>
      </c>
    </row>
    <row r="239" spans="1:9" x14ac:dyDescent="0.3">
      <c r="A239">
        <v>38.651018000000001</v>
      </c>
      <c r="B239">
        <v>-4.0712830000000002</v>
      </c>
      <c r="C239" t="s">
        <v>8033</v>
      </c>
      <c r="D239" t="s">
        <v>8034</v>
      </c>
      <c r="H239" t="s">
        <v>162</v>
      </c>
      <c r="I239" s="2" t="s">
        <v>12993</v>
      </c>
    </row>
    <row r="240" spans="1:9" x14ac:dyDescent="0.3">
      <c r="C240" t="s">
        <v>8038</v>
      </c>
      <c r="D240" t="s">
        <v>8039</v>
      </c>
      <c r="I240" s="2" t="s">
        <v>12993</v>
      </c>
    </row>
    <row r="241" spans="1:9" x14ac:dyDescent="0.3">
      <c r="A241">
        <v>40.475716400000003</v>
      </c>
      <c r="B241">
        <v>-3.687750996760744</v>
      </c>
      <c r="C241" t="s">
        <v>8043</v>
      </c>
      <c r="D241" t="s">
        <v>8044</v>
      </c>
      <c r="H241" t="s">
        <v>162</v>
      </c>
      <c r="I241" s="2" t="s">
        <v>12993</v>
      </c>
    </row>
    <row r="242" spans="1:9" x14ac:dyDescent="0.3">
      <c r="A242">
        <v>40.593091999999999</v>
      </c>
      <c r="B242">
        <v>-3.5455722000000001</v>
      </c>
      <c r="C242" t="s">
        <v>8048</v>
      </c>
      <c r="D242" t="s">
        <v>8049</v>
      </c>
      <c r="H242" t="s">
        <v>162</v>
      </c>
      <c r="I242" s="2" t="s">
        <v>12993</v>
      </c>
    </row>
    <row r="243" spans="1:9" x14ac:dyDescent="0.3">
      <c r="A243">
        <v>40.450676100000003</v>
      </c>
      <c r="B243">
        <v>-3.6914723999999999</v>
      </c>
      <c r="C243" t="s">
        <v>8053</v>
      </c>
      <c r="D243" t="s">
        <v>8054</v>
      </c>
      <c r="H243" t="s">
        <v>162</v>
      </c>
      <c r="I243" s="2" t="s">
        <v>12993</v>
      </c>
    </row>
    <row r="244" spans="1:9" x14ac:dyDescent="0.3">
      <c r="A244">
        <v>40.455309</v>
      </c>
      <c r="B244">
        <v>-3.729482</v>
      </c>
      <c r="C244" t="s">
        <v>8058</v>
      </c>
      <c r="D244" t="s">
        <v>8059</v>
      </c>
      <c r="H244" t="s">
        <v>162</v>
      </c>
      <c r="I244" s="2" t="s">
        <v>12993</v>
      </c>
    </row>
    <row r="245" spans="1:9" x14ac:dyDescent="0.3">
      <c r="A245">
        <v>40.458235999999999</v>
      </c>
      <c r="B245">
        <v>-3.684418</v>
      </c>
      <c r="C245" t="s">
        <v>8063</v>
      </c>
      <c r="D245" t="s">
        <v>8064</v>
      </c>
      <c r="H245" t="s">
        <v>162</v>
      </c>
      <c r="I245" s="2" t="s">
        <v>12993</v>
      </c>
    </row>
    <row r="246" spans="1:9" x14ac:dyDescent="0.3">
      <c r="A246">
        <v>42.211559000000001</v>
      </c>
      <c r="B246">
        <v>2.6078670000000002</v>
      </c>
      <c r="C246" t="s">
        <v>8068</v>
      </c>
      <c r="D246" t="s">
        <v>8069</v>
      </c>
      <c r="H246" t="s">
        <v>162</v>
      </c>
      <c r="I246" s="2" t="s">
        <v>12993</v>
      </c>
    </row>
    <row r="247" spans="1:9" x14ac:dyDescent="0.3">
      <c r="A247">
        <v>39.480986999999999</v>
      </c>
      <c r="B247">
        <v>-0.34135399999999999</v>
      </c>
      <c r="C247" t="s">
        <v>8073</v>
      </c>
      <c r="D247" t="s">
        <v>8074</v>
      </c>
      <c r="H247" t="s">
        <v>162</v>
      </c>
      <c r="I247" s="2" t="s">
        <v>12993</v>
      </c>
    </row>
    <row r="248" spans="1:9" x14ac:dyDescent="0.3">
      <c r="A248">
        <v>39.036676999999997</v>
      </c>
      <c r="B248">
        <v>-5.8749880000000001</v>
      </c>
      <c r="C248" t="s">
        <v>8078</v>
      </c>
      <c r="D248" t="s">
        <v>8079</v>
      </c>
      <c r="H248" t="s">
        <v>162</v>
      </c>
      <c r="I248" s="2" t="s">
        <v>12993</v>
      </c>
    </row>
    <row r="249" spans="1:9" x14ac:dyDescent="0.3">
      <c r="A249">
        <v>40.466701</v>
      </c>
      <c r="B249">
        <v>-3.670868</v>
      </c>
      <c r="C249" t="s">
        <v>8083</v>
      </c>
      <c r="D249" t="s">
        <v>8084</v>
      </c>
      <c r="H249" t="s">
        <v>162</v>
      </c>
      <c r="I249" s="2" t="s">
        <v>12993</v>
      </c>
    </row>
    <row r="250" spans="1:9" x14ac:dyDescent="0.3">
      <c r="C250" t="s">
        <v>8088</v>
      </c>
      <c r="D250" t="s">
        <v>8089</v>
      </c>
      <c r="I250" s="2" t="s">
        <v>12993</v>
      </c>
    </row>
    <row r="251" spans="1:9" x14ac:dyDescent="0.3">
      <c r="A251">
        <v>40.437176899999997</v>
      </c>
      <c r="B251">
        <v>-3.6816333000000001</v>
      </c>
      <c r="C251" t="s">
        <v>8093</v>
      </c>
      <c r="D251" t="s">
        <v>8094</v>
      </c>
      <c r="H251" t="s">
        <v>162</v>
      </c>
      <c r="I251" s="2" t="s">
        <v>12993</v>
      </c>
    </row>
    <row r="252" spans="1:9" x14ac:dyDescent="0.3">
      <c r="C252" t="s">
        <v>8098</v>
      </c>
      <c r="D252" t="s">
        <v>8099</v>
      </c>
      <c r="I252" s="2" t="s">
        <v>12993</v>
      </c>
    </row>
    <row r="253" spans="1:9" x14ac:dyDescent="0.3">
      <c r="C253" t="s">
        <v>8103</v>
      </c>
      <c r="D253" t="s">
        <v>8104</v>
      </c>
      <c r="I253" s="2" t="s">
        <v>12993</v>
      </c>
    </row>
    <row r="254" spans="1:9" x14ac:dyDescent="0.3">
      <c r="A254">
        <v>51.144564500000001</v>
      </c>
      <c r="B254">
        <v>4.8974884000000003</v>
      </c>
      <c r="C254" t="s">
        <v>8108</v>
      </c>
      <c r="D254" t="s">
        <v>8109</v>
      </c>
      <c r="H254" t="s">
        <v>8113</v>
      </c>
      <c r="I254" s="2" t="s">
        <v>12993</v>
      </c>
    </row>
    <row r="255" spans="1:9" x14ac:dyDescent="0.3">
      <c r="A255">
        <v>40.428634299999999</v>
      </c>
      <c r="B255">
        <v>-3.6889964000000002</v>
      </c>
      <c r="C255" t="s">
        <v>8114</v>
      </c>
      <c r="D255" t="s">
        <v>8115</v>
      </c>
      <c r="H255" t="s">
        <v>162</v>
      </c>
      <c r="I255" s="2" t="s">
        <v>12993</v>
      </c>
    </row>
    <row r="256" spans="1:9" x14ac:dyDescent="0.3">
      <c r="A256">
        <v>40.463344399999997</v>
      </c>
      <c r="B256">
        <v>-3.6906837000000001</v>
      </c>
      <c r="C256" t="s">
        <v>8119</v>
      </c>
      <c r="D256" t="s">
        <v>8120</v>
      </c>
      <c r="H256" t="s">
        <v>162</v>
      </c>
      <c r="I256" s="2" t="s">
        <v>12993</v>
      </c>
    </row>
    <row r="257" spans="1:9" x14ac:dyDescent="0.3">
      <c r="C257" t="s">
        <v>16760</v>
      </c>
      <c r="D257" t="s">
        <v>16761</v>
      </c>
      <c r="I257" s="2" t="s">
        <v>12993</v>
      </c>
    </row>
    <row r="258" spans="1:9" x14ac:dyDescent="0.3">
      <c r="A258">
        <v>41.652982999999999</v>
      </c>
      <c r="B258">
        <v>-0.89174900000000001</v>
      </c>
      <c r="C258" t="s">
        <v>8129</v>
      </c>
      <c r="D258" t="s">
        <v>8130</v>
      </c>
      <c r="H258" t="s">
        <v>162</v>
      </c>
      <c r="I258" s="2" t="s">
        <v>12993</v>
      </c>
    </row>
    <row r="259" spans="1:9" x14ac:dyDescent="0.3">
      <c r="A259">
        <v>38.434530000000002</v>
      </c>
      <c r="B259">
        <v>-6.4246999999999996</v>
      </c>
      <c r="C259" t="s">
        <v>8134</v>
      </c>
      <c r="D259" t="s">
        <v>8135</v>
      </c>
      <c r="H259" t="s">
        <v>162</v>
      </c>
      <c r="I259" s="2" t="s">
        <v>12993</v>
      </c>
    </row>
    <row r="260" spans="1:9" x14ac:dyDescent="0.3">
      <c r="A260">
        <v>40.432474200000001</v>
      </c>
      <c r="B260">
        <v>-3.6917198999999998</v>
      </c>
      <c r="C260" t="s">
        <v>8139</v>
      </c>
      <c r="D260" t="s">
        <v>8140</v>
      </c>
      <c r="H260" t="s">
        <v>162</v>
      </c>
      <c r="I260" s="2" t="s">
        <v>12993</v>
      </c>
    </row>
    <row r="261" spans="1:9" x14ac:dyDescent="0.3">
      <c r="A261">
        <v>39.368630000000003</v>
      </c>
      <c r="B261">
        <v>-0.43073899999999998</v>
      </c>
      <c r="C261" t="s">
        <v>8144</v>
      </c>
      <c r="D261" t="s">
        <v>8145</v>
      </c>
      <c r="H261" t="s">
        <v>162</v>
      </c>
      <c r="I261" s="2" t="s">
        <v>12993</v>
      </c>
    </row>
    <row r="262" spans="1:9" x14ac:dyDescent="0.3">
      <c r="C262" t="s">
        <v>8149</v>
      </c>
      <c r="D262" t="s">
        <v>8150</v>
      </c>
      <c r="I262" s="2" t="s">
        <v>12993</v>
      </c>
    </row>
    <row r="263" spans="1:9" x14ac:dyDescent="0.3">
      <c r="A263">
        <v>40.462226999999999</v>
      </c>
      <c r="B263">
        <v>-3.6699619999999999</v>
      </c>
      <c r="C263" t="s">
        <v>8154</v>
      </c>
      <c r="D263" t="s">
        <v>8155</v>
      </c>
      <c r="H263" t="s">
        <v>162</v>
      </c>
      <c r="I263" s="2" t="s">
        <v>12993</v>
      </c>
    </row>
    <row r="264" spans="1:9" x14ac:dyDescent="0.3">
      <c r="A264">
        <v>40.489111999999999</v>
      </c>
      <c r="B264">
        <v>-3.6891349999999998</v>
      </c>
      <c r="C264" t="s">
        <v>8159</v>
      </c>
      <c r="D264" t="s">
        <v>8160</v>
      </c>
      <c r="H264" t="s">
        <v>162</v>
      </c>
      <c r="I264" s="2" t="s">
        <v>12993</v>
      </c>
    </row>
    <row r="265" spans="1:9" x14ac:dyDescent="0.3">
      <c r="A265">
        <v>43.520417449999997</v>
      </c>
      <c r="B265">
        <v>-5.6080339743281922</v>
      </c>
      <c r="C265" t="s">
        <v>8164</v>
      </c>
      <c r="D265" t="s">
        <v>8165</v>
      </c>
      <c r="H265" t="s">
        <v>162</v>
      </c>
      <c r="I265" s="2" t="s">
        <v>12993</v>
      </c>
    </row>
    <row r="266" spans="1:9" x14ac:dyDescent="0.3">
      <c r="A266">
        <v>37.899332999999999</v>
      </c>
      <c r="B266">
        <v>-4.7213149999999997</v>
      </c>
      <c r="C266" t="s">
        <v>8169</v>
      </c>
      <c r="D266" t="s">
        <v>8170</v>
      </c>
      <c r="H266" t="s">
        <v>162</v>
      </c>
      <c r="I266" s="2" t="s">
        <v>12993</v>
      </c>
    </row>
    <row r="267" spans="1:9" x14ac:dyDescent="0.3">
      <c r="C267" t="s">
        <v>8174</v>
      </c>
      <c r="D267" t="s">
        <v>8175</v>
      </c>
      <c r="I267" s="2" t="s">
        <v>12993</v>
      </c>
    </row>
    <row r="268" spans="1:9" x14ac:dyDescent="0.3">
      <c r="A268">
        <v>43.357962200000003</v>
      </c>
      <c r="B268">
        <v>-5.8518645840918468</v>
      </c>
      <c r="C268" t="s">
        <v>8179</v>
      </c>
      <c r="D268" t="s">
        <v>8180</v>
      </c>
      <c r="H268" t="s">
        <v>162</v>
      </c>
      <c r="I268" s="2" t="s">
        <v>12993</v>
      </c>
    </row>
    <row r="269" spans="1:9" x14ac:dyDescent="0.3">
      <c r="A269">
        <v>40.432788000000002</v>
      </c>
      <c r="B269">
        <v>-3.6763430000000001</v>
      </c>
      <c r="C269" t="s">
        <v>8184</v>
      </c>
      <c r="D269" t="s">
        <v>8185</v>
      </c>
      <c r="H269" t="s">
        <v>162</v>
      </c>
      <c r="I269" s="2" t="s">
        <v>12993</v>
      </c>
    </row>
    <row r="270" spans="1:9" x14ac:dyDescent="0.3">
      <c r="C270" t="s">
        <v>8189</v>
      </c>
      <c r="D270" t="s">
        <v>8190</v>
      </c>
      <c r="I270" s="2" t="s">
        <v>12993</v>
      </c>
    </row>
    <row r="271" spans="1:9" x14ac:dyDescent="0.3">
      <c r="C271" t="s">
        <v>8194</v>
      </c>
      <c r="D271" t="s">
        <v>8195</v>
      </c>
      <c r="I271" s="2" t="s">
        <v>12993</v>
      </c>
    </row>
    <row r="272" spans="1:9" x14ac:dyDescent="0.3">
      <c r="A272">
        <v>40.322068999999999</v>
      </c>
      <c r="B272">
        <v>-3.6801889999999999</v>
      </c>
      <c r="C272" t="s">
        <v>8199</v>
      </c>
      <c r="D272" t="s">
        <v>8200</v>
      </c>
      <c r="H272" t="s">
        <v>162</v>
      </c>
      <c r="I272" s="2" t="s">
        <v>12993</v>
      </c>
    </row>
    <row r="273" spans="1:9" x14ac:dyDescent="0.3">
      <c r="A273">
        <v>48.680338999999996</v>
      </c>
      <c r="B273">
        <v>2.199973</v>
      </c>
      <c r="C273" t="s">
        <v>16682</v>
      </c>
      <c r="D273" t="s">
        <v>8205</v>
      </c>
      <c r="H273" t="s">
        <v>28</v>
      </c>
      <c r="I273" s="2" t="s">
        <v>12993</v>
      </c>
    </row>
    <row r="274" spans="1:9" x14ac:dyDescent="0.3">
      <c r="C274" t="s">
        <v>8209</v>
      </c>
      <c r="D274" t="s">
        <v>8210</v>
      </c>
      <c r="I274" s="2" t="s">
        <v>12993</v>
      </c>
    </row>
    <row r="275" spans="1:9" x14ac:dyDescent="0.3">
      <c r="A275">
        <v>40.532794000000003</v>
      </c>
      <c r="B275">
        <v>-3.6521750000000002</v>
      </c>
      <c r="C275" t="s">
        <v>16715</v>
      </c>
      <c r="D275" t="s">
        <v>8214</v>
      </c>
      <c r="H275" t="s">
        <v>162</v>
      </c>
      <c r="I275" s="2" t="s">
        <v>12993</v>
      </c>
    </row>
    <row r="276" spans="1:9" x14ac:dyDescent="0.3">
      <c r="A276">
        <v>40.432848999999997</v>
      </c>
      <c r="B276">
        <v>-3.7059440000000001</v>
      </c>
      <c r="C276" t="s">
        <v>8218</v>
      </c>
      <c r="D276" t="s">
        <v>8219</v>
      </c>
      <c r="H276" t="s">
        <v>162</v>
      </c>
      <c r="I276" s="2" t="s">
        <v>12993</v>
      </c>
    </row>
    <row r="277" spans="1:9" x14ac:dyDescent="0.3">
      <c r="C277" t="s">
        <v>8223</v>
      </c>
      <c r="D277" t="s">
        <v>8224</v>
      </c>
      <c r="I277" s="2" t="s">
        <v>12993</v>
      </c>
    </row>
    <row r="278" spans="1:9" x14ac:dyDescent="0.3">
      <c r="C278" t="s">
        <v>8228</v>
      </c>
      <c r="D278" t="s">
        <v>7791</v>
      </c>
      <c r="I278" s="2" t="s">
        <v>12993</v>
      </c>
    </row>
    <row r="279" spans="1:9" x14ac:dyDescent="0.3">
      <c r="C279" t="s">
        <v>8231</v>
      </c>
      <c r="D279" t="s">
        <v>7791</v>
      </c>
      <c r="I279" s="2" t="s">
        <v>12993</v>
      </c>
    </row>
    <row r="280" spans="1:9" x14ac:dyDescent="0.3">
      <c r="A280">
        <v>40.459628199999997</v>
      </c>
      <c r="B280">
        <v>-3.6181201662328988</v>
      </c>
      <c r="C280" t="s">
        <v>8234</v>
      </c>
      <c r="D280" t="s">
        <v>8235</v>
      </c>
      <c r="H280" t="s">
        <v>162</v>
      </c>
      <c r="I280" s="2" t="s">
        <v>12993</v>
      </c>
    </row>
    <row r="281" spans="1:9" x14ac:dyDescent="0.3">
      <c r="A281">
        <v>40.459769899999998</v>
      </c>
      <c r="B281">
        <v>-3.6906860140808231</v>
      </c>
      <c r="C281" t="s">
        <v>8239</v>
      </c>
      <c r="D281" t="s">
        <v>8240</v>
      </c>
      <c r="H281" t="s">
        <v>162</v>
      </c>
      <c r="I281" s="2" t="s">
        <v>12993</v>
      </c>
    </row>
    <row r="282" spans="1:9" x14ac:dyDescent="0.3">
      <c r="A282">
        <v>40.424342000000003</v>
      </c>
      <c r="B282">
        <v>-3.676234</v>
      </c>
      <c r="C282" t="s">
        <v>8244</v>
      </c>
      <c r="D282" t="s">
        <v>8245</v>
      </c>
      <c r="H282" t="s">
        <v>162</v>
      </c>
      <c r="I282" s="2" t="s">
        <v>12993</v>
      </c>
    </row>
    <row r="283" spans="1:9" x14ac:dyDescent="0.3">
      <c r="C283" t="s">
        <v>8249</v>
      </c>
      <c r="D283" t="s">
        <v>8250</v>
      </c>
      <c r="I283" s="2" t="s">
        <v>12993</v>
      </c>
    </row>
    <row r="284" spans="1:9" x14ac:dyDescent="0.3">
      <c r="A284">
        <v>43.260453900000002</v>
      </c>
      <c r="B284">
        <v>-2.9368329000000002</v>
      </c>
      <c r="C284" t="s">
        <v>8257</v>
      </c>
      <c r="D284" t="s">
        <v>8258</v>
      </c>
      <c r="H284" t="s">
        <v>162</v>
      </c>
      <c r="I284" s="2" t="s">
        <v>12993</v>
      </c>
    </row>
    <row r="285" spans="1:9" x14ac:dyDescent="0.3">
      <c r="C285" t="s">
        <v>8262</v>
      </c>
      <c r="D285" t="s">
        <v>8263</v>
      </c>
      <c r="I285" s="2" t="s">
        <v>12993</v>
      </c>
    </row>
    <row r="286" spans="1:9" x14ac:dyDescent="0.3">
      <c r="A286">
        <v>40.474677800000002</v>
      </c>
      <c r="B286">
        <v>-3.6876213999999998</v>
      </c>
      <c r="C286" t="s">
        <v>8267</v>
      </c>
      <c r="D286" t="s">
        <v>8268</v>
      </c>
      <c r="H286" t="s">
        <v>162</v>
      </c>
      <c r="I286" s="2" t="s">
        <v>12993</v>
      </c>
    </row>
    <row r="287" spans="1:9" x14ac:dyDescent="0.3">
      <c r="A287">
        <v>39.469577999999998</v>
      </c>
      <c r="B287">
        <v>-0.36497800000000002</v>
      </c>
      <c r="C287" t="s">
        <v>8272</v>
      </c>
      <c r="D287" t="s">
        <v>8273</v>
      </c>
      <c r="H287" t="s">
        <v>162</v>
      </c>
      <c r="I287" s="2" t="s">
        <v>12993</v>
      </c>
    </row>
    <row r="288" spans="1:9" x14ac:dyDescent="0.3">
      <c r="C288" t="s">
        <v>8277</v>
      </c>
      <c r="D288" t="s">
        <v>8278</v>
      </c>
      <c r="I288" s="2" t="s">
        <v>12993</v>
      </c>
    </row>
    <row r="289" spans="1:9" x14ac:dyDescent="0.3">
      <c r="A289">
        <v>41.399002400000001</v>
      </c>
      <c r="B289">
        <v>2.1984176999999998</v>
      </c>
      <c r="C289" t="s">
        <v>8280</v>
      </c>
      <c r="D289" t="s">
        <v>8281</v>
      </c>
      <c r="H289" t="s">
        <v>162</v>
      </c>
      <c r="I289" s="2" t="s">
        <v>12993</v>
      </c>
    </row>
    <row r="290" spans="1:9" x14ac:dyDescent="0.3">
      <c r="A290">
        <v>40.450278300000001</v>
      </c>
      <c r="B290">
        <v>-3.6928215999999998</v>
      </c>
      <c r="C290" t="s">
        <v>8285</v>
      </c>
      <c r="D290" t="s">
        <v>8286</v>
      </c>
      <c r="H290" t="s">
        <v>162</v>
      </c>
      <c r="I290" s="2" t="s">
        <v>12993</v>
      </c>
    </row>
    <row r="291" spans="1:9" x14ac:dyDescent="0.3">
      <c r="A291">
        <v>37.427542000000003</v>
      </c>
      <c r="B291">
        <v>-5.9717790076011283</v>
      </c>
      <c r="C291" t="s">
        <v>8290</v>
      </c>
      <c r="D291" t="s">
        <v>8291</v>
      </c>
      <c r="H291" t="s">
        <v>162</v>
      </c>
      <c r="I291" s="2" t="s">
        <v>12993</v>
      </c>
    </row>
    <row r="292" spans="1:9" x14ac:dyDescent="0.3">
      <c r="A292">
        <v>36.112999000000002</v>
      </c>
      <c r="B292">
        <v>-5.444509</v>
      </c>
      <c r="C292" t="s">
        <v>8295</v>
      </c>
      <c r="D292" t="s">
        <v>8296</v>
      </c>
      <c r="H292" t="s">
        <v>162</v>
      </c>
      <c r="I292" s="2" t="s">
        <v>12993</v>
      </c>
    </row>
    <row r="293" spans="1:9" x14ac:dyDescent="0.3">
      <c r="A293">
        <v>40.391947000000002</v>
      </c>
      <c r="B293">
        <v>-3.6789049999999999</v>
      </c>
      <c r="C293" t="s">
        <v>8300</v>
      </c>
      <c r="D293" t="s">
        <v>8301</v>
      </c>
      <c r="H293" t="s">
        <v>162</v>
      </c>
      <c r="I293" s="2" t="s">
        <v>12993</v>
      </c>
    </row>
    <row r="294" spans="1:9" x14ac:dyDescent="0.3">
      <c r="C294" t="s">
        <v>8303</v>
      </c>
      <c r="D294" t="s">
        <v>7791</v>
      </c>
      <c r="I294" s="2" t="s">
        <v>12993</v>
      </c>
    </row>
    <row r="295" spans="1:9" x14ac:dyDescent="0.3">
      <c r="A295">
        <v>40.443353999999999</v>
      </c>
      <c r="B295">
        <v>-3.6807599999999998</v>
      </c>
      <c r="C295" t="s">
        <v>8306</v>
      </c>
      <c r="D295" t="s">
        <v>16762</v>
      </c>
      <c r="H295" t="s">
        <v>162</v>
      </c>
      <c r="I295" s="2" t="s">
        <v>12993</v>
      </c>
    </row>
    <row r="296" spans="1:9" x14ac:dyDescent="0.3">
      <c r="A296">
        <v>43.404851000000001</v>
      </c>
      <c r="B296">
        <v>-5.8076140000000001</v>
      </c>
      <c r="C296" t="s">
        <v>8310</v>
      </c>
      <c r="D296" t="s">
        <v>8311</v>
      </c>
      <c r="H296" t="s">
        <v>162</v>
      </c>
      <c r="I296" s="2" t="s">
        <v>12993</v>
      </c>
    </row>
    <row r="297" spans="1:9" x14ac:dyDescent="0.3">
      <c r="A297">
        <v>41.668013199999997</v>
      </c>
      <c r="B297">
        <v>-0.88849536753508862</v>
      </c>
      <c r="C297" t="s">
        <v>8315</v>
      </c>
      <c r="D297" t="s">
        <v>8316</v>
      </c>
      <c r="H297" t="s">
        <v>162</v>
      </c>
      <c r="I297" s="2" t="s">
        <v>12993</v>
      </c>
    </row>
    <row r="298" spans="1:9" x14ac:dyDescent="0.3">
      <c r="A298">
        <v>40.437291999999999</v>
      </c>
      <c r="B298">
        <v>-3.6827670000000001</v>
      </c>
      <c r="C298" t="s">
        <v>8320</v>
      </c>
      <c r="D298" t="s">
        <v>8321</v>
      </c>
      <c r="H298" t="s">
        <v>162</v>
      </c>
      <c r="I298" s="2" t="s">
        <v>12993</v>
      </c>
    </row>
    <row r="299" spans="1:9" x14ac:dyDescent="0.3">
      <c r="A299">
        <v>41.540643000000003</v>
      </c>
      <c r="B299">
        <v>-4.6996779999999996</v>
      </c>
      <c r="C299" t="s">
        <v>8325</v>
      </c>
      <c r="D299" t="s">
        <v>8326</v>
      </c>
      <c r="H299" t="s">
        <v>162</v>
      </c>
      <c r="I299" s="2" t="s">
        <v>12993</v>
      </c>
    </row>
    <row r="300" spans="1:9" x14ac:dyDescent="0.3">
      <c r="A300">
        <v>40.339782</v>
      </c>
      <c r="B300">
        <v>-3.8810129999999998</v>
      </c>
      <c r="C300" t="s">
        <v>8330</v>
      </c>
      <c r="D300" t="s">
        <v>8331</v>
      </c>
      <c r="H300" t="s">
        <v>162</v>
      </c>
      <c r="I300" s="2" t="s">
        <v>12993</v>
      </c>
    </row>
    <row r="301" spans="1:9" x14ac:dyDescent="0.3">
      <c r="A301">
        <v>19.035240600000002</v>
      </c>
      <c r="B301">
        <v>-98.316990403995874</v>
      </c>
      <c r="C301" t="s">
        <v>8335</v>
      </c>
      <c r="D301" t="s">
        <v>8336</v>
      </c>
      <c r="H301" t="s">
        <v>7978</v>
      </c>
      <c r="I301" s="2" t="s">
        <v>12993</v>
      </c>
    </row>
    <row r="302" spans="1:9" x14ac:dyDescent="0.3">
      <c r="C302" t="s">
        <v>8340</v>
      </c>
      <c r="D302" t="s">
        <v>7791</v>
      </c>
      <c r="I302" s="2" t="s">
        <v>12993</v>
      </c>
    </row>
    <row r="303" spans="1:9" x14ac:dyDescent="0.3">
      <c r="C303" t="s">
        <v>8343</v>
      </c>
      <c r="D303" t="s">
        <v>8344</v>
      </c>
      <c r="I303" s="2" t="s">
        <v>12993</v>
      </c>
    </row>
    <row r="304" spans="1:9" x14ac:dyDescent="0.3">
      <c r="A304">
        <v>40.503281999999999</v>
      </c>
      <c r="B304">
        <v>-3.5476580000000002</v>
      </c>
      <c r="C304" t="s">
        <v>8348</v>
      </c>
      <c r="D304" t="s">
        <v>8349</v>
      </c>
      <c r="H304" t="s">
        <v>162</v>
      </c>
      <c r="I304" s="2" t="s">
        <v>12993</v>
      </c>
    </row>
    <row r="305" spans="1:9" x14ac:dyDescent="0.3">
      <c r="A305">
        <v>42.156683999999998</v>
      </c>
      <c r="B305">
        <v>2.988445</v>
      </c>
      <c r="C305" t="s">
        <v>8353</v>
      </c>
      <c r="D305" t="s">
        <v>8354</v>
      </c>
      <c r="H305" t="s">
        <v>162</v>
      </c>
      <c r="I305" s="2" t="s">
        <v>12993</v>
      </c>
    </row>
    <row r="306" spans="1:9" x14ac:dyDescent="0.3">
      <c r="A306">
        <v>39.615662999999998</v>
      </c>
      <c r="B306">
        <v>-3.356325</v>
      </c>
      <c r="C306" t="s">
        <v>8358</v>
      </c>
      <c r="D306" t="s">
        <v>8359</v>
      </c>
      <c r="H306" t="s">
        <v>162</v>
      </c>
      <c r="I306" s="2" t="s">
        <v>12993</v>
      </c>
    </row>
    <row r="307" spans="1:9" x14ac:dyDescent="0.3">
      <c r="A307">
        <v>37.185864000000002</v>
      </c>
      <c r="B307">
        <v>-5.7863329999999999</v>
      </c>
      <c r="C307" t="s">
        <v>8363</v>
      </c>
      <c r="D307" t="s">
        <v>8364</v>
      </c>
      <c r="H307" t="s">
        <v>162</v>
      </c>
      <c r="I307" s="2" t="s">
        <v>12993</v>
      </c>
    </row>
    <row r="308" spans="1:9" x14ac:dyDescent="0.3">
      <c r="C308" t="s">
        <v>8368</v>
      </c>
      <c r="D308" t="s">
        <v>8369</v>
      </c>
      <c r="I308" s="2" t="s">
        <v>12993</v>
      </c>
    </row>
    <row r="309" spans="1:9" x14ac:dyDescent="0.3">
      <c r="A309">
        <v>39.186069000000003</v>
      </c>
      <c r="B309">
        <v>-0.42585600000000001</v>
      </c>
      <c r="C309" t="s">
        <v>8373</v>
      </c>
      <c r="D309" t="s">
        <v>8374</v>
      </c>
      <c r="H309" t="s">
        <v>162</v>
      </c>
      <c r="I309" s="2" t="s">
        <v>12993</v>
      </c>
    </row>
    <row r="310" spans="1:9" x14ac:dyDescent="0.3">
      <c r="A310">
        <v>37.380187999999997</v>
      </c>
      <c r="B310">
        <v>-5.9748609999999998</v>
      </c>
      <c r="C310" t="s">
        <v>8378</v>
      </c>
      <c r="D310" t="s">
        <v>8379</v>
      </c>
      <c r="H310" t="s">
        <v>162</v>
      </c>
      <c r="I310" s="2" t="s">
        <v>12993</v>
      </c>
    </row>
    <row r="311" spans="1:9" x14ac:dyDescent="0.3">
      <c r="A311">
        <v>51.671359000000002</v>
      </c>
      <c r="B311">
        <v>8.5956790000000005</v>
      </c>
      <c r="C311" t="s">
        <v>8383</v>
      </c>
      <c r="D311" t="s">
        <v>8384</v>
      </c>
      <c r="H311" t="s">
        <v>42</v>
      </c>
      <c r="I311" s="2" t="s">
        <v>12993</v>
      </c>
    </row>
    <row r="312" spans="1:9" x14ac:dyDescent="0.3">
      <c r="C312" t="s">
        <v>8388</v>
      </c>
      <c r="D312" t="s">
        <v>8389</v>
      </c>
      <c r="I312" s="2" t="s">
        <v>12993</v>
      </c>
    </row>
    <row r="313" spans="1:9" x14ac:dyDescent="0.3">
      <c r="A313">
        <v>28.314817000000001</v>
      </c>
      <c r="B313">
        <v>-16.408064299999999</v>
      </c>
      <c r="C313" t="s">
        <v>8393</v>
      </c>
      <c r="D313" t="s">
        <v>8394</v>
      </c>
      <c r="H313" t="s">
        <v>162</v>
      </c>
      <c r="I313" s="2" t="s">
        <v>12993</v>
      </c>
    </row>
    <row r="314" spans="1:9" x14ac:dyDescent="0.3">
      <c r="A314">
        <v>40.427</v>
      </c>
      <c r="B314">
        <v>-3.6680860000000002</v>
      </c>
      <c r="C314" t="s">
        <v>8398</v>
      </c>
      <c r="D314" t="s">
        <v>8399</v>
      </c>
      <c r="H314" t="s">
        <v>162</v>
      </c>
      <c r="I314" s="2" t="s">
        <v>12993</v>
      </c>
    </row>
    <row r="315" spans="1:9" x14ac:dyDescent="0.3">
      <c r="A315">
        <v>40.448101999999999</v>
      </c>
      <c r="B315">
        <v>-3.6892909999999999</v>
      </c>
      <c r="C315" t="s">
        <v>8403</v>
      </c>
      <c r="D315" t="s">
        <v>8404</v>
      </c>
      <c r="H315" t="s">
        <v>162</v>
      </c>
      <c r="I315" s="2" t="s">
        <v>12993</v>
      </c>
    </row>
    <row r="316" spans="1:9" x14ac:dyDescent="0.3">
      <c r="C316" t="s">
        <v>8413</v>
      </c>
      <c r="D316" t="s">
        <v>7791</v>
      </c>
      <c r="I316" s="2" t="s">
        <v>12993</v>
      </c>
    </row>
    <row r="317" spans="1:9" x14ac:dyDescent="0.3">
      <c r="A317">
        <v>40.458235999999999</v>
      </c>
      <c r="B317">
        <v>-3.684418</v>
      </c>
      <c r="C317" t="s">
        <v>8416</v>
      </c>
      <c r="D317" t="s">
        <v>8417</v>
      </c>
      <c r="H317" t="s">
        <v>162</v>
      </c>
      <c r="I317" s="2" t="s">
        <v>12993</v>
      </c>
    </row>
    <row r="318" spans="1:9" x14ac:dyDescent="0.3">
      <c r="A318">
        <v>40.430132999999998</v>
      </c>
      <c r="B318">
        <v>-3.6911800000000001</v>
      </c>
      <c r="C318" t="s">
        <v>8421</v>
      </c>
      <c r="D318" t="s">
        <v>8422</v>
      </c>
      <c r="H318" t="s">
        <v>162</v>
      </c>
      <c r="I318" s="2" t="s">
        <v>12993</v>
      </c>
    </row>
    <row r="319" spans="1:9" x14ac:dyDescent="0.3">
      <c r="A319">
        <v>40.391947000000002</v>
      </c>
      <c r="B319">
        <v>-3.6789049999999999</v>
      </c>
      <c r="C319" t="s">
        <v>8426</v>
      </c>
      <c r="D319" t="s">
        <v>8427</v>
      </c>
      <c r="H319" t="s">
        <v>162</v>
      </c>
      <c r="I319" s="2" t="s">
        <v>12993</v>
      </c>
    </row>
    <row r="320" spans="1:9" x14ac:dyDescent="0.3">
      <c r="A320">
        <v>43.421793999999998</v>
      </c>
      <c r="B320">
        <v>-5.8201910000000003</v>
      </c>
      <c r="C320" t="s">
        <v>8431</v>
      </c>
      <c r="D320" t="s">
        <v>8432</v>
      </c>
      <c r="H320" t="s">
        <v>162</v>
      </c>
      <c r="I320" s="2" t="s">
        <v>12993</v>
      </c>
    </row>
    <row r="321" spans="1:9" x14ac:dyDescent="0.3">
      <c r="C321" t="s">
        <v>8440</v>
      </c>
      <c r="D321" t="s">
        <v>8441</v>
      </c>
      <c r="I321" s="2" t="s">
        <v>12993</v>
      </c>
    </row>
    <row r="322" spans="1:9" x14ac:dyDescent="0.3">
      <c r="C322" t="s">
        <v>8445</v>
      </c>
      <c r="D322" t="s">
        <v>8446</v>
      </c>
      <c r="I322" s="2" t="s">
        <v>12993</v>
      </c>
    </row>
    <row r="323" spans="1:9" x14ac:dyDescent="0.3">
      <c r="A323">
        <v>38.294117700000001</v>
      </c>
      <c r="B323">
        <v>-0.61912069999999997</v>
      </c>
      <c r="C323" t="s">
        <v>8450</v>
      </c>
      <c r="D323" t="s">
        <v>8451</v>
      </c>
      <c r="H323" t="s">
        <v>162</v>
      </c>
      <c r="I323" s="2" t="s">
        <v>12993</v>
      </c>
    </row>
    <row r="324" spans="1:9" x14ac:dyDescent="0.3">
      <c r="A324">
        <v>40.434145999999998</v>
      </c>
      <c r="B324">
        <v>-3.6934809999999998</v>
      </c>
      <c r="C324" t="s">
        <v>8455</v>
      </c>
      <c r="D324" t="s">
        <v>8456</v>
      </c>
      <c r="H324" t="s">
        <v>162</v>
      </c>
      <c r="I324" s="2" t="s">
        <v>12993</v>
      </c>
    </row>
    <row r="325" spans="1:9" x14ac:dyDescent="0.3">
      <c r="A325">
        <v>37.686326999999999</v>
      </c>
      <c r="B325">
        <v>-0.83489999999999998</v>
      </c>
      <c r="C325" t="s">
        <v>8460</v>
      </c>
      <c r="D325" t="s">
        <v>8461</v>
      </c>
      <c r="H325" t="s">
        <v>162</v>
      </c>
      <c r="I325" s="2" t="s">
        <v>12993</v>
      </c>
    </row>
    <row r="326" spans="1:9" x14ac:dyDescent="0.3">
      <c r="A326">
        <v>43.032893799999997</v>
      </c>
      <c r="B326">
        <v>-2.2194421000000002</v>
      </c>
      <c r="C326" t="s">
        <v>8465</v>
      </c>
      <c r="D326" t="s">
        <v>8466</v>
      </c>
      <c r="H326" t="s">
        <v>162</v>
      </c>
      <c r="I326" s="2" t="s">
        <v>12993</v>
      </c>
    </row>
    <row r="327" spans="1:9" x14ac:dyDescent="0.3">
      <c r="C327" t="s">
        <v>8470</v>
      </c>
      <c r="D327" t="s">
        <v>8471</v>
      </c>
      <c r="I327" s="2" t="s">
        <v>12993</v>
      </c>
    </row>
    <row r="328" spans="1:9" x14ac:dyDescent="0.3">
      <c r="C328" t="s">
        <v>8475</v>
      </c>
      <c r="D328" t="s">
        <v>8476</v>
      </c>
      <c r="I328" s="2" t="s">
        <v>12993</v>
      </c>
    </row>
    <row r="329" spans="1:9" x14ac:dyDescent="0.3">
      <c r="C329" t="s">
        <v>8479</v>
      </c>
      <c r="D329" t="s">
        <v>8480</v>
      </c>
      <c r="I329" s="2" t="s">
        <v>12993</v>
      </c>
    </row>
    <row r="330" spans="1:9" x14ac:dyDescent="0.3">
      <c r="A330">
        <v>41.396620800000001</v>
      </c>
      <c r="B330">
        <v>2.1552373</v>
      </c>
      <c r="C330" t="s">
        <v>8484</v>
      </c>
      <c r="D330" t="s">
        <v>8485</v>
      </c>
      <c r="H330" t="s">
        <v>162</v>
      </c>
      <c r="I330" s="2" t="s">
        <v>12993</v>
      </c>
    </row>
    <row r="331" spans="1:9" x14ac:dyDescent="0.3">
      <c r="C331" t="s">
        <v>8489</v>
      </c>
      <c r="D331" t="s">
        <v>7791</v>
      </c>
      <c r="I331" s="2" t="s">
        <v>12993</v>
      </c>
    </row>
    <row r="332" spans="1:9" x14ac:dyDescent="0.3">
      <c r="A332">
        <v>40.4549825</v>
      </c>
      <c r="B332">
        <v>-3.6942363999999999</v>
      </c>
      <c r="C332" t="s">
        <v>8408</v>
      </c>
      <c r="D332" t="s">
        <v>8409</v>
      </c>
      <c r="H332" t="s">
        <v>162</v>
      </c>
      <c r="I332" s="2" t="s">
        <v>12993</v>
      </c>
    </row>
    <row r="333" spans="1:9" x14ac:dyDescent="0.3">
      <c r="A333">
        <v>41.5936515</v>
      </c>
      <c r="B333">
        <v>2.0941361000000001</v>
      </c>
      <c r="C333" t="s">
        <v>8492</v>
      </c>
      <c r="D333" t="s">
        <v>8493</v>
      </c>
      <c r="H333" t="s">
        <v>162</v>
      </c>
      <c r="I333" s="2" t="s">
        <v>12993</v>
      </c>
    </row>
    <row r="334" spans="1:9" x14ac:dyDescent="0.3">
      <c r="A334">
        <v>45.07838555</v>
      </c>
      <c r="B334">
        <v>5.7511492178081802</v>
      </c>
      <c r="C334" t="s">
        <v>16763</v>
      </c>
      <c r="D334" t="s">
        <v>8498</v>
      </c>
      <c r="H334" t="s">
        <v>28</v>
      </c>
      <c r="I334" s="2" t="s">
        <v>12993</v>
      </c>
    </row>
    <row r="335" spans="1:9" x14ac:dyDescent="0.3">
      <c r="A335">
        <v>36.425522999999998</v>
      </c>
      <c r="B335">
        <v>-6.1506540000000003</v>
      </c>
      <c r="C335" t="s">
        <v>8502</v>
      </c>
      <c r="D335" t="s">
        <v>8503</v>
      </c>
      <c r="H335" t="s">
        <v>162</v>
      </c>
      <c r="I335" s="2" t="s">
        <v>12993</v>
      </c>
    </row>
    <row r="336" spans="1:9" x14ac:dyDescent="0.3">
      <c r="C336" t="s">
        <v>8507</v>
      </c>
      <c r="D336" t="s">
        <v>7791</v>
      </c>
      <c r="I336" s="2" t="s">
        <v>12993</v>
      </c>
    </row>
    <row r="337" spans="1:9" x14ac:dyDescent="0.3">
      <c r="C337" t="s">
        <v>8510</v>
      </c>
      <c r="D337" t="s">
        <v>8511</v>
      </c>
      <c r="I337" s="2" t="s">
        <v>12993</v>
      </c>
    </row>
    <row r="338" spans="1:9" x14ac:dyDescent="0.3">
      <c r="A338">
        <v>40.4977795</v>
      </c>
      <c r="B338">
        <v>-3.6655861999999999</v>
      </c>
      <c r="C338" t="s">
        <v>8515</v>
      </c>
      <c r="D338" t="s">
        <v>8516</v>
      </c>
      <c r="H338" t="s">
        <v>162</v>
      </c>
      <c r="I338" s="2" t="s">
        <v>12993</v>
      </c>
    </row>
    <row r="339" spans="1:9" x14ac:dyDescent="0.3">
      <c r="A339">
        <v>43.267953499999997</v>
      </c>
      <c r="B339">
        <v>-2.9386275999999998</v>
      </c>
      <c r="C339" t="s">
        <v>8520</v>
      </c>
      <c r="D339" t="s">
        <v>8521</v>
      </c>
      <c r="H339" t="s">
        <v>162</v>
      </c>
      <c r="I339" s="2" t="s">
        <v>12993</v>
      </c>
    </row>
    <row r="340" spans="1:9" x14ac:dyDescent="0.3">
      <c r="A340">
        <v>41.348308000000003</v>
      </c>
      <c r="B340">
        <v>2.123364</v>
      </c>
      <c r="C340" t="s">
        <v>8525</v>
      </c>
      <c r="D340" t="s">
        <v>8526</v>
      </c>
      <c r="H340" t="s">
        <v>162</v>
      </c>
      <c r="I340" s="2" t="s">
        <v>12993</v>
      </c>
    </row>
    <row r="341" spans="1:9" x14ac:dyDescent="0.3">
      <c r="C341" t="s">
        <v>8530</v>
      </c>
      <c r="D341" t="s">
        <v>8531</v>
      </c>
      <c r="I341" s="2" t="s">
        <v>12993</v>
      </c>
    </row>
    <row r="342" spans="1:9" x14ac:dyDescent="0.3">
      <c r="A342">
        <v>39.490206000000001</v>
      </c>
      <c r="B342">
        <v>-0.45729500000000001</v>
      </c>
      <c r="C342" t="s">
        <v>8535</v>
      </c>
      <c r="D342" t="s">
        <v>8536</v>
      </c>
      <c r="H342" t="s">
        <v>162</v>
      </c>
      <c r="I342" s="2" t="s">
        <v>12993</v>
      </c>
    </row>
    <row r="343" spans="1:9" x14ac:dyDescent="0.3">
      <c r="A343">
        <v>43.533583</v>
      </c>
      <c r="B343">
        <v>-5.632892</v>
      </c>
      <c r="C343" t="s">
        <v>8540</v>
      </c>
      <c r="D343" t="s">
        <v>8541</v>
      </c>
      <c r="H343" t="s">
        <v>162</v>
      </c>
      <c r="I343" s="2" t="s">
        <v>12993</v>
      </c>
    </row>
    <row r="344" spans="1:9" x14ac:dyDescent="0.3">
      <c r="A344">
        <v>43.2787401</v>
      </c>
      <c r="B344">
        <v>-2.9642474999999999</v>
      </c>
      <c r="C344" t="s">
        <v>8545</v>
      </c>
      <c r="D344" t="s">
        <v>8546</v>
      </c>
      <c r="H344" t="s">
        <v>162</v>
      </c>
      <c r="I344" s="2" t="s">
        <v>12993</v>
      </c>
    </row>
    <row r="345" spans="1:9" x14ac:dyDescent="0.3">
      <c r="C345" t="s">
        <v>8550</v>
      </c>
      <c r="D345" t="s">
        <v>8551</v>
      </c>
      <c r="I345" s="2" t="s">
        <v>12993</v>
      </c>
    </row>
    <row r="346" spans="1:9" x14ac:dyDescent="0.3">
      <c r="A346">
        <v>40.933616000000001</v>
      </c>
      <c r="B346">
        <v>-4.0995340000000002</v>
      </c>
      <c r="C346" t="s">
        <v>8555</v>
      </c>
      <c r="D346" t="s">
        <v>8556</v>
      </c>
      <c r="H346" t="s">
        <v>162</v>
      </c>
      <c r="I346" s="2" t="s">
        <v>12993</v>
      </c>
    </row>
    <row r="347" spans="1:9" x14ac:dyDescent="0.3">
      <c r="C347" t="s">
        <v>8560</v>
      </c>
      <c r="D347" t="s">
        <v>8561</v>
      </c>
      <c r="I347" s="2" t="s">
        <v>12993</v>
      </c>
    </row>
    <row r="348" spans="1:9" x14ac:dyDescent="0.3">
      <c r="C348" t="s">
        <v>8565</v>
      </c>
      <c r="D348" t="s">
        <v>7791</v>
      </c>
      <c r="I348" s="2" t="s">
        <v>12993</v>
      </c>
    </row>
    <row r="349" spans="1:9" x14ac:dyDescent="0.3">
      <c r="A349">
        <v>40.457457300000002</v>
      </c>
      <c r="B349">
        <v>-3.6811942000000002</v>
      </c>
      <c r="C349" t="s">
        <v>8568</v>
      </c>
      <c r="D349" t="s">
        <v>8569</v>
      </c>
      <c r="H349" t="s">
        <v>162</v>
      </c>
      <c r="I349" s="2" t="s">
        <v>12993</v>
      </c>
    </row>
    <row r="350" spans="1:9" x14ac:dyDescent="0.3">
      <c r="C350" t="s">
        <v>8573</v>
      </c>
      <c r="D350" t="s">
        <v>8574</v>
      </c>
      <c r="I350" s="2" t="s">
        <v>12993</v>
      </c>
    </row>
    <row r="351" spans="1:9" x14ac:dyDescent="0.3">
      <c r="C351" t="s">
        <v>8578</v>
      </c>
      <c r="D351" t="s">
        <v>8579</v>
      </c>
      <c r="I351" s="2" t="s">
        <v>12993</v>
      </c>
    </row>
    <row r="352" spans="1:9" x14ac:dyDescent="0.3">
      <c r="A352">
        <v>43.299660899999999</v>
      </c>
      <c r="B352">
        <v>-2.8684582999999999</v>
      </c>
      <c r="C352" t="s">
        <v>8583</v>
      </c>
      <c r="D352" t="s">
        <v>8584</v>
      </c>
      <c r="H352" t="s">
        <v>162</v>
      </c>
      <c r="I352" s="2" t="s">
        <v>12993</v>
      </c>
    </row>
    <row r="353" spans="1:9" x14ac:dyDescent="0.3">
      <c r="C353" t="s">
        <v>8588</v>
      </c>
      <c r="D353" t="s">
        <v>8589</v>
      </c>
      <c r="I353" s="2" t="s">
        <v>12993</v>
      </c>
    </row>
    <row r="354" spans="1:9" x14ac:dyDescent="0.3">
      <c r="A354">
        <v>40.437092900000003</v>
      </c>
      <c r="B354">
        <v>-3.6886030999999999</v>
      </c>
      <c r="C354" t="s">
        <v>8593</v>
      </c>
      <c r="D354" t="s">
        <v>8594</v>
      </c>
      <c r="H354" t="s">
        <v>162</v>
      </c>
      <c r="I354" s="2" t="s">
        <v>12993</v>
      </c>
    </row>
    <row r="355" spans="1:9" x14ac:dyDescent="0.3">
      <c r="A355">
        <v>36.317937000000001</v>
      </c>
      <c r="B355">
        <v>-6.154312</v>
      </c>
      <c r="C355" t="s">
        <v>8598</v>
      </c>
      <c r="D355" t="s">
        <v>8599</v>
      </c>
      <c r="H355" t="s">
        <v>162</v>
      </c>
      <c r="I355" s="2" t="s">
        <v>12993</v>
      </c>
    </row>
    <row r="356" spans="1:9" x14ac:dyDescent="0.3">
      <c r="C356" t="s">
        <v>8603</v>
      </c>
      <c r="D356" t="s">
        <v>8604</v>
      </c>
      <c r="I356" s="2" t="s">
        <v>12993</v>
      </c>
    </row>
    <row r="357" spans="1:9" x14ac:dyDescent="0.3">
      <c r="A357">
        <v>40.412936999999999</v>
      </c>
      <c r="B357">
        <v>-3.3832710000000001</v>
      </c>
      <c r="C357" t="s">
        <v>8608</v>
      </c>
      <c r="D357" t="s">
        <v>8609</v>
      </c>
      <c r="H357" t="s">
        <v>162</v>
      </c>
      <c r="I357" s="2" t="s">
        <v>12993</v>
      </c>
    </row>
    <row r="358" spans="1:9" x14ac:dyDescent="0.3">
      <c r="C358" t="s">
        <v>8613</v>
      </c>
      <c r="D358" t="s">
        <v>8614</v>
      </c>
      <c r="I358" s="2" t="s">
        <v>12993</v>
      </c>
    </row>
    <row r="359" spans="1:9" x14ac:dyDescent="0.3">
      <c r="C359" t="s">
        <v>8618</v>
      </c>
      <c r="D359" t="s">
        <v>8619</v>
      </c>
      <c r="I359" s="2" t="s">
        <v>12993</v>
      </c>
    </row>
    <row r="360" spans="1:9" x14ac:dyDescent="0.3">
      <c r="A360">
        <v>40.486508600000001</v>
      </c>
      <c r="B360">
        <v>-3.6846329</v>
      </c>
      <c r="C360" t="s">
        <v>8623</v>
      </c>
      <c r="D360" t="s">
        <v>8624</v>
      </c>
      <c r="H360" t="s">
        <v>162</v>
      </c>
      <c r="I360" s="2" t="s">
        <v>12993</v>
      </c>
    </row>
    <row r="361" spans="1:9" x14ac:dyDescent="0.3">
      <c r="A361">
        <v>40.478238699999999</v>
      </c>
      <c r="B361">
        <v>-3.6874753</v>
      </c>
      <c r="C361" t="s">
        <v>8628</v>
      </c>
      <c r="D361" t="s">
        <v>8629</v>
      </c>
      <c r="H361" t="s">
        <v>162</v>
      </c>
      <c r="I361" s="2" t="s">
        <v>12993</v>
      </c>
    </row>
    <row r="362" spans="1:9" x14ac:dyDescent="0.3">
      <c r="C362" t="s">
        <v>8633</v>
      </c>
      <c r="D362" t="s">
        <v>7791</v>
      </c>
      <c r="I362" s="2" t="s">
        <v>12993</v>
      </c>
    </row>
    <row r="363" spans="1:9" x14ac:dyDescent="0.3">
      <c r="A363">
        <v>40.339024000000002</v>
      </c>
      <c r="B363">
        <v>-3.5254880000000002</v>
      </c>
      <c r="C363" t="s">
        <v>8636</v>
      </c>
      <c r="D363" t="s">
        <v>8637</v>
      </c>
      <c r="H363" t="s">
        <v>162</v>
      </c>
      <c r="I363" s="2" t="s">
        <v>12993</v>
      </c>
    </row>
    <row r="364" spans="1:9" x14ac:dyDescent="0.3">
      <c r="A364">
        <v>43.461682000000003</v>
      </c>
      <c r="B364">
        <v>-3.8072870000000001</v>
      </c>
      <c r="C364" t="s">
        <v>8641</v>
      </c>
      <c r="D364" t="s">
        <v>8642</v>
      </c>
      <c r="H364" t="s">
        <v>162</v>
      </c>
      <c r="I364" s="2" t="s">
        <v>12993</v>
      </c>
    </row>
    <row r="365" spans="1:9" x14ac:dyDescent="0.3">
      <c r="A365">
        <v>40.395668700000002</v>
      </c>
      <c r="B365">
        <v>-3.6630978999999999</v>
      </c>
      <c r="C365" t="s">
        <v>8646</v>
      </c>
      <c r="D365" t="s">
        <v>8647</v>
      </c>
      <c r="H365" t="s">
        <v>162</v>
      </c>
      <c r="I365" s="2" t="s">
        <v>12993</v>
      </c>
    </row>
    <row r="366" spans="1:9" x14ac:dyDescent="0.3">
      <c r="C366" t="s">
        <v>8648</v>
      </c>
      <c r="D366" t="s">
        <v>7791</v>
      </c>
      <c r="I366" s="2" t="s">
        <v>12993</v>
      </c>
    </row>
    <row r="367" spans="1:9" x14ac:dyDescent="0.3">
      <c r="A367">
        <v>39.470782</v>
      </c>
      <c r="B367">
        <v>-0.40586990000000001</v>
      </c>
      <c r="C367" t="s">
        <v>8651</v>
      </c>
      <c r="D367" t="s">
        <v>8652</v>
      </c>
      <c r="H367" t="s">
        <v>162</v>
      </c>
      <c r="I367" s="2" t="s">
        <v>12993</v>
      </c>
    </row>
    <row r="368" spans="1:9" x14ac:dyDescent="0.3">
      <c r="A368">
        <v>40.428030900000003</v>
      </c>
      <c r="B368">
        <v>-3.6965827999999998</v>
      </c>
      <c r="C368" t="s">
        <v>8656</v>
      </c>
      <c r="D368" t="s">
        <v>8657</v>
      </c>
      <c r="H368" t="s">
        <v>162</v>
      </c>
      <c r="I368" s="2" t="s">
        <v>12993</v>
      </c>
    </row>
    <row r="369" spans="1:9" x14ac:dyDescent="0.3">
      <c r="A369">
        <v>41.098132999999997</v>
      </c>
      <c r="B369">
        <v>1.1766270000000001</v>
      </c>
      <c r="C369" t="s">
        <v>8661</v>
      </c>
      <c r="D369" t="s">
        <v>8662</v>
      </c>
      <c r="H369" t="s">
        <v>162</v>
      </c>
      <c r="I369" s="2" t="s">
        <v>12993</v>
      </c>
    </row>
    <row r="370" spans="1:9" x14ac:dyDescent="0.3">
      <c r="C370" t="s">
        <v>8666</v>
      </c>
      <c r="D370" t="s">
        <v>7791</v>
      </c>
      <c r="I370" s="2" t="s">
        <v>12993</v>
      </c>
    </row>
    <row r="371" spans="1:9" x14ac:dyDescent="0.3">
      <c r="C371" t="s">
        <v>8669</v>
      </c>
      <c r="D371" t="s">
        <v>8670</v>
      </c>
      <c r="I371" s="2" t="s">
        <v>12993</v>
      </c>
    </row>
    <row r="372" spans="1:9" x14ac:dyDescent="0.3">
      <c r="A372">
        <v>37.211877999999999</v>
      </c>
      <c r="B372">
        <v>-5.963203</v>
      </c>
      <c r="C372" t="s">
        <v>8674</v>
      </c>
      <c r="D372" t="s">
        <v>8675</v>
      </c>
      <c r="H372" t="s">
        <v>162</v>
      </c>
      <c r="I372" s="2" t="s">
        <v>12993</v>
      </c>
    </row>
    <row r="373" spans="1:9" x14ac:dyDescent="0.3">
      <c r="A373">
        <v>39.395321000000003</v>
      </c>
      <c r="B373">
        <v>-3.1198929999999998</v>
      </c>
      <c r="C373" t="s">
        <v>8679</v>
      </c>
      <c r="D373" t="s">
        <v>8680</v>
      </c>
      <c r="H373" t="s">
        <v>162</v>
      </c>
      <c r="I373" s="2" t="s">
        <v>12993</v>
      </c>
    </row>
    <row r="374" spans="1:9" x14ac:dyDescent="0.3">
      <c r="C374" t="s">
        <v>8684</v>
      </c>
      <c r="D374" t="s">
        <v>8685</v>
      </c>
      <c r="I374" s="2" t="s">
        <v>12993</v>
      </c>
    </row>
    <row r="375" spans="1:9" x14ac:dyDescent="0.3">
      <c r="A375">
        <v>42.801600100000002</v>
      </c>
      <c r="B375">
        <v>-1.6342987</v>
      </c>
      <c r="C375" t="s">
        <v>8689</v>
      </c>
      <c r="D375" t="s">
        <v>8690</v>
      </c>
      <c r="H375" t="s">
        <v>162</v>
      </c>
      <c r="I375" s="2" t="s">
        <v>12993</v>
      </c>
    </row>
    <row r="376" spans="1:9" x14ac:dyDescent="0.3">
      <c r="C376" t="s">
        <v>8694</v>
      </c>
      <c r="D376" t="s">
        <v>7791</v>
      </c>
      <c r="I376" s="2" t="s">
        <v>12993</v>
      </c>
    </row>
    <row r="377" spans="1:9" x14ac:dyDescent="0.3">
      <c r="A377">
        <v>40.437342999999998</v>
      </c>
      <c r="B377">
        <v>-3.6868650000000001</v>
      </c>
      <c r="C377" t="s">
        <v>8697</v>
      </c>
      <c r="D377" t="s">
        <v>8698</v>
      </c>
      <c r="H377" t="s">
        <v>162</v>
      </c>
      <c r="I377" s="2" t="s">
        <v>12993</v>
      </c>
    </row>
    <row r="378" spans="1:9" x14ac:dyDescent="0.3">
      <c r="A378">
        <v>43.2637249</v>
      </c>
      <c r="B378">
        <v>-2.9301634999999999</v>
      </c>
      <c r="C378" t="s">
        <v>8702</v>
      </c>
      <c r="D378" t="s">
        <v>8703</v>
      </c>
      <c r="H378" t="s">
        <v>162</v>
      </c>
      <c r="I378" s="2" t="s">
        <v>12993</v>
      </c>
    </row>
    <row r="379" spans="1:9" x14ac:dyDescent="0.3">
      <c r="C379" t="s">
        <v>8706</v>
      </c>
      <c r="D379" t="s">
        <v>8707</v>
      </c>
      <c r="I379" s="2" t="s">
        <v>12993</v>
      </c>
    </row>
    <row r="380" spans="1:9" x14ac:dyDescent="0.3">
      <c r="A380">
        <v>43.2637249</v>
      </c>
      <c r="B380">
        <v>-2.9301634999999999</v>
      </c>
      <c r="C380" t="s">
        <v>8711</v>
      </c>
      <c r="D380" t="s">
        <v>8712</v>
      </c>
      <c r="H380" t="s">
        <v>162</v>
      </c>
      <c r="I380" s="2" t="s">
        <v>12993</v>
      </c>
    </row>
    <row r="381" spans="1:9" x14ac:dyDescent="0.3">
      <c r="C381" t="s">
        <v>8714</v>
      </c>
      <c r="D381" t="s">
        <v>8715</v>
      </c>
      <c r="I381" s="2" t="s">
        <v>12993</v>
      </c>
    </row>
    <row r="382" spans="1:9" x14ac:dyDescent="0.3">
      <c r="A382">
        <v>40.448439</v>
      </c>
      <c r="B382">
        <v>-3.6958540000000002</v>
      </c>
      <c r="C382" t="s">
        <v>8719</v>
      </c>
      <c r="D382" t="s">
        <v>8720</v>
      </c>
      <c r="H382" t="s">
        <v>162</v>
      </c>
      <c r="I382" s="2" t="s">
        <v>12993</v>
      </c>
    </row>
    <row r="383" spans="1:9" x14ac:dyDescent="0.3">
      <c r="A383">
        <v>42.604402</v>
      </c>
      <c r="B383">
        <v>-1.6474070000000001</v>
      </c>
      <c r="C383" t="s">
        <v>8724</v>
      </c>
      <c r="D383" t="s">
        <v>8725</v>
      </c>
      <c r="H383" t="s">
        <v>162</v>
      </c>
      <c r="I383" s="2" t="s">
        <v>12993</v>
      </c>
    </row>
    <row r="384" spans="1:9" x14ac:dyDescent="0.3">
      <c r="A384">
        <v>43.267571199999999</v>
      </c>
      <c r="B384">
        <v>-2.9383347</v>
      </c>
      <c r="C384" t="s">
        <v>8729</v>
      </c>
      <c r="D384" t="s">
        <v>8730</v>
      </c>
      <c r="H384" t="s">
        <v>162</v>
      </c>
      <c r="I384" s="2" t="s">
        <v>12993</v>
      </c>
    </row>
    <row r="385" spans="1:9" x14ac:dyDescent="0.3">
      <c r="C385" t="s">
        <v>8734</v>
      </c>
      <c r="D385" t="s">
        <v>8735</v>
      </c>
      <c r="I385" s="2" t="s">
        <v>12993</v>
      </c>
    </row>
    <row r="386" spans="1:9" x14ac:dyDescent="0.3">
      <c r="A386">
        <v>39.370274999999999</v>
      </c>
      <c r="B386">
        <v>-0.40742499999999998</v>
      </c>
      <c r="C386" t="s">
        <v>8739</v>
      </c>
      <c r="D386" t="s">
        <v>8740</v>
      </c>
      <c r="H386" t="s">
        <v>162</v>
      </c>
      <c r="I386" s="2" t="s">
        <v>12993</v>
      </c>
    </row>
    <row r="387" spans="1:9" x14ac:dyDescent="0.3">
      <c r="A387">
        <v>41.386444400000002</v>
      </c>
      <c r="B387">
        <v>2.1800779000000001</v>
      </c>
      <c r="C387" t="s">
        <v>8744</v>
      </c>
      <c r="D387" t="s">
        <v>8745</v>
      </c>
      <c r="H387" t="s">
        <v>162</v>
      </c>
      <c r="I387" s="2" t="s">
        <v>12993</v>
      </c>
    </row>
    <row r="388" spans="1:9" x14ac:dyDescent="0.3">
      <c r="C388" t="s">
        <v>8749</v>
      </c>
      <c r="D388" t="s">
        <v>7791</v>
      </c>
      <c r="I388" s="2" t="s">
        <v>12993</v>
      </c>
    </row>
    <row r="389" spans="1:9" x14ac:dyDescent="0.3">
      <c r="A389">
        <v>41.39405</v>
      </c>
      <c r="B389">
        <v>2.1458020000000002</v>
      </c>
      <c r="C389" t="s">
        <v>8752</v>
      </c>
      <c r="D389" t="s">
        <v>8753</v>
      </c>
      <c r="H389" t="s">
        <v>162</v>
      </c>
      <c r="I389" s="2" t="s">
        <v>12993</v>
      </c>
    </row>
    <row r="390" spans="1:9" x14ac:dyDescent="0.3">
      <c r="C390" t="s">
        <v>8757</v>
      </c>
      <c r="D390" t="s">
        <v>7791</v>
      </c>
      <c r="I390" s="2" t="s">
        <v>12993</v>
      </c>
    </row>
    <row r="391" spans="1:9" x14ac:dyDescent="0.3">
      <c r="A391">
        <v>48.154021299999997</v>
      </c>
      <c r="B391">
        <v>11.58366111617863</v>
      </c>
      <c r="C391" t="s">
        <v>8760</v>
      </c>
      <c r="D391" t="s">
        <v>8761</v>
      </c>
      <c r="H391" t="s">
        <v>42</v>
      </c>
      <c r="I391" s="2" t="s">
        <v>12993</v>
      </c>
    </row>
    <row r="392" spans="1:9" x14ac:dyDescent="0.3">
      <c r="A392">
        <v>41.392316399999999</v>
      </c>
      <c r="B392">
        <v>2.1717015000000002</v>
      </c>
      <c r="C392" t="s">
        <v>8765</v>
      </c>
      <c r="D392" t="s">
        <v>8766</v>
      </c>
      <c r="H392" t="s">
        <v>162</v>
      </c>
      <c r="I392" s="2" t="s">
        <v>12993</v>
      </c>
    </row>
    <row r="393" spans="1:9" x14ac:dyDescent="0.3">
      <c r="C393" t="s">
        <v>8769</v>
      </c>
      <c r="D393" t="s">
        <v>8770</v>
      </c>
      <c r="I393" s="2" t="s">
        <v>12993</v>
      </c>
    </row>
    <row r="394" spans="1:9" x14ac:dyDescent="0.3">
      <c r="A394">
        <v>40.432479299999997</v>
      </c>
      <c r="B394">
        <v>-3.6847127</v>
      </c>
      <c r="C394" t="s">
        <v>16750</v>
      </c>
      <c r="D394" t="s">
        <v>8774</v>
      </c>
      <c r="H394" t="s">
        <v>162</v>
      </c>
      <c r="I394" s="2" t="s">
        <v>12993</v>
      </c>
    </row>
    <row r="395" spans="1:9" x14ac:dyDescent="0.3">
      <c r="A395">
        <v>41.591706000000002</v>
      </c>
      <c r="B395">
        <v>2.283191</v>
      </c>
      <c r="C395" t="s">
        <v>8778</v>
      </c>
      <c r="D395" t="s">
        <v>8779</v>
      </c>
      <c r="H395" t="s">
        <v>162</v>
      </c>
      <c r="I395" s="2" t="s">
        <v>12993</v>
      </c>
    </row>
    <row r="396" spans="1:9" x14ac:dyDescent="0.3">
      <c r="A396">
        <v>38.9916804</v>
      </c>
      <c r="B396">
        <v>-1.8548803</v>
      </c>
      <c r="C396" t="s">
        <v>8783</v>
      </c>
      <c r="D396" t="s">
        <v>8784</v>
      </c>
      <c r="H396" t="s">
        <v>162</v>
      </c>
      <c r="I396" s="2" t="s">
        <v>12993</v>
      </c>
    </row>
    <row r="397" spans="1:9" x14ac:dyDescent="0.3">
      <c r="A397">
        <v>39.598492200000003</v>
      </c>
      <c r="B397">
        <v>-8.6892896999999998</v>
      </c>
      <c r="C397" t="s">
        <v>8788</v>
      </c>
      <c r="D397" t="s">
        <v>8789</v>
      </c>
      <c r="H397" t="s">
        <v>854</v>
      </c>
      <c r="I397" s="2" t="s">
        <v>12993</v>
      </c>
    </row>
    <row r="398" spans="1:9" x14ac:dyDescent="0.3">
      <c r="C398" t="s">
        <v>8793</v>
      </c>
      <c r="D398" t="s">
        <v>8794</v>
      </c>
      <c r="I398" s="2" t="s">
        <v>12993</v>
      </c>
    </row>
    <row r="399" spans="1:9" x14ac:dyDescent="0.3">
      <c r="C399" t="s">
        <v>8798</v>
      </c>
      <c r="D399" t="s">
        <v>8799</v>
      </c>
      <c r="I399" s="2" t="s">
        <v>12993</v>
      </c>
    </row>
    <row r="400" spans="1:9" x14ac:dyDescent="0.3">
      <c r="C400" t="s">
        <v>8803</v>
      </c>
      <c r="D400" t="s">
        <v>7791</v>
      </c>
      <c r="I400" s="2" t="s">
        <v>12993</v>
      </c>
    </row>
    <row r="401" spans="1:9" x14ac:dyDescent="0.3">
      <c r="A401">
        <v>40.451838199999997</v>
      </c>
      <c r="B401">
        <v>-3.6915646</v>
      </c>
      <c r="C401" t="s">
        <v>8806</v>
      </c>
      <c r="D401" t="s">
        <v>8807</v>
      </c>
      <c r="H401" t="s">
        <v>162</v>
      </c>
      <c r="I401" s="2" t="s">
        <v>12993</v>
      </c>
    </row>
    <row r="402" spans="1:9" x14ac:dyDescent="0.3">
      <c r="A402">
        <v>40.453453000000003</v>
      </c>
      <c r="B402">
        <v>-3.694442</v>
      </c>
      <c r="C402" t="s">
        <v>8811</v>
      </c>
      <c r="D402" t="s">
        <v>8812</v>
      </c>
      <c r="H402" t="s">
        <v>162</v>
      </c>
      <c r="I402" s="2" t="s">
        <v>12993</v>
      </c>
    </row>
    <row r="403" spans="1:9" x14ac:dyDescent="0.3">
      <c r="C403" t="s">
        <v>8815</v>
      </c>
      <c r="D403" t="s">
        <v>8816</v>
      </c>
      <c r="I403" s="2" t="s">
        <v>12993</v>
      </c>
    </row>
    <row r="404" spans="1:9" x14ac:dyDescent="0.3">
      <c r="A404">
        <v>39.54139</v>
      </c>
      <c r="B404">
        <v>-8.3656279999999992</v>
      </c>
      <c r="C404" t="s">
        <v>8820</v>
      </c>
      <c r="D404" t="s">
        <v>8821</v>
      </c>
      <c r="H404" t="s">
        <v>854</v>
      </c>
      <c r="I404" s="2" t="s">
        <v>12993</v>
      </c>
    </row>
    <row r="405" spans="1:9" x14ac:dyDescent="0.3">
      <c r="A405">
        <v>37.384000999999998</v>
      </c>
      <c r="B405">
        <v>-5.9942820000000001</v>
      </c>
      <c r="C405" t="s">
        <v>8825</v>
      </c>
      <c r="D405" t="s">
        <v>8826</v>
      </c>
      <c r="H405" t="s">
        <v>162</v>
      </c>
      <c r="I405" s="2" t="s">
        <v>12993</v>
      </c>
    </row>
    <row r="406" spans="1:9" x14ac:dyDescent="0.3">
      <c r="C406" t="s">
        <v>8830</v>
      </c>
      <c r="D406" t="s">
        <v>8831</v>
      </c>
      <c r="I406" s="2" t="s">
        <v>12993</v>
      </c>
    </row>
    <row r="407" spans="1:9" x14ac:dyDescent="0.3">
      <c r="A407">
        <v>40.397705999999999</v>
      </c>
      <c r="B407">
        <v>-3.6844139999999999</v>
      </c>
      <c r="C407" t="s">
        <v>8835</v>
      </c>
      <c r="D407" t="s">
        <v>8836</v>
      </c>
      <c r="H407" t="s">
        <v>162</v>
      </c>
      <c r="I407" s="2" t="s">
        <v>12993</v>
      </c>
    </row>
    <row r="408" spans="1:9" x14ac:dyDescent="0.3">
      <c r="A408">
        <v>40.450676100000003</v>
      </c>
      <c r="B408">
        <v>-3.6914723999999999</v>
      </c>
      <c r="C408" t="s">
        <v>8840</v>
      </c>
      <c r="D408" t="s">
        <v>8841</v>
      </c>
      <c r="H408" t="s">
        <v>162</v>
      </c>
      <c r="I408" s="2" t="s">
        <v>12993</v>
      </c>
    </row>
    <row r="409" spans="1:9" x14ac:dyDescent="0.3">
      <c r="A409">
        <v>40.546778000000003</v>
      </c>
      <c r="B409">
        <v>-3.6218520000000001</v>
      </c>
      <c r="C409" t="s">
        <v>8845</v>
      </c>
      <c r="D409" t="s">
        <v>8846</v>
      </c>
      <c r="H409" t="s">
        <v>162</v>
      </c>
      <c r="I409" s="2" t="s">
        <v>12993</v>
      </c>
    </row>
    <row r="410" spans="1:9" x14ac:dyDescent="0.3">
      <c r="A410">
        <v>40.401162999999997</v>
      </c>
      <c r="B410">
        <v>-3.6743239999999999</v>
      </c>
      <c r="C410" t="s">
        <v>8850</v>
      </c>
      <c r="D410" t="s">
        <v>8851</v>
      </c>
      <c r="H410" t="s">
        <v>162</v>
      </c>
      <c r="I410" s="2" t="s">
        <v>12993</v>
      </c>
    </row>
    <row r="411" spans="1:9" x14ac:dyDescent="0.3">
      <c r="A411">
        <v>40.430734000000001</v>
      </c>
      <c r="B411">
        <v>-3.6940710000000001</v>
      </c>
      <c r="C411" t="s">
        <v>8855</v>
      </c>
      <c r="D411" t="s">
        <v>8856</v>
      </c>
      <c r="H411" t="s">
        <v>162</v>
      </c>
      <c r="I411" s="2" t="s">
        <v>12993</v>
      </c>
    </row>
    <row r="412" spans="1:9" x14ac:dyDescent="0.3">
      <c r="A412">
        <v>37.373907000000003</v>
      </c>
      <c r="B412">
        <v>-5.9845800000000002</v>
      </c>
      <c r="C412" t="s">
        <v>8860</v>
      </c>
      <c r="D412" t="s">
        <v>8861</v>
      </c>
      <c r="H412" t="s">
        <v>162</v>
      </c>
      <c r="I412" s="2" t="s">
        <v>12993</v>
      </c>
    </row>
    <row r="413" spans="1:9" x14ac:dyDescent="0.3">
      <c r="A413">
        <v>43.174477000000003</v>
      </c>
      <c r="B413">
        <v>-2.2546575999999998</v>
      </c>
      <c r="C413" t="s">
        <v>8865</v>
      </c>
      <c r="D413" t="s">
        <v>8866</v>
      </c>
      <c r="H413" t="s">
        <v>162</v>
      </c>
      <c r="I413" s="2" t="s">
        <v>12993</v>
      </c>
    </row>
    <row r="414" spans="1:9" x14ac:dyDescent="0.3">
      <c r="A414">
        <v>43.230761700000002</v>
      </c>
      <c r="B414">
        <v>-2.4007980999999998</v>
      </c>
      <c r="C414" t="s">
        <v>8870</v>
      </c>
      <c r="D414" t="s">
        <v>8871</v>
      </c>
      <c r="H414" t="s">
        <v>162</v>
      </c>
      <c r="I414" s="2" t="s">
        <v>12993</v>
      </c>
    </row>
    <row r="415" spans="1:9" x14ac:dyDescent="0.3">
      <c r="A415">
        <v>41.390752300000003</v>
      </c>
      <c r="B415">
        <v>2.1641704000000002</v>
      </c>
      <c r="C415" t="s">
        <v>8875</v>
      </c>
      <c r="D415" t="s">
        <v>8876</v>
      </c>
      <c r="H415" t="s">
        <v>162</v>
      </c>
      <c r="I415" s="2" t="s">
        <v>12993</v>
      </c>
    </row>
    <row r="416" spans="1:9" x14ac:dyDescent="0.3">
      <c r="C416" t="s">
        <v>8880</v>
      </c>
      <c r="D416" t="s">
        <v>8881</v>
      </c>
      <c r="I416" s="2" t="s">
        <v>12993</v>
      </c>
    </row>
    <row r="417" spans="1:9" x14ac:dyDescent="0.3">
      <c r="C417" t="s">
        <v>8885</v>
      </c>
      <c r="D417" t="s">
        <v>7791</v>
      </c>
      <c r="I417" s="2" t="s">
        <v>12993</v>
      </c>
    </row>
    <row r="418" spans="1:9" x14ac:dyDescent="0.3">
      <c r="A418">
        <v>40.5943684</v>
      </c>
      <c r="B418">
        <v>-3.7102785881783431</v>
      </c>
      <c r="C418" t="s">
        <v>8888</v>
      </c>
      <c r="D418" t="s">
        <v>8889</v>
      </c>
      <c r="H418" t="s">
        <v>162</v>
      </c>
      <c r="I418" s="2" t="s">
        <v>12993</v>
      </c>
    </row>
    <row r="419" spans="1:9" x14ac:dyDescent="0.3">
      <c r="A419">
        <v>42.352040000000002</v>
      </c>
      <c r="B419">
        <v>-7.8627019999999996</v>
      </c>
      <c r="C419" t="s">
        <v>8893</v>
      </c>
      <c r="D419" t="s">
        <v>8894</v>
      </c>
      <c r="H419" t="s">
        <v>162</v>
      </c>
      <c r="I419" s="2" t="s">
        <v>12993</v>
      </c>
    </row>
    <row r="420" spans="1:9" x14ac:dyDescent="0.3">
      <c r="A420">
        <v>41.614604999999997</v>
      </c>
      <c r="B420">
        <v>-1.065814</v>
      </c>
      <c r="C420" t="s">
        <v>8898</v>
      </c>
      <c r="D420" t="s">
        <v>8899</v>
      </c>
      <c r="H420" t="s">
        <v>162</v>
      </c>
      <c r="I420" s="2" t="s">
        <v>12993</v>
      </c>
    </row>
    <row r="421" spans="1:9" x14ac:dyDescent="0.3">
      <c r="A421">
        <v>40.597968999999999</v>
      </c>
      <c r="B421">
        <v>-3.7173956000000001</v>
      </c>
      <c r="C421" t="s">
        <v>16710</v>
      </c>
      <c r="D421" t="s">
        <v>8904</v>
      </c>
      <c r="H421" t="s">
        <v>162</v>
      </c>
      <c r="I421" s="2" t="s">
        <v>12993</v>
      </c>
    </row>
    <row r="422" spans="1:9" x14ac:dyDescent="0.3">
      <c r="C422" t="s">
        <v>8908</v>
      </c>
      <c r="D422" t="s">
        <v>7791</v>
      </c>
      <c r="I422" s="2" t="s">
        <v>12993</v>
      </c>
    </row>
    <row r="423" spans="1:9" x14ac:dyDescent="0.3">
      <c r="A423">
        <v>39.422609999999999</v>
      </c>
      <c r="B423">
        <v>-0.40688299999999999</v>
      </c>
      <c r="C423" t="s">
        <v>8911</v>
      </c>
      <c r="D423" t="s">
        <v>8912</v>
      </c>
      <c r="H423" t="s">
        <v>162</v>
      </c>
      <c r="I423" s="2" t="s">
        <v>12993</v>
      </c>
    </row>
    <row r="424" spans="1:9" x14ac:dyDescent="0.3">
      <c r="A424">
        <v>45.692388299999998</v>
      </c>
      <c r="B424">
        <v>9.6708563999999999</v>
      </c>
      <c r="C424" t="s">
        <v>8916</v>
      </c>
      <c r="D424" t="s">
        <v>8917</v>
      </c>
      <c r="H424" t="s">
        <v>65</v>
      </c>
      <c r="I424" s="2" t="s">
        <v>12993</v>
      </c>
    </row>
    <row r="425" spans="1:9" x14ac:dyDescent="0.3">
      <c r="A425">
        <v>39.469064000000003</v>
      </c>
      <c r="B425">
        <v>-0.37631019999999998</v>
      </c>
      <c r="C425" t="s">
        <v>8921</v>
      </c>
      <c r="D425" t="s">
        <v>8922</v>
      </c>
      <c r="H425" t="s">
        <v>162</v>
      </c>
      <c r="I425" s="2" t="s">
        <v>12993</v>
      </c>
    </row>
    <row r="426" spans="1:9" x14ac:dyDescent="0.3">
      <c r="A426">
        <v>41.9835256</v>
      </c>
      <c r="B426">
        <v>2.8227723</v>
      </c>
      <c r="C426" t="s">
        <v>8926</v>
      </c>
      <c r="D426" t="s">
        <v>8927</v>
      </c>
      <c r="H426" t="s">
        <v>162</v>
      </c>
      <c r="I426" s="2" t="s">
        <v>12993</v>
      </c>
    </row>
    <row r="427" spans="1:9" x14ac:dyDescent="0.3">
      <c r="C427" t="s">
        <v>8931</v>
      </c>
      <c r="D427" t="s">
        <v>8932</v>
      </c>
      <c r="I427" s="2" t="s">
        <v>12993</v>
      </c>
    </row>
    <row r="428" spans="1:9" x14ac:dyDescent="0.3">
      <c r="A428">
        <v>40.994259999999997</v>
      </c>
      <c r="B428">
        <v>-5.6446269999999998</v>
      </c>
      <c r="C428" t="s">
        <v>8936</v>
      </c>
      <c r="D428" t="s">
        <v>8937</v>
      </c>
      <c r="H428" t="s">
        <v>162</v>
      </c>
      <c r="I428" s="2" t="s">
        <v>12993</v>
      </c>
    </row>
    <row r="429" spans="1:9" x14ac:dyDescent="0.3">
      <c r="C429" t="s">
        <v>8941</v>
      </c>
      <c r="D429" t="s">
        <v>7791</v>
      </c>
      <c r="I429" s="2" t="s">
        <v>12993</v>
      </c>
    </row>
    <row r="430" spans="1:9" x14ac:dyDescent="0.3">
      <c r="A430">
        <v>59.291620899999998</v>
      </c>
      <c r="B430">
        <v>17.985167000000001</v>
      </c>
      <c r="C430" t="s">
        <v>8944</v>
      </c>
      <c r="D430" t="s">
        <v>8945</v>
      </c>
      <c r="H430" t="s">
        <v>222</v>
      </c>
      <c r="I430" s="2" t="s">
        <v>12993</v>
      </c>
    </row>
    <row r="431" spans="1:9" x14ac:dyDescent="0.3">
      <c r="C431" t="s">
        <v>8949</v>
      </c>
      <c r="D431" t="s">
        <v>7791</v>
      </c>
      <c r="I431" s="2" t="s">
        <v>12993</v>
      </c>
    </row>
    <row r="432" spans="1:9" x14ac:dyDescent="0.3">
      <c r="A432">
        <v>40.462941999999998</v>
      </c>
      <c r="B432">
        <v>-3.6939090000000001</v>
      </c>
      <c r="C432" t="s">
        <v>8952</v>
      </c>
      <c r="D432" t="s">
        <v>8953</v>
      </c>
      <c r="H432" t="s">
        <v>162</v>
      </c>
      <c r="I432" s="2" t="s">
        <v>12993</v>
      </c>
    </row>
    <row r="433" spans="1:9" x14ac:dyDescent="0.3">
      <c r="A433">
        <v>40.424956000000002</v>
      </c>
      <c r="B433">
        <v>-3.6870989999999999</v>
      </c>
      <c r="C433" t="s">
        <v>8957</v>
      </c>
      <c r="D433" t="s">
        <v>8958</v>
      </c>
      <c r="H433" t="s">
        <v>162</v>
      </c>
      <c r="I433" s="2" t="s">
        <v>12993</v>
      </c>
    </row>
    <row r="434" spans="1:9" x14ac:dyDescent="0.3">
      <c r="A434">
        <v>41.405838000000003</v>
      </c>
      <c r="B434">
        <v>1.911327</v>
      </c>
      <c r="C434" t="s">
        <v>8962</v>
      </c>
      <c r="D434" t="s">
        <v>8963</v>
      </c>
      <c r="H434" t="s">
        <v>162</v>
      </c>
      <c r="I434" s="2" t="s">
        <v>12993</v>
      </c>
    </row>
    <row r="435" spans="1:9" x14ac:dyDescent="0.3">
      <c r="A435">
        <v>39.461936299999998</v>
      </c>
      <c r="B435">
        <v>-0.37409930000000002</v>
      </c>
      <c r="C435" t="s">
        <v>8967</v>
      </c>
      <c r="D435" t="s">
        <v>8968</v>
      </c>
      <c r="H435" t="s">
        <v>162</v>
      </c>
      <c r="I435" s="2" t="s">
        <v>12993</v>
      </c>
    </row>
    <row r="436" spans="1:9" x14ac:dyDescent="0.3">
      <c r="C436" t="s">
        <v>8972</v>
      </c>
      <c r="D436" t="s">
        <v>8973</v>
      </c>
      <c r="I436" s="2" t="s">
        <v>12993</v>
      </c>
    </row>
    <row r="437" spans="1:9" x14ac:dyDescent="0.3">
      <c r="A437">
        <v>36.852184000000001</v>
      </c>
      <c r="B437">
        <v>-2.4666760000000001</v>
      </c>
      <c r="C437" t="s">
        <v>8977</v>
      </c>
      <c r="D437" t="s">
        <v>8978</v>
      </c>
      <c r="H437" t="s">
        <v>162</v>
      </c>
      <c r="I437" s="2" t="s">
        <v>12993</v>
      </c>
    </row>
    <row r="438" spans="1:9" x14ac:dyDescent="0.3">
      <c r="A438">
        <v>41.349963299999999</v>
      </c>
      <c r="B438">
        <v>2.0844229431989971</v>
      </c>
      <c r="C438" t="s">
        <v>8982</v>
      </c>
      <c r="D438" t="s">
        <v>8983</v>
      </c>
      <c r="H438" t="s">
        <v>162</v>
      </c>
      <c r="I438" s="2" t="s">
        <v>12993</v>
      </c>
    </row>
    <row r="439" spans="1:9" x14ac:dyDescent="0.3">
      <c r="C439" t="s">
        <v>8987</v>
      </c>
      <c r="D439" t="s">
        <v>7320</v>
      </c>
      <c r="I439" s="2" t="s">
        <v>12993</v>
      </c>
    </row>
    <row r="440" spans="1:9" x14ac:dyDescent="0.3">
      <c r="A440">
        <v>40.553831000000002</v>
      </c>
      <c r="B440">
        <v>-3.6164999999999998</v>
      </c>
      <c r="C440" t="s">
        <v>8990</v>
      </c>
      <c r="D440" t="s">
        <v>8991</v>
      </c>
      <c r="H440" t="s">
        <v>162</v>
      </c>
      <c r="I440" s="2" t="s">
        <v>12993</v>
      </c>
    </row>
    <row r="441" spans="1:9" x14ac:dyDescent="0.3">
      <c r="A441">
        <v>40.131010000000003</v>
      </c>
      <c r="B441">
        <v>-3.655411</v>
      </c>
      <c r="C441" t="s">
        <v>8995</v>
      </c>
      <c r="D441" t="s">
        <v>8996</v>
      </c>
      <c r="H441" t="s">
        <v>162</v>
      </c>
      <c r="I441" s="2" t="s">
        <v>12993</v>
      </c>
    </row>
    <row r="442" spans="1:9" x14ac:dyDescent="0.3">
      <c r="A442">
        <v>40.493756099999999</v>
      </c>
      <c r="B442">
        <v>-3.6738884999999999</v>
      </c>
      <c r="C442" t="s">
        <v>9000</v>
      </c>
      <c r="D442" t="s">
        <v>9001</v>
      </c>
      <c r="H442" t="s">
        <v>162</v>
      </c>
      <c r="I442" s="2" t="s">
        <v>12993</v>
      </c>
    </row>
    <row r="443" spans="1:9" x14ac:dyDescent="0.3">
      <c r="C443" t="s">
        <v>9005</v>
      </c>
      <c r="D443" t="s">
        <v>7791</v>
      </c>
      <c r="I443" s="2" t="s">
        <v>12993</v>
      </c>
    </row>
    <row r="444" spans="1:9" x14ac:dyDescent="0.3">
      <c r="C444" t="s">
        <v>9008</v>
      </c>
      <c r="D444" t="s">
        <v>9009</v>
      </c>
      <c r="I444" s="2" t="s">
        <v>12993</v>
      </c>
    </row>
    <row r="445" spans="1:9" x14ac:dyDescent="0.3">
      <c r="A445">
        <v>40.531492</v>
      </c>
      <c r="B445">
        <v>-3.6385158</v>
      </c>
      <c r="C445" t="s">
        <v>9013</v>
      </c>
      <c r="D445" t="s">
        <v>9014</v>
      </c>
      <c r="H445" t="s">
        <v>162</v>
      </c>
      <c r="I445" s="2" t="s">
        <v>12993</v>
      </c>
    </row>
    <row r="446" spans="1:9" x14ac:dyDescent="0.3">
      <c r="A446">
        <v>43.292870999999998</v>
      </c>
      <c r="B446">
        <v>-2.870752</v>
      </c>
      <c r="C446" t="s">
        <v>9018</v>
      </c>
      <c r="D446" t="s">
        <v>9019</v>
      </c>
      <c r="H446" t="s">
        <v>162</v>
      </c>
      <c r="I446" s="2" t="s">
        <v>12993</v>
      </c>
    </row>
    <row r="447" spans="1:9" x14ac:dyDescent="0.3">
      <c r="A447">
        <v>39.937286999999998</v>
      </c>
      <c r="B447">
        <v>-9.9879999999999997E-2</v>
      </c>
      <c r="C447" t="s">
        <v>9023</v>
      </c>
      <c r="D447" t="s">
        <v>9024</v>
      </c>
      <c r="H447" t="s">
        <v>162</v>
      </c>
      <c r="I447" s="2" t="s">
        <v>12993</v>
      </c>
    </row>
    <row r="448" spans="1:9" x14ac:dyDescent="0.3">
      <c r="C448" t="s">
        <v>9028</v>
      </c>
      <c r="D448" t="s">
        <v>9029</v>
      </c>
      <c r="I448" s="2" t="s">
        <v>12993</v>
      </c>
    </row>
    <row r="449" spans="1:9" x14ac:dyDescent="0.3">
      <c r="C449" t="s">
        <v>9032</v>
      </c>
      <c r="D449" t="s">
        <v>9033</v>
      </c>
      <c r="I449" s="2" t="s">
        <v>12993</v>
      </c>
    </row>
    <row r="450" spans="1:9" x14ac:dyDescent="0.3">
      <c r="A450">
        <v>43.520417449999997</v>
      </c>
      <c r="B450">
        <v>-5.6080339743281922</v>
      </c>
      <c r="C450" t="s">
        <v>9037</v>
      </c>
      <c r="D450" t="s">
        <v>9038</v>
      </c>
      <c r="H450" t="s">
        <v>162</v>
      </c>
      <c r="I450" s="2" t="s">
        <v>12993</v>
      </c>
    </row>
    <row r="451" spans="1:9" x14ac:dyDescent="0.3">
      <c r="A451">
        <v>40.601762000000001</v>
      </c>
      <c r="B451">
        <v>-3.7150459476097262</v>
      </c>
      <c r="C451" t="s">
        <v>16764</v>
      </c>
      <c r="D451" t="s">
        <v>9043</v>
      </c>
      <c r="H451" t="s">
        <v>162</v>
      </c>
      <c r="I451" s="2" t="s">
        <v>12993</v>
      </c>
    </row>
    <row r="452" spans="1:9" x14ac:dyDescent="0.3">
      <c r="A452">
        <v>41.698371199999997</v>
      </c>
      <c r="B452">
        <v>2.7432350483033541</v>
      </c>
      <c r="C452" t="s">
        <v>9047</v>
      </c>
      <c r="D452" t="s">
        <v>9048</v>
      </c>
      <c r="H452" t="s">
        <v>162</v>
      </c>
      <c r="I452" s="2" t="s">
        <v>12993</v>
      </c>
    </row>
    <row r="453" spans="1:9" x14ac:dyDescent="0.3">
      <c r="A453">
        <v>40.558435000000003</v>
      </c>
      <c r="B453">
        <v>-3.6189969999999998</v>
      </c>
      <c r="C453" t="s">
        <v>9052</v>
      </c>
      <c r="D453" t="s">
        <v>9053</v>
      </c>
      <c r="H453" t="s">
        <v>162</v>
      </c>
      <c r="I453" s="2" t="s">
        <v>12993</v>
      </c>
    </row>
    <row r="454" spans="1:9" x14ac:dyDescent="0.3">
      <c r="C454" t="s">
        <v>9057</v>
      </c>
      <c r="D454" t="s">
        <v>7791</v>
      </c>
      <c r="I454" s="2" t="s">
        <v>12993</v>
      </c>
    </row>
    <row r="455" spans="1:9" x14ac:dyDescent="0.3">
      <c r="C455" t="s">
        <v>9060</v>
      </c>
      <c r="D455" t="s">
        <v>9061</v>
      </c>
      <c r="I455" s="2" t="s">
        <v>12993</v>
      </c>
    </row>
    <row r="456" spans="1:9" x14ac:dyDescent="0.3">
      <c r="C456" t="s">
        <v>9065</v>
      </c>
      <c r="D456" t="s">
        <v>9066</v>
      </c>
      <c r="I456" s="2" t="s">
        <v>12993</v>
      </c>
    </row>
    <row r="457" spans="1:9" x14ac:dyDescent="0.3">
      <c r="C457" t="s">
        <v>9070</v>
      </c>
      <c r="D457" t="s">
        <v>9071</v>
      </c>
      <c r="I457" s="2" t="s">
        <v>12993</v>
      </c>
    </row>
    <row r="458" spans="1:9" x14ac:dyDescent="0.3">
      <c r="C458" t="s">
        <v>9075</v>
      </c>
      <c r="D458" t="s">
        <v>9076</v>
      </c>
      <c r="I458" s="2" t="s">
        <v>12993</v>
      </c>
    </row>
    <row r="459" spans="1:9" x14ac:dyDescent="0.3">
      <c r="C459" t="s">
        <v>9080</v>
      </c>
      <c r="D459" t="s">
        <v>9081</v>
      </c>
      <c r="I459" s="2" t="s">
        <v>12993</v>
      </c>
    </row>
    <row r="460" spans="1:9" x14ac:dyDescent="0.3">
      <c r="A460">
        <v>41.878818000000003</v>
      </c>
      <c r="B460">
        <v>2.519676</v>
      </c>
      <c r="C460" t="s">
        <v>9085</v>
      </c>
      <c r="D460" t="s">
        <v>9086</v>
      </c>
      <c r="H460" t="s">
        <v>162</v>
      </c>
      <c r="I460" s="2" t="s">
        <v>12993</v>
      </c>
    </row>
    <row r="461" spans="1:9" x14ac:dyDescent="0.3">
      <c r="A461">
        <v>38.987670000000001</v>
      </c>
      <c r="B461">
        <v>-3.9085040000000002</v>
      </c>
      <c r="C461" t="s">
        <v>9090</v>
      </c>
      <c r="D461" t="s">
        <v>9091</v>
      </c>
      <c r="H461" t="s">
        <v>162</v>
      </c>
      <c r="I461" s="2" t="s">
        <v>12993</v>
      </c>
    </row>
    <row r="462" spans="1:9" x14ac:dyDescent="0.3">
      <c r="A462">
        <v>41.231118000000002</v>
      </c>
      <c r="B462">
        <v>1.757307</v>
      </c>
      <c r="C462" t="s">
        <v>9095</v>
      </c>
      <c r="D462" t="s">
        <v>9096</v>
      </c>
      <c r="H462" t="s">
        <v>162</v>
      </c>
      <c r="I462" s="2" t="s">
        <v>12993</v>
      </c>
    </row>
    <row r="463" spans="1:9" x14ac:dyDescent="0.3">
      <c r="A463">
        <v>39.551684999999999</v>
      </c>
      <c r="B463">
        <v>-0.468163</v>
      </c>
      <c r="C463" t="s">
        <v>9100</v>
      </c>
      <c r="D463" t="s">
        <v>9101</v>
      </c>
      <c r="H463" t="s">
        <v>162</v>
      </c>
      <c r="I463" s="2" t="s">
        <v>12993</v>
      </c>
    </row>
    <row r="464" spans="1:9" x14ac:dyDescent="0.3">
      <c r="A464">
        <v>40.432730200000002</v>
      </c>
      <c r="B464">
        <v>-3.6877852999999998</v>
      </c>
      <c r="C464" t="s">
        <v>9104</v>
      </c>
      <c r="D464" t="s">
        <v>9105</v>
      </c>
      <c r="H464" t="s">
        <v>162</v>
      </c>
      <c r="I464" s="2" t="s">
        <v>12993</v>
      </c>
    </row>
    <row r="465" spans="1:9" x14ac:dyDescent="0.3">
      <c r="A465">
        <v>40.483358600000003</v>
      </c>
      <c r="B465">
        <v>-3.6679229000000002</v>
      </c>
      <c r="C465" t="s">
        <v>9109</v>
      </c>
      <c r="D465" t="s">
        <v>9110</v>
      </c>
      <c r="H465" t="s">
        <v>162</v>
      </c>
      <c r="I465" s="2" t="s">
        <v>12993</v>
      </c>
    </row>
    <row r="466" spans="1:9" x14ac:dyDescent="0.3">
      <c r="A466">
        <v>40.455423799999998</v>
      </c>
      <c r="B466">
        <v>-3.6506487999999999</v>
      </c>
      <c r="C466" t="s">
        <v>9114</v>
      </c>
      <c r="D466" t="s">
        <v>9115</v>
      </c>
      <c r="H466" t="s">
        <v>162</v>
      </c>
      <c r="I466" s="2" t="s">
        <v>12993</v>
      </c>
    </row>
    <row r="467" spans="1:9" x14ac:dyDescent="0.3">
      <c r="A467">
        <v>40.426082000000001</v>
      </c>
      <c r="B467">
        <v>-3.6882280000000001</v>
      </c>
      <c r="C467" t="s">
        <v>9121</v>
      </c>
      <c r="D467" t="s">
        <v>9122</v>
      </c>
      <c r="H467" t="s">
        <v>162</v>
      </c>
      <c r="I467" s="2" t="s">
        <v>12993</v>
      </c>
    </row>
    <row r="468" spans="1:9" x14ac:dyDescent="0.3">
      <c r="A468">
        <v>40.656762000000001</v>
      </c>
      <c r="B468">
        <v>-3.1889609999999999</v>
      </c>
      <c r="C468" t="s">
        <v>9126</v>
      </c>
      <c r="D468" t="s">
        <v>9127</v>
      </c>
      <c r="H468" t="s">
        <v>162</v>
      </c>
      <c r="I468" s="2" t="s">
        <v>12993</v>
      </c>
    </row>
    <row r="469" spans="1:9" x14ac:dyDescent="0.3">
      <c r="A469">
        <v>40.530465999999997</v>
      </c>
      <c r="B469">
        <v>-3.4923099999999998</v>
      </c>
      <c r="C469" t="s">
        <v>9131</v>
      </c>
      <c r="D469" t="s">
        <v>9132</v>
      </c>
      <c r="H469" t="s">
        <v>162</v>
      </c>
      <c r="I469" s="2" t="s">
        <v>12993</v>
      </c>
    </row>
    <row r="470" spans="1:9" x14ac:dyDescent="0.3">
      <c r="A470">
        <v>40.703545099999999</v>
      </c>
      <c r="B470">
        <v>-3.4287057999999999</v>
      </c>
      <c r="C470" t="s">
        <v>9136</v>
      </c>
      <c r="D470" t="s">
        <v>9137</v>
      </c>
      <c r="H470" t="s">
        <v>162</v>
      </c>
      <c r="I470" s="2" t="s">
        <v>12993</v>
      </c>
    </row>
    <row r="471" spans="1:9" x14ac:dyDescent="0.3">
      <c r="A471">
        <v>40.434779900000002</v>
      </c>
      <c r="B471">
        <v>-3.6284480000000001</v>
      </c>
      <c r="C471" t="s">
        <v>9146</v>
      </c>
      <c r="D471" t="s">
        <v>9147</v>
      </c>
      <c r="H471" t="s">
        <v>162</v>
      </c>
      <c r="I471" s="2" t="s">
        <v>12993</v>
      </c>
    </row>
    <row r="472" spans="1:9" x14ac:dyDescent="0.3">
      <c r="A472">
        <v>41.475200999999998</v>
      </c>
      <c r="B472">
        <v>2.0978400000000001</v>
      </c>
      <c r="C472" t="s">
        <v>9151</v>
      </c>
      <c r="D472" t="s">
        <v>9152</v>
      </c>
      <c r="H472" t="s">
        <v>162</v>
      </c>
      <c r="I472" s="2" t="s">
        <v>12993</v>
      </c>
    </row>
    <row r="473" spans="1:9" x14ac:dyDescent="0.3">
      <c r="A473">
        <v>48.075238200000001</v>
      </c>
      <c r="B473">
        <v>16.328907699999998</v>
      </c>
      <c r="C473" t="s">
        <v>5101</v>
      </c>
      <c r="D473" t="s">
        <v>16595</v>
      </c>
      <c r="E473" t="s">
        <v>5105</v>
      </c>
      <c r="F473">
        <v>2355</v>
      </c>
      <c r="G473" t="s">
        <v>5106</v>
      </c>
      <c r="H473" t="s">
        <v>132</v>
      </c>
      <c r="I473" s="2" t="s">
        <v>12989</v>
      </c>
    </row>
    <row r="474" spans="1:9" x14ac:dyDescent="0.3">
      <c r="A474">
        <v>47.097405999999999</v>
      </c>
      <c r="B474">
        <v>15.437253</v>
      </c>
      <c r="C474" t="s">
        <v>5090</v>
      </c>
      <c r="D474" t="s">
        <v>16594</v>
      </c>
      <c r="E474" t="s">
        <v>5096</v>
      </c>
      <c r="F474">
        <v>8010</v>
      </c>
      <c r="G474" t="s">
        <v>5097</v>
      </c>
      <c r="H474" t="s">
        <v>132</v>
      </c>
      <c r="I474" s="2" t="s">
        <v>12989</v>
      </c>
    </row>
    <row r="475" spans="1:9" x14ac:dyDescent="0.3">
      <c r="A475">
        <v>47.019491000000002</v>
      </c>
      <c r="B475">
        <v>15.499755</v>
      </c>
      <c r="C475" t="s">
        <v>5110</v>
      </c>
      <c r="D475" t="s">
        <v>16596</v>
      </c>
      <c r="E475" t="s">
        <v>5112</v>
      </c>
      <c r="F475">
        <v>8074</v>
      </c>
      <c r="G475" t="s">
        <v>5113</v>
      </c>
      <c r="H475" t="s">
        <v>132</v>
      </c>
      <c r="I475" s="2" t="s">
        <v>12989</v>
      </c>
    </row>
    <row r="476" spans="1:9" x14ac:dyDescent="0.3">
      <c r="A476">
        <v>48.252257999999998</v>
      </c>
      <c r="B476">
        <v>16.392674</v>
      </c>
      <c r="C476" t="s">
        <v>5117</v>
      </c>
      <c r="D476" t="s">
        <v>16597</v>
      </c>
      <c r="E476" t="s">
        <v>5121</v>
      </c>
      <c r="F476">
        <v>1210</v>
      </c>
      <c r="G476" t="s">
        <v>130</v>
      </c>
      <c r="H476" t="s">
        <v>132</v>
      </c>
      <c r="I476" s="2" t="s">
        <v>12989</v>
      </c>
    </row>
    <row r="477" spans="1:9" x14ac:dyDescent="0.3">
      <c r="A477">
        <v>48.269137000000001</v>
      </c>
      <c r="B477">
        <v>16.426676199999999</v>
      </c>
      <c r="C477" t="s">
        <v>5125</v>
      </c>
      <c r="D477" t="s">
        <v>16598</v>
      </c>
      <c r="E477" t="s">
        <v>5129</v>
      </c>
      <c r="F477">
        <v>1210</v>
      </c>
      <c r="G477" t="s">
        <v>130</v>
      </c>
      <c r="H477" t="s">
        <v>132</v>
      </c>
      <c r="I477" s="2" t="s">
        <v>12989</v>
      </c>
    </row>
    <row r="478" spans="1:9" x14ac:dyDescent="0.3">
      <c r="A478">
        <v>47.343201000000001</v>
      </c>
      <c r="B478">
        <v>13.196797999999999</v>
      </c>
      <c r="C478" t="s">
        <v>5133</v>
      </c>
      <c r="D478" t="s">
        <v>16599</v>
      </c>
      <c r="E478" t="s">
        <v>5136</v>
      </c>
      <c r="F478">
        <v>5600</v>
      </c>
      <c r="G478" t="s">
        <v>5137</v>
      </c>
      <c r="H478" t="s">
        <v>132</v>
      </c>
      <c r="I478" s="2" t="s">
        <v>12989</v>
      </c>
    </row>
    <row r="479" spans="1:9" x14ac:dyDescent="0.3">
      <c r="A479">
        <v>48.169534400000003</v>
      </c>
      <c r="B479">
        <v>16.336172000000001</v>
      </c>
      <c r="C479" t="s">
        <v>16680</v>
      </c>
      <c r="D479" t="s">
        <v>16600</v>
      </c>
      <c r="E479" t="s">
        <v>5143</v>
      </c>
      <c r="F479">
        <v>1120</v>
      </c>
      <c r="G479" t="s">
        <v>130</v>
      </c>
      <c r="H479" t="s">
        <v>132</v>
      </c>
      <c r="I479" s="2" t="s">
        <v>12989</v>
      </c>
    </row>
    <row r="480" spans="1:9" x14ac:dyDescent="0.3">
      <c r="A480">
        <v>47.266050999999997</v>
      </c>
      <c r="B480">
        <v>11.343923</v>
      </c>
      <c r="C480" t="s">
        <v>5147</v>
      </c>
      <c r="D480" t="s">
        <v>16601</v>
      </c>
      <c r="E480" t="s">
        <v>5149</v>
      </c>
      <c r="F480">
        <v>6020</v>
      </c>
      <c r="G480" t="s">
        <v>5150</v>
      </c>
      <c r="H480" t="s">
        <v>132</v>
      </c>
      <c r="I480" s="2" t="s">
        <v>12989</v>
      </c>
    </row>
    <row r="481" spans="1:9" x14ac:dyDescent="0.3">
      <c r="A481">
        <v>47.0777018</v>
      </c>
      <c r="B481">
        <v>15.425144299999999</v>
      </c>
      <c r="C481" t="s">
        <v>5154</v>
      </c>
      <c r="D481" t="s">
        <v>16602</v>
      </c>
      <c r="E481" t="s">
        <v>5156</v>
      </c>
      <c r="F481">
        <v>8020</v>
      </c>
      <c r="G481" t="s">
        <v>5097</v>
      </c>
      <c r="H481" t="s">
        <v>132</v>
      </c>
      <c r="I481" s="2" t="s">
        <v>12989</v>
      </c>
    </row>
    <row r="482" spans="1:9" x14ac:dyDescent="0.3">
      <c r="A482">
        <v>47.277849400000001</v>
      </c>
      <c r="B482">
        <v>11.502551510873021</v>
      </c>
      <c r="C482" t="s">
        <v>5160</v>
      </c>
      <c r="D482" t="s">
        <v>16603</v>
      </c>
      <c r="E482" t="s">
        <v>5163</v>
      </c>
      <c r="F482">
        <v>6060</v>
      </c>
      <c r="G482" t="s">
        <v>5164</v>
      </c>
      <c r="H482" t="s">
        <v>132</v>
      </c>
      <c r="I482" s="2" t="s">
        <v>12989</v>
      </c>
    </row>
    <row r="483" spans="1:9" x14ac:dyDescent="0.3">
      <c r="A483">
        <v>47.451456</v>
      </c>
      <c r="B483">
        <v>15.335706999999999</v>
      </c>
      <c r="C483" t="s">
        <v>5168</v>
      </c>
      <c r="D483" t="s">
        <v>16604</v>
      </c>
      <c r="E483" t="s">
        <v>5170</v>
      </c>
      <c r="F483">
        <v>8605</v>
      </c>
      <c r="G483" t="s">
        <v>5171</v>
      </c>
      <c r="H483" t="s">
        <v>132</v>
      </c>
      <c r="I483" s="2" t="s">
        <v>12989</v>
      </c>
    </row>
    <row r="484" spans="1:9" x14ac:dyDescent="0.3">
      <c r="A484">
        <v>47.534213000000001</v>
      </c>
      <c r="B484">
        <v>15.503138</v>
      </c>
      <c r="C484" t="s">
        <v>5175</v>
      </c>
      <c r="D484" t="s">
        <v>16605</v>
      </c>
      <c r="E484" t="s">
        <v>5177</v>
      </c>
      <c r="F484">
        <v>8662</v>
      </c>
      <c r="G484" t="s">
        <v>5178</v>
      </c>
      <c r="H484" t="s">
        <v>132</v>
      </c>
      <c r="I484" s="2" t="s">
        <v>12989</v>
      </c>
    </row>
    <row r="485" spans="1:9" x14ac:dyDescent="0.3">
      <c r="A485">
        <v>48.2529696</v>
      </c>
      <c r="B485">
        <v>16.3930741</v>
      </c>
      <c r="C485" t="s">
        <v>5182</v>
      </c>
      <c r="D485" t="s">
        <v>16606</v>
      </c>
      <c r="E485" t="s">
        <v>5184</v>
      </c>
      <c r="F485">
        <v>1210</v>
      </c>
      <c r="G485" t="s">
        <v>130</v>
      </c>
      <c r="H485" t="s">
        <v>132</v>
      </c>
      <c r="I485" s="2" t="s">
        <v>12989</v>
      </c>
    </row>
    <row r="486" spans="1:9" x14ac:dyDescent="0.3">
      <c r="A486">
        <v>47.837596400000002</v>
      </c>
      <c r="B486">
        <v>16.2532277</v>
      </c>
      <c r="C486" t="s">
        <v>5188</v>
      </c>
      <c r="D486" t="s">
        <v>16607</v>
      </c>
      <c r="E486" t="s">
        <v>5191</v>
      </c>
      <c r="F486">
        <v>2700</v>
      </c>
      <c r="G486" t="s">
        <v>5192</v>
      </c>
      <c r="H486" t="s">
        <v>132</v>
      </c>
      <c r="I486" s="2" t="s">
        <v>12989</v>
      </c>
    </row>
    <row r="487" spans="1:9" x14ac:dyDescent="0.3">
      <c r="A487">
        <v>48.212426999999998</v>
      </c>
      <c r="B487">
        <v>16.415331999999999</v>
      </c>
      <c r="C487" t="s">
        <v>5204</v>
      </c>
      <c r="D487" t="s">
        <v>16608</v>
      </c>
      <c r="E487" t="s">
        <v>5206</v>
      </c>
      <c r="F487">
        <v>1020</v>
      </c>
      <c r="G487" t="s">
        <v>130</v>
      </c>
      <c r="H487" t="s">
        <v>132</v>
      </c>
      <c r="I487" s="2" t="s">
        <v>12989</v>
      </c>
    </row>
    <row r="488" spans="1:9" x14ac:dyDescent="0.3">
      <c r="A488">
        <v>47.494228</v>
      </c>
      <c r="B488">
        <v>10.725016999999999</v>
      </c>
      <c r="C488" t="s">
        <v>5210</v>
      </c>
      <c r="D488" t="s">
        <v>16609</v>
      </c>
      <c r="E488" t="s">
        <v>5212</v>
      </c>
      <c r="F488">
        <v>6600</v>
      </c>
      <c r="G488" t="s">
        <v>5213</v>
      </c>
      <c r="H488" t="s">
        <v>132</v>
      </c>
      <c r="I488" s="2" t="s">
        <v>12989</v>
      </c>
    </row>
    <row r="489" spans="1:9" x14ac:dyDescent="0.3">
      <c r="A489">
        <v>50.946325399999999</v>
      </c>
      <c r="B489">
        <v>6.8896065000000002</v>
      </c>
      <c r="C489" t="s">
        <v>5217</v>
      </c>
      <c r="D489" t="s">
        <v>16674</v>
      </c>
      <c r="E489" t="s">
        <v>5218</v>
      </c>
      <c r="F489">
        <v>50933</v>
      </c>
      <c r="G489" t="s">
        <v>117</v>
      </c>
      <c r="H489" t="s">
        <v>42</v>
      </c>
      <c r="I489" s="2" t="s">
        <v>12989</v>
      </c>
    </row>
    <row r="490" spans="1:9" x14ac:dyDescent="0.3">
      <c r="A490">
        <v>47.999239000000003</v>
      </c>
      <c r="B490">
        <v>16.246818000000001</v>
      </c>
      <c r="C490" t="s">
        <v>5222</v>
      </c>
      <c r="D490" t="s">
        <v>16610</v>
      </c>
      <c r="E490" t="s">
        <v>5224</v>
      </c>
      <c r="F490">
        <v>2500</v>
      </c>
      <c r="G490" t="s">
        <v>5225</v>
      </c>
      <c r="H490" t="s">
        <v>132</v>
      </c>
      <c r="I490" s="2" t="s">
        <v>12989</v>
      </c>
    </row>
    <row r="491" spans="1:9" x14ac:dyDescent="0.3">
      <c r="A491">
        <v>47.074902000000002</v>
      </c>
      <c r="B491">
        <v>15.4547174</v>
      </c>
      <c r="C491" t="s">
        <v>5229</v>
      </c>
      <c r="D491" t="s">
        <v>16611</v>
      </c>
      <c r="E491" t="s">
        <v>5231</v>
      </c>
      <c r="F491">
        <v>8010</v>
      </c>
      <c r="G491" t="s">
        <v>5097</v>
      </c>
      <c r="H491" t="s">
        <v>132</v>
      </c>
      <c r="I491" s="2" t="s">
        <v>12989</v>
      </c>
    </row>
    <row r="492" spans="1:9" x14ac:dyDescent="0.3">
      <c r="A492">
        <v>48.438402000000004</v>
      </c>
      <c r="B492">
        <v>15.1160646</v>
      </c>
      <c r="C492" t="s">
        <v>5235</v>
      </c>
      <c r="D492" t="s">
        <v>16612</v>
      </c>
      <c r="E492" t="s">
        <v>5236</v>
      </c>
      <c r="F492">
        <v>3632</v>
      </c>
      <c r="G492" t="s">
        <v>5237</v>
      </c>
      <c r="H492" t="s">
        <v>132</v>
      </c>
      <c r="I492" s="2" t="s">
        <v>12989</v>
      </c>
    </row>
    <row r="493" spans="1:9" x14ac:dyDescent="0.3">
      <c r="A493">
        <v>51.899511450000013</v>
      </c>
      <c r="B493">
        <v>10.49043018411701</v>
      </c>
      <c r="C493" t="s">
        <v>5241</v>
      </c>
      <c r="D493" t="s">
        <v>16675</v>
      </c>
      <c r="E493" t="s">
        <v>5243</v>
      </c>
      <c r="F493">
        <v>38642</v>
      </c>
      <c r="G493" t="s">
        <v>4120</v>
      </c>
      <c r="H493" t="s">
        <v>42</v>
      </c>
      <c r="I493" s="2" t="s">
        <v>12989</v>
      </c>
    </row>
    <row r="494" spans="1:9" x14ac:dyDescent="0.3">
      <c r="A494">
        <v>50.904676000000002</v>
      </c>
      <c r="B494">
        <v>13.355978</v>
      </c>
      <c r="C494" t="s">
        <v>5247</v>
      </c>
      <c r="D494" t="s">
        <v>16676</v>
      </c>
      <c r="E494" t="s">
        <v>5249</v>
      </c>
      <c r="F494">
        <v>9599</v>
      </c>
      <c r="G494" t="s">
        <v>5250</v>
      </c>
      <c r="H494" t="s">
        <v>42</v>
      </c>
      <c r="I494" s="2" t="s">
        <v>12989</v>
      </c>
    </row>
    <row r="495" spans="1:9" x14ac:dyDescent="0.3">
      <c r="A495">
        <v>48.2529696</v>
      </c>
      <c r="B495">
        <v>16.3930741</v>
      </c>
      <c r="C495" t="s">
        <v>5254</v>
      </c>
      <c r="D495" t="s">
        <v>16606</v>
      </c>
      <c r="E495" t="s">
        <v>5184</v>
      </c>
      <c r="F495">
        <v>1210</v>
      </c>
      <c r="G495" t="s">
        <v>130</v>
      </c>
      <c r="H495" t="s">
        <v>132</v>
      </c>
      <c r="I495" s="2" t="s">
        <v>12989</v>
      </c>
    </row>
    <row r="496" spans="1:9" x14ac:dyDescent="0.3">
      <c r="A496">
        <v>47.467692800000002</v>
      </c>
      <c r="B496">
        <v>9.7278771000000006</v>
      </c>
      <c r="C496" t="s">
        <v>5258</v>
      </c>
      <c r="D496" t="s">
        <v>16613</v>
      </c>
      <c r="E496" t="s">
        <v>5260</v>
      </c>
      <c r="F496">
        <v>6923</v>
      </c>
      <c r="G496" t="s">
        <v>5261</v>
      </c>
      <c r="H496" t="s">
        <v>132</v>
      </c>
      <c r="I496" s="2" t="s">
        <v>12989</v>
      </c>
    </row>
    <row r="497" spans="1:9" x14ac:dyDescent="0.3">
      <c r="A497">
        <v>46.610875999999998</v>
      </c>
      <c r="B497">
        <v>14.321090999999999</v>
      </c>
      <c r="C497" t="s">
        <v>5265</v>
      </c>
      <c r="D497" t="s">
        <v>16614</v>
      </c>
      <c r="E497" t="s">
        <v>5268</v>
      </c>
      <c r="F497">
        <v>9020</v>
      </c>
      <c r="G497" t="s">
        <v>5269</v>
      </c>
      <c r="H497" t="s">
        <v>132</v>
      </c>
      <c r="I497" s="2" t="s">
        <v>12989</v>
      </c>
    </row>
    <row r="498" spans="1:9" x14ac:dyDescent="0.3">
      <c r="A498">
        <v>46.524883500000001</v>
      </c>
      <c r="B498">
        <v>14.2993565</v>
      </c>
      <c r="C498" t="s">
        <v>5273</v>
      </c>
      <c r="D498" t="s">
        <v>16615</v>
      </c>
      <c r="E498" t="s">
        <v>5275</v>
      </c>
      <c r="F498">
        <v>9170</v>
      </c>
      <c r="G498" t="s">
        <v>5276</v>
      </c>
      <c r="H498" t="s">
        <v>132</v>
      </c>
      <c r="I498" s="2" t="s">
        <v>12989</v>
      </c>
    </row>
    <row r="499" spans="1:9" x14ac:dyDescent="0.3">
      <c r="A499">
        <v>54.585726999999999</v>
      </c>
      <c r="B499">
        <v>8.9227787000000003</v>
      </c>
      <c r="C499" t="s">
        <v>5280</v>
      </c>
      <c r="D499" t="s">
        <v>16677</v>
      </c>
      <c r="E499" t="s">
        <v>5282</v>
      </c>
      <c r="F499">
        <v>25821</v>
      </c>
      <c r="G499" t="s">
        <v>5283</v>
      </c>
      <c r="H499" t="s">
        <v>42</v>
      </c>
      <c r="I499" s="2" t="s">
        <v>12989</v>
      </c>
    </row>
    <row r="500" spans="1:9" x14ac:dyDescent="0.3">
      <c r="A500">
        <v>48.211280500000001</v>
      </c>
      <c r="B500">
        <v>16.377858799999998</v>
      </c>
      <c r="C500" t="s">
        <v>5287</v>
      </c>
      <c r="D500" t="s">
        <v>16616</v>
      </c>
      <c r="E500" t="s">
        <v>5289</v>
      </c>
      <c r="F500">
        <v>1010</v>
      </c>
      <c r="G500" t="s">
        <v>130</v>
      </c>
      <c r="H500" t="s">
        <v>132</v>
      </c>
      <c r="I500" s="2" t="s">
        <v>12989</v>
      </c>
    </row>
    <row r="501" spans="1:9" x14ac:dyDescent="0.3">
      <c r="A501">
        <v>47.079827999999999</v>
      </c>
      <c r="B501">
        <v>15.410937000000001</v>
      </c>
      <c r="C501" t="s">
        <v>5293</v>
      </c>
      <c r="D501" t="s">
        <v>16617</v>
      </c>
      <c r="E501" t="s">
        <v>5295</v>
      </c>
      <c r="F501">
        <v>8020</v>
      </c>
      <c r="G501" t="s">
        <v>5097</v>
      </c>
      <c r="H501" t="s">
        <v>132</v>
      </c>
      <c r="I501" s="2" t="s">
        <v>12989</v>
      </c>
    </row>
    <row r="502" spans="1:9" x14ac:dyDescent="0.3">
      <c r="A502">
        <v>48.137822999999997</v>
      </c>
      <c r="B502">
        <v>16.491479000000002</v>
      </c>
      <c r="C502" t="s">
        <v>5299</v>
      </c>
      <c r="D502" t="s">
        <v>16618</v>
      </c>
      <c r="E502" t="s">
        <v>5301</v>
      </c>
      <c r="F502">
        <v>2320</v>
      </c>
      <c r="G502" t="s">
        <v>5302</v>
      </c>
      <c r="H502" t="s">
        <v>132</v>
      </c>
      <c r="I502" s="2" t="s">
        <v>12989</v>
      </c>
    </row>
    <row r="503" spans="1:9" x14ac:dyDescent="0.3">
      <c r="A503" s="3" t="str">
        <f>"48.208881"</f>
        <v>48.208881</v>
      </c>
      <c r="B503" s="3" t="str">
        <f>"16.370030"</f>
        <v>16.370030</v>
      </c>
      <c r="C503" t="s">
        <v>5306</v>
      </c>
      <c r="D503" t="s">
        <v>16683</v>
      </c>
      <c r="E503" t="s">
        <v>16684</v>
      </c>
      <c r="F503">
        <v>1010</v>
      </c>
      <c r="G503" t="s">
        <v>16685</v>
      </c>
      <c r="H503" t="s">
        <v>132</v>
      </c>
      <c r="I503" s="2" t="s">
        <v>12989</v>
      </c>
    </row>
    <row r="504" spans="1:9" x14ac:dyDescent="0.3">
      <c r="A504">
        <v>48.307858500000002</v>
      </c>
      <c r="B504">
        <v>14.315273599999999</v>
      </c>
      <c r="C504" t="s">
        <v>5312</v>
      </c>
      <c r="D504" t="s">
        <v>16619</v>
      </c>
      <c r="E504" t="s">
        <v>5314</v>
      </c>
      <c r="F504">
        <v>4021</v>
      </c>
      <c r="G504" t="s">
        <v>5315</v>
      </c>
      <c r="H504" t="s">
        <v>132</v>
      </c>
      <c r="I504" s="2" t="s">
        <v>12989</v>
      </c>
    </row>
    <row r="505" spans="1:9" x14ac:dyDescent="0.3">
      <c r="A505">
        <v>48.025146999999997</v>
      </c>
      <c r="B505">
        <v>13.827928999999999</v>
      </c>
      <c r="C505" t="s">
        <v>5319</v>
      </c>
      <c r="D505" t="s">
        <v>16620</v>
      </c>
      <c r="E505" t="s">
        <v>5321</v>
      </c>
      <c r="F505">
        <v>4661</v>
      </c>
      <c r="G505" t="s">
        <v>5322</v>
      </c>
      <c r="H505" t="s">
        <v>132</v>
      </c>
      <c r="I505" s="2" t="s">
        <v>12989</v>
      </c>
    </row>
    <row r="506" spans="1:9" x14ac:dyDescent="0.3">
      <c r="A506">
        <v>47.287646000000002</v>
      </c>
      <c r="B506">
        <v>11.592097900000001</v>
      </c>
      <c r="C506" t="s">
        <v>5326</v>
      </c>
      <c r="D506" t="s">
        <v>16621</v>
      </c>
      <c r="E506" t="s">
        <v>5328</v>
      </c>
      <c r="F506">
        <v>6112</v>
      </c>
      <c r="G506" t="s">
        <v>5329</v>
      </c>
      <c r="H506" t="s">
        <v>132</v>
      </c>
      <c r="I506" s="2" t="s">
        <v>12989</v>
      </c>
    </row>
    <row r="507" spans="1:9" x14ac:dyDescent="0.3">
      <c r="A507">
        <v>48.2284121</v>
      </c>
      <c r="B507">
        <v>16.355937399999998</v>
      </c>
      <c r="C507" t="s">
        <v>5333</v>
      </c>
      <c r="D507" t="s">
        <v>16622</v>
      </c>
      <c r="E507" t="s">
        <v>5335</v>
      </c>
      <c r="F507">
        <v>1090</v>
      </c>
      <c r="G507" t="s">
        <v>130</v>
      </c>
      <c r="H507" t="s">
        <v>132</v>
      </c>
      <c r="I507" s="2" t="s">
        <v>12989</v>
      </c>
    </row>
    <row r="508" spans="1:9" x14ac:dyDescent="0.3">
      <c r="A508">
        <v>48.095196000000001</v>
      </c>
      <c r="B508">
        <v>15.596567</v>
      </c>
      <c r="C508" t="s">
        <v>5339</v>
      </c>
      <c r="D508" t="s">
        <v>16623</v>
      </c>
      <c r="E508" t="s">
        <v>5341</v>
      </c>
      <c r="F508">
        <v>3150</v>
      </c>
      <c r="G508" t="s">
        <v>5342</v>
      </c>
      <c r="H508" t="s">
        <v>132</v>
      </c>
      <c r="I508" s="2" t="s">
        <v>12989</v>
      </c>
    </row>
    <row r="509" spans="1:9" x14ac:dyDescent="0.3">
      <c r="A509">
        <v>50.879574499999997</v>
      </c>
      <c r="B509">
        <v>8.037772340267793</v>
      </c>
      <c r="C509" t="s">
        <v>5346</v>
      </c>
      <c r="D509" t="s">
        <v>16678</v>
      </c>
      <c r="E509" t="s">
        <v>5347</v>
      </c>
      <c r="F509">
        <v>57076</v>
      </c>
      <c r="G509" t="s">
        <v>5348</v>
      </c>
      <c r="H509" t="s">
        <v>42</v>
      </c>
      <c r="I509" s="2" t="s">
        <v>12989</v>
      </c>
    </row>
    <row r="510" spans="1:9" x14ac:dyDescent="0.3">
      <c r="A510">
        <v>48.144775699999997</v>
      </c>
      <c r="B510">
        <v>16.3410878</v>
      </c>
      <c r="C510" t="s">
        <v>5352</v>
      </c>
      <c r="D510" t="s">
        <v>16624</v>
      </c>
      <c r="E510" t="s">
        <v>5354</v>
      </c>
      <c r="F510">
        <v>1230</v>
      </c>
      <c r="G510" t="s">
        <v>130</v>
      </c>
      <c r="H510" t="s">
        <v>132</v>
      </c>
      <c r="I510" s="2" t="s">
        <v>12989</v>
      </c>
    </row>
    <row r="511" spans="1:9" x14ac:dyDescent="0.3">
      <c r="A511">
        <v>48.194636000000003</v>
      </c>
      <c r="B511">
        <v>16.409278</v>
      </c>
      <c r="C511" t="s">
        <v>5358</v>
      </c>
      <c r="D511" t="s">
        <v>16625</v>
      </c>
      <c r="E511" t="s">
        <v>5360</v>
      </c>
      <c r="F511">
        <v>1030</v>
      </c>
      <c r="G511" t="s">
        <v>130</v>
      </c>
      <c r="H511" t="s">
        <v>132</v>
      </c>
      <c r="I511" s="2" t="s">
        <v>12989</v>
      </c>
    </row>
    <row r="512" spans="1:9" x14ac:dyDescent="0.3">
      <c r="A512">
        <v>47.4885752</v>
      </c>
      <c r="B512">
        <v>9.7400602000000003</v>
      </c>
      <c r="C512" t="s">
        <v>5364</v>
      </c>
      <c r="D512" t="s">
        <v>16626</v>
      </c>
      <c r="E512" t="s">
        <v>5365</v>
      </c>
      <c r="F512">
        <v>6900</v>
      </c>
      <c r="G512" t="s">
        <v>5366</v>
      </c>
      <c r="H512" t="s">
        <v>132</v>
      </c>
      <c r="I512" s="2" t="s">
        <v>12989</v>
      </c>
    </row>
    <row r="513" spans="1:9" x14ac:dyDescent="0.3">
      <c r="A513">
        <v>47.531753000000002</v>
      </c>
      <c r="B513">
        <v>12.14279</v>
      </c>
      <c r="C513" t="s">
        <v>5370</v>
      </c>
      <c r="D513" t="s">
        <v>16627</v>
      </c>
      <c r="E513" t="s">
        <v>5371</v>
      </c>
      <c r="F513">
        <v>6334</v>
      </c>
      <c r="G513" t="s">
        <v>5372</v>
      </c>
      <c r="H513" t="s">
        <v>132</v>
      </c>
      <c r="I513" s="2" t="s">
        <v>12989</v>
      </c>
    </row>
    <row r="514" spans="1:9" x14ac:dyDescent="0.3">
      <c r="A514">
        <v>47.388961000000002</v>
      </c>
      <c r="B514">
        <v>11.768679000000001</v>
      </c>
      <c r="C514" t="s">
        <v>5376</v>
      </c>
      <c r="D514" t="s">
        <v>16628</v>
      </c>
      <c r="E514" t="s">
        <v>5378</v>
      </c>
      <c r="F514">
        <v>6200</v>
      </c>
      <c r="G514" t="s">
        <v>5379</v>
      </c>
      <c r="H514" t="s">
        <v>132</v>
      </c>
      <c r="I514" s="2" t="s">
        <v>12989</v>
      </c>
    </row>
    <row r="515" spans="1:9" x14ac:dyDescent="0.3">
      <c r="A515">
        <v>47.535595000000001</v>
      </c>
      <c r="B515">
        <v>7.6642219999999996</v>
      </c>
      <c r="C515" t="s">
        <v>5383</v>
      </c>
      <c r="D515" t="s">
        <v>16679</v>
      </c>
      <c r="E515" t="s">
        <v>5384</v>
      </c>
      <c r="F515">
        <v>4132</v>
      </c>
      <c r="G515" t="s">
        <v>5385</v>
      </c>
      <c r="H515" t="s">
        <v>2868</v>
      </c>
      <c r="I515" s="2" t="s">
        <v>12989</v>
      </c>
    </row>
    <row r="516" spans="1:9" x14ac:dyDescent="0.3">
      <c r="A516">
        <v>47.073864</v>
      </c>
      <c r="B516">
        <v>15.454777999999999</v>
      </c>
      <c r="C516" t="s">
        <v>5389</v>
      </c>
      <c r="D516" t="s">
        <v>16629</v>
      </c>
      <c r="E516" t="s">
        <v>5392</v>
      </c>
      <c r="F516">
        <v>8010</v>
      </c>
      <c r="G516" t="s">
        <v>5097</v>
      </c>
      <c r="H516" t="s">
        <v>132</v>
      </c>
      <c r="I516" s="2" t="s">
        <v>12989</v>
      </c>
    </row>
    <row r="517" spans="1:9" x14ac:dyDescent="0.3">
      <c r="A517">
        <v>48.284207000000002</v>
      </c>
      <c r="B517">
        <v>16.058146000000001</v>
      </c>
      <c r="C517" t="s">
        <v>5396</v>
      </c>
      <c r="D517" t="s">
        <v>16630</v>
      </c>
      <c r="E517" t="s">
        <v>5399</v>
      </c>
      <c r="F517">
        <v>3441</v>
      </c>
      <c r="G517" t="s">
        <v>5400</v>
      </c>
      <c r="H517" t="s">
        <v>132</v>
      </c>
      <c r="I517" s="2" t="s">
        <v>12989</v>
      </c>
    </row>
    <row r="518" spans="1:9" x14ac:dyDescent="0.3">
      <c r="A518">
        <v>47.059064849999999</v>
      </c>
      <c r="B518">
        <v>15.46271255038957</v>
      </c>
      <c r="C518" t="s">
        <v>5404</v>
      </c>
      <c r="D518" t="s">
        <v>16631</v>
      </c>
      <c r="E518" t="s">
        <v>5406</v>
      </c>
      <c r="F518">
        <v>8010</v>
      </c>
      <c r="G518" t="s">
        <v>5097</v>
      </c>
      <c r="H518" t="s">
        <v>132</v>
      </c>
      <c r="I518" s="2" t="s">
        <v>12989</v>
      </c>
    </row>
    <row r="519" spans="1:9" x14ac:dyDescent="0.3">
      <c r="A519">
        <v>47.403379000000001</v>
      </c>
      <c r="B519">
        <v>13.22134</v>
      </c>
      <c r="C519" t="s">
        <v>5410</v>
      </c>
      <c r="D519" t="s">
        <v>16632</v>
      </c>
      <c r="E519" t="s">
        <v>5413</v>
      </c>
      <c r="F519">
        <v>5500</v>
      </c>
      <c r="G519" t="s">
        <v>5414</v>
      </c>
      <c r="H519" t="s">
        <v>132</v>
      </c>
      <c r="I519" s="2" t="s">
        <v>12989</v>
      </c>
    </row>
    <row r="520" spans="1:9" x14ac:dyDescent="0.3">
      <c r="A520">
        <v>48.280808499999999</v>
      </c>
      <c r="B520">
        <v>14.309323300000001</v>
      </c>
      <c r="C520" t="s">
        <v>5418</v>
      </c>
      <c r="D520" t="s">
        <v>16633</v>
      </c>
      <c r="E520" t="s">
        <v>5420</v>
      </c>
      <c r="F520">
        <v>4021</v>
      </c>
      <c r="G520" t="s">
        <v>5315</v>
      </c>
      <c r="H520" t="s">
        <v>132</v>
      </c>
      <c r="I520" s="2" t="s">
        <v>12989</v>
      </c>
    </row>
    <row r="521" spans="1:9" x14ac:dyDescent="0.3">
      <c r="A521">
        <v>48.337494450000001</v>
      </c>
      <c r="B521">
        <v>14.322783086710769</v>
      </c>
      <c r="C521" t="s">
        <v>5424</v>
      </c>
      <c r="D521" t="s">
        <v>16634</v>
      </c>
      <c r="E521" t="s">
        <v>5426</v>
      </c>
      <c r="F521">
        <v>4040</v>
      </c>
      <c r="G521" t="s">
        <v>5315</v>
      </c>
      <c r="H521" t="s">
        <v>132</v>
      </c>
      <c r="I521" s="2" t="s">
        <v>12989</v>
      </c>
    </row>
    <row r="522" spans="1:9" x14ac:dyDescent="0.3">
      <c r="A522">
        <v>48.457177000000001</v>
      </c>
      <c r="B522">
        <v>14.453359000000001</v>
      </c>
      <c r="C522" t="s">
        <v>5430</v>
      </c>
      <c r="D522" t="s">
        <v>16635</v>
      </c>
      <c r="E522" t="s">
        <v>5432</v>
      </c>
      <c r="F522">
        <v>4212</v>
      </c>
      <c r="G522" t="s">
        <v>5433</v>
      </c>
      <c r="H522" t="s">
        <v>132</v>
      </c>
      <c r="I522" s="2" t="s">
        <v>12989</v>
      </c>
    </row>
    <row r="523" spans="1:9" x14ac:dyDescent="0.3">
      <c r="A523">
        <v>47.382580500000003</v>
      </c>
      <c r="B523">
        <v>15.09087583560677</v>
      </c>
      <c r="C523" t="s">
        <v>5437</v>
      </c>
      <c r="D523" t="s">
        <v>16636</v>
      </c>
      <c r="E523" t="s">
        <v>5439</v>
      </c>
      <c r="F523">
        <v>8700</v>
      </c>
      <c r="G523" t="s">
        <v>5440</v>
      </c>
      <c r="H523" t="s">
        <v>132</v>
      </c>
      <c r="I523" s="2" t="s">
        <v>12989</v>
      </c>
    </row>
    <row r="524" spans="1:9" x14ac:dyDescent="0.3">
      <c r="A524">
        <v>47.257299000000003</v>
      </c>
      <c r="B524">
        <v>11.320463999999999</v>
      </c>
      <c r="C524" t="s">
        <v>5444</v>
      </c>
      <c r="D524" t="s">
        <v>16637</v>
      </c>
      <c r="E524" t="s">
        <v>5446</v>
      </c>
      <c r="F524">
        <v>6176</v>
      </c>
      <c r="G524" t="s">
        <v>5447</v>
      </c>
      <c r="H524" t="s">
        <v>132</v>
      </c>
      <c r="I524" s="2" t="s">
        <v>12989</v>
      </c>
    </row>
    <row r="525" spans="1:9" x14ac:dyDescent="0.3">
      <c r="A525">
        <v>48.358806700000002</v>
      </c>
      <c r="B525">
        <v>16.312657699999999</v>
      </c>
      <c r="C525" t="s">
        <v>5451</v>
      </c>
      <c r="D525" t="s">
        <v>16638</v>
      </c>
      <c r="E525" t="s">
        <v>5453</v>
      </c>
      <c r="F525">
        <v>2100</v>
      </c>
      <c r="G525" t="s">
        <v>5454</v>
      </c>
      <c r="H525" t="s">
        <v>132</v>
      </c>
      <c r="I525" s="2" t="s">
        <v>12989</v>
      </c>
    </row>
    <row r="526" spans="1:9" x14ac:dyDescent="0.3">
      <c r="A526">
        <v>48.189303950000003</v>
      </c>
      <c r="B526">
        <v>16.412397494107811</v>
      </c>
      <c r="C526" t="s">
        <v>5458</v>
      </c>
      <c r="D526" t="s">
        <v>16639</v>
      </c>
      <c r="E526" t="s">
        <v>5461</v>
      </c>
      <c r="F526">
        <v>1030</v>
      </c>
      <c r="G526" t="s">
        <v>130</v>
      </c>
      <c r="H526" t="s">
        <v>132</v>
      </c>
      <c r="I526" s="2" t="s">
        <v>12989</v>
      </c>
    </row>
    <row r="527" spans="1:9" x14ac:dyDescent="0.3">
      <c r="A527">
        <v>48.084876000000001</v>
      </c>
      <c r="B527">
        <v>16.355352</v>
      </c>
      <c r="C527" t="s">
        <v>5465</v>
      </c>
      <c r="D527" t="s">
        <v>16640</v>
      </c>
      <c r="E527" t="s">
        <v>5466</v>
      </c>
      <c r="F527">
        <v>2362</v>
      </c>
      <c r="G527" t="s">
        <v>5467</v>
      </c>
      <c r="H527" t="s">
        <v>132</v>
      </c>
      <c r="I527" s="2" t="s">
        <v>12989</v>
      </c>
    </row>
    <row r="528" spans="1:9" x14ac:dyDescent="0.3">
      <c r="A528">
        <v>47.497698300000003</v>
      </c>
      <c r="B528">
        <v>12.079499999999999</v>
      </c>
      <c r="C528" t="s">
        <v>5471</v>
      </c>
      <c r="D528" t="s">
        <v>16641</v>
      </c>
      <c r="E528" t="s">
        <v>5473</v>
      </c>
      <c r="F528">
        <v>6322</v>
      </c>
      <c r="G528" t="s">
        <v>5474</v>
      </c>
      <c r="H528" t="s">
        <v>132</v>
      </c>
      <c r="I528" s="2" t="s">
        <v>12989</v>
      </c>
    </row>
    <row r="529" spans="1:9" x14ac:dyDescent="0.3">
      <c r="A529">
        <v>47.821387999999999</v>
      </c>
      <c r="B529">
        <v>16.051342999999999</v>
      </c>
      <c r="C529" t="s">
        <v>5478</v>
      </c>
      <c r="D529" t="s">
        <v>16642</v>
      </c>
      <c r="E529" t="s">
        <v>5480</v>
      </c>
      <c r="F529">
        <v>2724</v>
      </c>
      <c r="G529" t="s">
        <v>5481</v>
      </c>
      <c r="H529" t="s">
        <v>132</v>
      </c>
      <c r="I529" s="2" t="s">
        <v>12989</v>
      </c>
    </row>
    <row r="530" spans="1:9" x14ac:dyDescent="0.3">
      <c r="A530">
        <v>48.200763999999999</v>
      </c>
      <c r="B530">
        <v>16.374196999999999</v>
      </c>
      <c r="C530" t="s">
        <v>5485</v>
      </c>
      <c r="D530" t="s">
        <v>16643</v>
      </c>
      <c r="E530" t="s">
        <v>5487</v>
      </c>
      <c r="F530">
        <v>1015</v>
      </c>
      <c r="G530" t="s">
        <v>130</v>
      </c>
      <c r="H530" t="s">
        <v>132</v>
      </c>
      <c r="I530" s="2" t="s">
        <v>12989</v>
      </c>
    </row>
    <row r="531" spans="1:9" x14ac:dyDescent="0.3">
      <c r="A531">
        <v>47.264704700000003</v>
      </c>
      <c r="B531">
        <v>11.440257799999999</v>
      </c>
      <c r="C531" t="s">
        <v>5491</v>
      </c>
      <c r="D531" t="s">
        <v>16644</v>
      </c>
      <c r="E531" t="s">
        <v>5493</v>
      </c>
      <c r="F531">
        <v>6020</v>
      </c>
      <c r="G531" t="s">
        <v>5150</v>
      </c>
      <c r="H531" t="s">
        <v>132</v>
      </c>
      <c r="I531" s="2" t="s">
        <v>12989</v>
      </c>
    </row>
    <row r="532" spans="1:9" x14ac:dyDescent="0.3">
      <c r="A532">
        <v>47.434657999999999</v>
      </c>
      <c r="B532">
        <v>11.882485000000001</v>
      </c>
      <c r="C532" t="s">
        <v>5497</v>
      </c>
      <c r="D532" t="s">
        <v>16645</v>
      </c>
      <c r="E532" t="s">
        <v>5500</v>
      </c>
      <c r="F532">
        <v>6230</v>
      </c>
      <c r="G532" t="s">
        <v>5501</v>
      </c>
      <c r="H532" t="s">
        <v>132</v>
      </c>
      <c r="I532" s="2" t="s">
        <v>12989</v>
      </c>
    </row>
    <row r="533" spans="1:9" x14ac:dyDescent="0.3">
      <c r="A533">
        <v>48.200485800000003</v>
      </c>
      <c r="B533">
        <v>16.400731799999999</v>
      </c>
      <c r="C533" t="s">
        <v>5505</v>
      </c>
      <c r="D533" t="s">
        <v>16646</v>
      </c>
      <c r="E533" t="s">
        <v>5507</v>
      </c>
      <c r="F533">
        <v>1030</v>
      </c>
      <c r="G533" t="s">
        <v>130</v>
      </c>
      <c r="H533" t="s">
        <v>132</v>
      </c>
      <c r="I533" s="2" t="s">
        <v>12989</v>
      </c>
    </row>
    <row r="534" spans="1:9" x14ac:dyDescent="0.3">
      <c r="A534">
        <v>47.064915300000003</v>
      </c>
      <c r="B534">
        <v>15.4082057</v>
      </c>
      <c r="C534" t="s">
        <v>5511</v>
      </c>
      <c r="D534" t="s">
        <v>16647</v>
      </c>
      <c r="E534" t="s">
        <v>5513</v>
      </c>
      <c r="F534">
        <v>8020</v>
      </c>
      <c r="G534" t="s">
        <v>5097</v>
      </c>
      <c r="H534" t="s">
        <v>132</v>
      </c>
      <c r="I534" s="2" t="s">
        <v>12989</v>
      </c>
    </row>
    <row r="535" spans="1:9" x14ac:dyDescent="0.3">
      <c r="A535">
        <v>47.831040000000002</v>
      </c>
      <c r="B535">
        <v>13.001671999999999</v>
      </c>
      <c r="C535" t="s">
        <v>5517</v>
      </c>
      <c r="D535" t="s">
        <v>16648</v>
      </c>
      <c r="E535" t="s">
        <v>5519</v>
      </c>
      <c r="F535">
        <v>5020</v>
      </c>
      <c r="G535" t="s">
        <v>4412</v>
      </c>
      <c r="H535" t="s">
        <v>132</v>
      </c>
      <c r="I535" s="2" t="s">
        <v>12989</v>
      </c>
    </row>
    <row r="536" spans="1:9" x14ac:dyDescent="0.3">
      <c r="A536">
        <v>48.286217000000001</v>
      </c>
      <c r="B536">
        <v>14.305032000000001</v>
      </c>
      <c r="C536" t="s">
        <v>5523</v>
      </c>
      <c r="D536" t="s">
        <v>16649</v>
      </c>
      <c r="E536" t="s">
        <v>5525</v>
      </c>
      <c r="F536">
        <v>4020</v>
      </c>
      <c r="G536" t="s">
        <v>5315</v>
      </c>
      <c r="H536" t="s">
        <v>132</v>
      </c>
      <c r="I536" s="2" t="s">
        <v>12989</v>
      </c>
    </row>
    <row r="537" spans="1:9" x14ac:dyDescent="0.3">
      <c r="A537">
        <v>47.784500000000001</v>
      </c>
      <c r="B537">
        <v>16.454084000000002</v>
      </c>
      <c r="C537" t="s">
        <v>5529</v>
      </c>
      <c r="D537" t="s">
        <v>16650</v>
      </c>
      <c r="E537" t="s">
        <v>5531</v>
      </c>
      <c r="F537">
        <v>7024</v>
      </c>
      <c r="G537" t="s">
        <v>5532</v>
      </c>
      <c r="H537" t="s">
        <v>132</v>
      </c>
      <c r="I537" s="2" t="s">
        <v>12989</v>
      </c>
    </row>
    <row r="538" spans="1:9" x14ac:dyDescent="0.3">
      <c r="A538">
        <v>48.256304</v>
      </c>
      <c r="B538">
        <v>14.162962</v>
      </c>
      <c r="C538" t="s">
        <v>5536</v>
      </c>
      <c r="D538" t="s">
        <v>16651</v>
      </c>
      <c r="E538" t="s">
        <v>5538</v>
      </c>
      <c r="F538">
        <v>4062</v>
      </c>
      <c r="G538" t="s">
        <v>5539</v>
      </c>
      <c r="H538" t="s">
        <v>132</v>
      </c>
      <c r="I538" s="2" t="s">
        <v>12989</v>
      </c>
    </row>
    <row r="539" spans="1:9" x14ac:dyDescent="0.3">
      <c r="A539">
        <v>48.346028699999998</v>
      </c>
      <c r="B539">
        <v>16.332528700000001</v>
      </c>
      <c r="C539" t="s">
        <v>5543</v>
      </c>
      <c r="D539" t="s">
        <v>16652</v>
      </c>
      <c r="E539" t="s">
        <v>5544</v>
      </c>
      <c r="F539">
        <v>2100</v>
      </c>
      <c r="G539" t="s">
        <v>5454</v>
      </c>
      <c r="H539" t="s">
        <v>132</v>
      </c>
      <c r="I539" s="2" t="s">
        <v>12989</v>
      </c>
    </row>
    <row r="540" spans="1:9" x14ac:dyDescent="0.3">
      <c r="A540">
        <v>48.268949800000001</v>
      </c>
      <c r="B540">
        <v>16.422530800000001</v>
      </c>
      <c r="C540" t="s">
        <v>5548</v>
      </c>
      <c r="D540" t="s">
        <v>16653</v>
      </c>
      <c r="E540" t="s">
        <v>5550</v>
      </c>
      <c r="F540">
        <v>1210</v>
      </c>
      <c r="G540" t="s">
        <v>130</v>
      </c>
      <c r="H540" t="s">
        <v>132</v>
      </c>
      <c r="I540" s="2" t="s">
        <v>12989</v>
      </c>
    </row>
    <row r="541" spans="1:9" x14ac:dyDescent="0.3">
      <c r="A541">
        <v>47.424782700000002</v>
      </c>
      <c r="B541">
        <v>11.889070800000001</v>
      </c>
      <c r="C541" t="s">
        <v>5554</v>
      </c>
      <c r="D541" t="s">
        <v>16654</v>
      </c>
      <c r="E541" t="s">
        <v>5556</v>
      </c>
      <c r="F541">
        <v>6230</v>
      </c>
      <c r="G541" t="s">
        <v>5501</v>
      </c>
      <c r="H541" t="s">
        <v>132</v>
      </c>
      <c r="I541" s="2" t="s">
        <v>12989</v>
      </c>
    </row>
    <row r="542" spans="1:9" x14ac:dyDescent="0.3">
      <c r="A542">
        <v>47.811161599999998</v>
      </c>
      <c r="B542">
        <v>13.059509500000001</v>
      </c>
      <c r="C542" t="s">
        <v>5560</v>
      </c>
      <c r="D542" t="s">
        <v>16655</v>
      </c>
      <c r="E542" t="s">
        <v>5562</v>
      </c>
      <c r="F542">
        <v>5020</v>
      </c>
      <c r="G542" t="s">
        <v>4412</v>
      </c>
      <c r="H542" t="s">
        <v>132</v>
      </c>
      <c r="I542" s="2" t="s">
        <v>12989</v>
      </c>
    </row>
    <row r="543" spans="1:9" x14ac:dyDescent="0.3">
      <c r="A543">
        <v>47.254441</v>
      </c>
      <c r="B543">
        <v>11.388942</v>
      </c>
      <c r="C543" t="s">
        <v>5566</v>
      </c>
      <c r="D543" t="s">
        <v>16656</v>
      </c>
      <c r="E543" t="s">
        <v>5569</v>
      </c>
      <c r="F543">
        <v>6020</v>
      </c>
      <c r="G543" t="s">
        <v>5150</v>
      </c>
      <c r="H543" t="s">
        <v>132</v>
      </c>
      <c r="I543" s="2" t="s">
        <v>12989</v>
      </c>
    </row>
    <row r="544" spans="1:9" x14ac:dyDescent="0.3">
      <c r="A544">
        <v>48.013654000000002</v>
      </c>
      <c r="B544">
        <v>13.718275</v>
      </c>
      <c r="C544" t="s">
        <v>5573</v>
      </c>
      <c r="D544" t="s">
        <v>16657</v>
      </c>
      <c r="E544" t="s">
        <v>5575</v>
      </c>
      <c r="F544">
        <v>4800</v>
      </c>
      <c r="G544" t="s">
        <v>5576</v>
      </c>
      <c r="H544" t="s">
        <v>132</v>
      </c>
      <c r="I544" s="2" t="s">
        <v>12989</v>
      </c>
    </row>
    <row r="545" spans="1:9" x14ac:dyDescent="0.3">
      <c r="A545">
        <v>47.067411</v>
      </c>
      <c r="B545">
        <v>15.074579999999999</v>
      </c>
      <c r="C545" t="s">
        <v>5580</v>
      </c>
      <c r="D545" t="s">
        <v>16658</v>
      </c>
      <c r="E545" t="s">
        <v>5582</v>
      </c>
      <c r="F545">
        <v>8580</v>
      </c>
      <c r="G545" t="s">
        <v>5583</v>
      </c>
      <c r="H545" t="s">
        <v>132</v>
      </c>
      <c r="I545" s="2" t="s">
        <v>12989</v>
      </c>
    </row>
    <row r="546" spans="1:9" x14ac:dyDescent="0.3">
      <c r="A546">
        <v>46.618592</v>
      </c>
      <c r="B546">
        <v>14.057981</v>
      </c>
      <c r="C546" t="s">
        <v>5587</v>
      </c>
      <c r="D546" t="s">
        <v>16659</v>
      </c>
      <c r="E546" t="s">
        <v>5589</v>
      </c>
      <c r="F546">
        <v>9220</v>
      </c>
      <c r="G546" t="s">
        <v>5590</v>
      </c>
      <c r="H546" t="s">
        <v>132</v>
      </c>
      <c r="I546" s="2" t="s">
        <v>12989</v>
      </c>
    </row>
    <row r="547" spans="1:9" x14ac:dyDescent="0.3">
      <c r="A547">
        <v>47.715838300000001</v>
      </c>
      <c r="B547">
        <v>16.04106057074145</v>
      </c>
      <c r="C547" t="s">
        <v>5594</v>
      </c>
      <c r="D547" t="s">
        <v>16660</v>
      </c>
      <c r="E547" t="s">
        <v>5596</v>
      </c>
      <c r="F547">
        <v>2630</v>
      </c>
      <c r="G547" t="s">
        <v>5597</v>
      </c>
      <c r="H547" t="s">
        <v>132</v>
      </c>
      <c r="I547" s="2" t="s">
        <v>12989</v>
      </c>
    </row>
    <row r="548" spans="1:9" x14ac:dyDescent="0.3">
      <c r="A548">
        <v>48.795399799999998</v>
      </c>
      <c r="B548">
        <v>15.4094564</v>
      </c>
      <c r="C548" t="s">
        <v>5601</v>
      </c>
      <c r="D548" t="s">
        <v>16661</v>
      </c>
      <c r="E548" t="s">
        <v>5603</v>
      </c>
      <c r="F548">
        <v>3812</v>
      </c>
      <c r="G548" t="s">
        <v>5604</v>
      </c>
      <c r="H548" t="s">
        <v>132</v>
      </c>
      <c r="I548" s="2" t="s">
        <v>12989</v>
      </c>
    </row>
    <row r="549" spans="1:9" x14ac:dyDescent="0.3">
      <c r="A549" t="str">
        <f>"48.086059"</f>
        <v>48.086059</v>
      </c>
      <c r="B549" t="str">
        <f>"16.431976"</f>
        <v>16.431976</v>
      </c>
      <c r="C549" t="s">
        <v>5608</v>
      </c>
      <c r="D549" t="s">
        <v>16662</v>
      </c>
      <c r="E549" t="s">
        <v>5610</v>
      </c>
      <c r="F549">
        <v>2325</v>
      </c>
      <c r="G549" t="s">
        <v>5611</v>
      </c>
      <c r="H549" t="s">
        <v>132</v>
      </c>
      <c r="I549" s="2" t="s">
        <v>12989</v>
      </c>
    </row>
    <row r="550" spans="1:9" x14ac:dyDescent="0.3">
      <c r="A550">
        <v>47.263382200000002</v>
      </c>
      <c r="B550">
        <v>11.3955704</v>
      </c>
      <c r="C550" t="s">
        <v>5615</v>
      </c>
      <c r="D550" t="s">
        <v>16663</v>
      </c>
      <c r="E550" t="s">
        <v>5617</v>
      </c>
      <c r="F550">
        <v>6020</v>
      </c>
      <c r="G550" t="s">
        <v>5150</v>
      </c>
      <c r="H550" t="s">
        <v>132</v>
      </c>
      <c r="I550" s="2" t="s">
        <v>12989</v>
      </c>
    </row>
    <row r="551" spans="1:9" x14ac:dyDescent="0.3">
      <c r="A551">
        <v>47.455081999999997</v>
      </c>
      <c r="B551">
        <v>9.7332046000000005</v>
      </c>
      <c r="C551" t="s">
        <v>5621</v>
      </c>
      <c r="D551" t="s">
        <v>16664</v>
      </c>
      <c r="E551" t="s">
        <v>5623</v>
      </c>
      <c r="F551">
        <v>6922</v>
      </c>
      <c r="G551" t="s">
        <v>5624</v>
      </c>
      <c r="H551" t="s">
        <v>132</v>
      </c>
      <c r="I551" s="2" t="s">
        <v>12989</v>
      </c>
    </row>
    <row r="552" spans="1:9" x14ac:dyDescent="0.3">
      <c r="A552">
        <v>47.278458000000001</v>
      </c>
      <c r="B552">
        <v>11.429827</v>
      </c>
      <c r="C552" t="s">
        <v>5628</v>
      </c>
      <c r="D552" t="s">
        <v>16665</v>
      </c>
      <c r="E552" t="s">
        <v>5630</v>
      </c>
      <c r="F552">
        <v>6020</v>
      </c>
      <c r="G552" t="s">
        <v>5150</v>
      </c>
      <c r="H552" t="s">
        <v>132</v>
      </c>
      <c r="I552" s="2" t="s">
        <v>12989</v>
      </c>
    </row>
    <row r="553" spans="1:9" x14ac:dyDescent="0.3">
      <c r="A553">
        <v>48.278578000000003</v>
      </c>
      <c r="B553">
        <v>16.481933000000001</v>
      </c>
      <c r="C553" t="s">
        <v>5634</v>
      </c>
      <c r="D553" t="s">
        <v>16666</v>
      </c>
      <c r="E553" t="s">
        <v>5636</v>
      </c>
      <c r="F553">
        <v>2201</v>
      </c>
      <c r="G553" t="s">
        <v>5637</v>
      </c>
      <c r="H553" t="s">
        <v>132</v>
      </c>
      <c r="I553" s="2" t="s">
        <v>12989</v>
      </c>
    </row>
    <row r="554" spans="1:9" x14ac:dyDescent="0.3">
      <c r="A554">
        <v>47.302956999999999</v>
      </c>
      <c r="B554">
        <v>11.518261000000001</v>
      </c>
      <c r="C554" t="s">
        <v>5641</v>
      </c>
      <c r="D554" t="s">
        <v>16667</v>
      </c>
      <c r="E554" t="s">
        <v>5643</v>
      </c>
      <c r="F554">
        <v>6067</v>
      </c>
      <c r="G554" t="s">
        <v>5644</v>
      </c>
      <c r="H554" t="s">
        <v>132</v>
      </c>
      <c r="I554" s="2" t="s">
        <v>12989</v>
      </c>
    </row>
    <row r="555" spans="1:9" x14ac:dyDescent="0.3">
      <c r="A555">
        <v>48.211452000000001</v>
      </c>
      <c r="B555">
        <v>16.366825899999998</v>
      </c>
      <c r="C555" t="s">
        <v>5648</v>
      </c>
      <c r="D555" t="s">
        <v>16668</v>
      </c>
      <c r="E555" t="s">
        <v>5651</v>
      </c>
      <c r="F555">
        <v>1010</v>
      </c>
      <c r="G555" t="s">
        <v>130</v>
      </c>
      <c r="H555" t="s">
        <v>132</v>
      </c>
      <c r="I555" s="2" t="s">
        <v>12989</v>
      </c>
    </row>
    <row r="556" spans="1:9" x14ac:dyDescent="0.3">
      <c r="A556">
        <v>47.058011100000002</v>
      </c>
      <c r="B556">
        <v>15.4629321</v>
      </c>
      <c r="C556" t="s">
        <v>5655</v>
      </c>
      <c r="D556" t="s">
        <v>16669</v>
      </c>
      <c r="E556" t="s">
        <v>5657</v>
      </c>
      <c r="F556">
        <v>8010</v>
      </c>
      <c r="G556" t="s">
        <v>5097</v>
      </c>
      <c r="H556" t="s">
        <v>132</v>
      </c>
      <c r="I556" s="2" t="s">
        <v>12989</v>
      </c>
    </row>
    <row r="557" spans="1:9" x14ac:dyDescent="0.3">
      <c r="A557">
        <v>48.192110399999997</v>
      </c>
      <c r="B557">
        <v>16.413084284975021</v>
      </c>
      <c r="C557" t="s">
        <v>5661</v>
      </c>
      <c r="D557" t="s">
        <v>16670</v>
      </c>
      <c r="E557" t="s">
        <v>5663</v>
      </c>
      <c r="F557">
        <v>1030</v>
      </c>
      <c r="G557" t="s">
        <v>130</v>
      </c>
      <c r="H557" t="s">
        <v>132</v>
      </c>
      <c r="I557" s="2" t="s">
        <v>12989</v>
      </c>
    </row>
    <row r="558" spans="1:9" x14ac:dyDescent="0.3">
      <c r="A558">
        <v>47.264581200000002</v>
      </c>
      <c r="B558">
        <v>11.4350302</v>
      </c>
      <c r="C558" t="s">
        <v>5667</v>
      </c>
      <c r="D558" t="s">
        <v>16671</v>
      </c>
      <c r="E558" t="s">
        <v>5670</v>
      </c>
      <c r="F558">
        <v>6020</v>
      </c>
      <c r="G558" t="s">
        <v>5150</v>
      </c>
      <c r="H558" t="s">
        <v>132</v>
      </c>
      <c r="I558" s="2" t="s">
        <v>12989</v>
      </c>
    </row>
    <row r="559" spans="1:9" x14ac:dyDescent="0.3">
      <c r="A559">
        <v>47.940292999999997</v>
      </c>
      <c r="B559">
        <v>15.122541</v>
      </c>
      <c r="C559" t="s">
        <v>5674</v>
      </c>
      <c r="D559" t="s">
        <v>16672</v>
      </c>
      <c r="E559" t="s">
        <v>5676</v>
      </c>
      <c r="F559">
        <v>3291</v>
      </c>
      <c r="G559" t="s">
        <v>5677</v>
      </c>
      <c r="H559" t="s">
        <v>132</v>
      </c>
      <c r="I559" s="2" t="s">
        <v>12989</v>
      </c>
    </row>
    <row r="560" spans="1:9" x14ac:dyDescent="0.3">
      <c r="A560">
        <v>48.293492999999998</v>
      </c>
      <c r="B560">
        <v>14.297704</v>
      </c>
      <c r="C560" t="s">
        <v>5681</v>
      </c>
      <c r="D560" t="s">
        <v>16673</v>
      </c>
      <c r="E560" t="s">
        <v>5682</v>
      </c>
      <c r="F560">
        <v>4020</v>
      </c>
      <c r="G560" t="s">
        <v>5315</v>
      </c>
      <c r="H560" t="s">
        <v>132</v>
      </c>
      <c r="I560" s="2" t="s">
        <v>12989</v>
      </c>
    </row>
    <row r="561" spans="1:9" x14ac:dyDescent="0.3">
      <c r="A561">
        <v>38.079782999999999</v>
      </c>
      <c r="B561">
        <v>-1.2249319999999999</v>
      </c>
      <c r="C561" t="s">
        <v>9477</v>
      </c>
      <c r="D561" t="s">
        <v>9478</v>
      </c>
      <c r="H561" t="s">
        <v>162</v>
      </c>
      <c r="I561" s="2" t="s">
        <v>12995</v>
      </c>
    </row>
    <row r="562" spans="1:9" x14ac:dyDescent="0.3">
      <c r="A562">
        <v>36.339571499999998</v>
      </c>
      <c r="B562">
        <v>28.20470960306756</v>
      </c>
      <c r="C562" t="s">
        <v>9934</v>
      </c>
      <c r="D562" t="s">
        <v>9935</v>
      </c>
      <c r="H562" t="s">
        <v>846</v>
      </c>
      <c r="I562" s="2" t="s">
        <v>12995</v>
      </c>
    </row>
    <row r="563" spans="1:9" x14ac:dyDescent="0.3">
      <c r="A563">
        <v>38.728847199999997</v>
      </c>
      <c r="B563">
        <v>-9.1439462000000002</v>
      </c>
      <c r="C563" t="s">
        <v>9374</v>
      </c>
      <c r="D563" t="s">
        <v>9375</v>
      </c>
      <c r="H563" t="s">
        <v>854</v>
      </c>
      <c r="I563" s="2" t="s">
        <v>12995</v>
      </c>
    </row>
    <row r="564" spans="1:9" x14ac:dyDescent="0.3">
      <c r="A564">
        <v>47.479060799999999</v>
      </c>
      <c r="B564">
        <v>8.3031652999999999</v>
      </c>
      <c r="C564" t="s">
        <v>9379</v>
      </c>
      <c r="D564" t="s">
        <v>9380</v>
      </c>
      <c r="H564" t="s">
        <v>2868</v>
      </c>
      <c r="I564" s="2" t="s">
        <v>12995</v>
      </c>
    </row>
    <row r="565" spans="1:9" x14ac:dyDescent="0.3">
      <c r="A565">
        <v>37.984625700000002</v>
      </c>
      <c r="B565">
        <v>23.760751232504369</v>
      </c>
      <c r="C565" t="s">
        <v>9383</v>
      </c>
      <c r="D565" t="s">
        <v>9384</v>
      </c>
      <c r="H565" t="s">
        <v>846</v>
      </c>
      <c r="I565" s="2" t="s">
        <v>12995</v>
      </c>
    </row>
    <row r="566" spans="1:9" x14ac:dyDescent="0.3">
      <c r="A566">
        <v>40.516328950000002</v>
      </c>
      <c r="B566">
        <v>-3.6592051996807888</v>
      </c>
      <c r="C566" t="s">
        <v>9386</v>
      </c>
      <c r="D566" t="s">
        <v>9387</v>
      </c>
      <c r="H566" t="s">
        <v>162</v>
      </c>
      <c r="I566" s="2" t="s">
        <v>12995</v>
      </c>
    </row>
    <row r="567" spans="1:9" x14ac:dyDescent="0.3">
      <c r="A567">
        <v>45.037933000000002</v>
      </c>
      <c r="B567">
        <v>5.0574158000000002</v>
      </c>
      <c r="C567" t="s">
        <v>9389</v>
      </c>
      <c r="D567" t="s">
        <v>9390</v>
      </c>
      <c r="H567" t="s">
        <v>28</v>
      </c>
      <c r="I567" s="2" t="s">
        <v>12995</v>
      </c>
    </row>
    <row r="568" spans="1:9" x14ac:dyDescent="0.3">
      <c r="A568">
        <v>37.978415099999999</v>
      </c>
      <c r="B568">
        <v>23.735009399999999</v>
      </c>
      <c r="C568" t="s">
        <v>9392</v>
      </c>
      <c r="D568" t="s">
        <v>9393</v>
      </c>
      <c r="H568" t="s">
        <v>846</v>
      </c>
      <c r="I568" s="2" t="s">
        <v>12995</v>
      </c>
    </row>
    <row r="569" spans="1:9" x14ac:dyDescent="0.3">
      <c r="A569">
        <v>40.603901899999997</v>
      </c>
      <c r="B569">
        <v>-3.7184522936682889</v>
      </c>
      <c r="C569" t="s">
        <v>9395</v>
      </c>
      <c r="D569" t="s">
        <v>9396</v>
      </c>
      <c r="H569" t="s">
        <v>162</v>
      </c>
      <c r="I569" s="2" t="s">
        <v>12995</v>
      </c>
    </row>
    <row r="570" spans="1:9" x14ac:dyDescent="0.3">
      <c r="A570">
        <v>45.767482000000001</v>
      </c>
      <c r="B570">
        <v>4.851515</v>
      </c>
      <c r="C570" t="s">
        <v>9398</v>
      </c>
      <c r="D570" t="s">
        <v>9399</v>
      </c>
      <c r="H570" t="s">
        <v>28</v>
      </c>
      <c r="I570" s="2" t="s">
        <v>12995</v>
      </c>
    </row>
    <row r="571" spans="1:9" x14ac:dyDescent="0.3">
      <c r="A571">
        <v>51.121591799999997</v>
      </c>
      <c r="B571">
        <v>-0.53046169733359438</v>
      </c>
      <c r="C571" t="s">
        <v>9401</v>
      </c>
      <c r="D571" t="s">
        <v>9402</v>
      </c>
      <c r="H571" t="s">
        <v>170</v>
      </c>
      <c r="I571" s="2" t="s">
        <v>12995</v>
      </c>
    </row>
    <row r="572" spans="1:9" x14ac:dyDescent="0.3">
      <c r="C572" t="s">
        <v>9403</v>
      </c>
      <c r="D572" t="s">
        <v>9404</v>
      </c>
      <c r="H572" t="s">
        <v>9407</v>
      </c>
      <c r="I572" s="2" t="s">
        <v>12995</v>
      </c>
    </row>
    <row r="573" spans="1:9" x14ac:dyDescent="0.3">
      <c r="A573">
        <v>52.340091899999997</v>
      </c>
      <c r="B573">
        <v>4.8725747000000004</v>
      </c>
      <c r="C573" t="s">
        <v>9408</v>
      </c>
      <c r="D573" t="s">
        <v>9409</v>
      </c>
      <c r="H573" t="s">
        <v>19</v>
      </c>
      <c r="I573" s="2" t="s">
        <v>12995</v>
      </c>
    </row>
    <row r="574" spans="1:9" x14ac:dyDescent="0.3">
      <c r="A574">
        <v>38.674731000000001</v>
      </c>
      <c r="B574">
        <v>-4.159637</v>
      </c>
      <c r="C574" t="s">
        <v>9411</v>
      </c>
      <c r="D574" t="s">
        <v>9412</v>
      </c>
      <c r="H574" t="s">
        <v>162</v>
      </c>
      <c r="I574" s="2" t="s">
        <v>12995</v>
      </c>
    </row>
    <row r="575" spans="1:9" x14ac:dyDescent="0.3">
      <c r="A575">
        <v>51.177553000000003</v>
      </c>
      <c r="B575">
        <v>4.4416960000000003</v>
      </c>
      <c r="C575" t="s">
        <v>9415</v>
      </c>
      <c r="D575" t="s">
        <v>9416</v>
      </c>
      <c r="H575" t="s">
        <v>8113</v>
      </c>
      <c r="I575" s="2" t="s">
        <v>12995</v>
      </c>
    </row>
    <row r="576" spans="1:9" x14ac:dyDescent="0.3">
      <c r="A576">
        <v>50.937559</v>
      </c>
      <c r="B576">
        <v>4.4264659999999996</v>
      </c>
      <c r="C576" t="s">
        <v>16721</v>
      </c>
      <c r="D576" t="s">
        <v>9420</v>
      </c>
      <c r="H576" t="s">
        <v>8113</v>
      </c>
      <c r="I576" s="2" t="s">
        <v>12995</v>
      </c>
    </row>
    <row r="577" spans="1:9" x14ac:dyDescent="0.3">
      <c r="A577">
        <v>43.625847999999998</v>
      </c>
      <c r="B577">
        <v>1.382666</v>
      </c>
      <c r="C577" t="s">
        <v>16731</v>
      </c>
      <c r="D577" t="s">
        <v>9422</v>
      </c>
      <c r="H577" t="s">
        <v>28</v>
      </c>
      <c r="I577" s="2" t="s">
        <v>12995</v>
      </c>
    </row>
    <row r="578" spans="1:9" x14ac:dyDescent="0.3">
      <c r="A578">
        <v>43.209358600000002</v>
      </c>
      <c r="B578">
        <v>-3.1430772999999999</v>
      </c>
      <c r="C578" t="s">
        <v>9428</v>
      </c>
      <c r="D578" t="s">
        <v>9429</v>
      </c>
      <c r="H578" t="s">
        <v>162</v>
      </c>
      <c r="I578" s="2" t="s">
        <v>12995</v>
      </c>
    </row>
    <row r="579" spans="1:9" x14ac:dyDescent="0.3">
      <c r="A579">
        <v>55.724930700000002</v>
      </c>
      <c r="B579">
        <v>13.157240748402829</v>
      </c>
      <c r="C579" t="s">
        <v>9431</v>
      </c>
      <c r="D579" t="s">
        <v>9432</v>
      </c>
      <c r="H579" t="s">
        <v>222</v>
      </c>
      <c r="I579" s="2" t="s">
        <v>12995</v>
      </c>
    </row>
    <row r="580" spans="1:9" x14ac:dyDescent="0.3">
      <c r="A580">
        <v>50.817515499999999</v>
      </c>
      <c r="B580">
        <v>4.3959196</v>
      </c>
      <c r="C580" t="s">
        <v>9434</v>
      </c>
      <c r="D580" t="s">
        <v>9435</v>
      </c>
      <c r="H580" t="s">
        <v>8113</v>
      </c>
      <c r="I580" s="2" t="s">
        <v>12995</v>
      </c>
    </row>
    <row r="581" spans="1:9" x14ac:dyDescent="0.3">
      <c r="A581">
        <v>35.770558549999997</v>
      </c>
      <c r="B581">
        <v>-5.8253839000000003</v>
      </c>
      <c r="C581" t="s">
        <v>9440</v>
      </c>
      <c r="D581" t="s">
        <v>9441</v>
      </c>
      <c r="H581" t="s">
        <v>9443</v>
      </c>
      <c r="I581" s="2" t="s">
        <v>12995</v>
      </c>
    </row>
    <row r="582" spans="1:9" x14ac:dyDescent="0.3">
      <c r="A582">
        <v>47.172707699999997</v>
      </c>
      <c r="B582">
        <v>8.5141519999999993</v>
      </c>
      <c r="C582" t="s">
        <v>9447</v>
      </c>
      <c r="D582" t="s">
        <v>9448</v>
      </c>
      <c r="H582" t="s">
        <v>2868</v>
      </c>
      <c r="I582" s="2" t="s">
        <v>12995</v>
      </c>
    </row>
    <row r="583" spans="1:9" x14ac:dyDescent="0.3">
      <c r="A583">
        <v>44.427970299999998</v>
      </c>
      <c r="B583">
        <v>8.8843274000000001</v>
      </c>
      <c r="C583" t="s">
        <v>9449</v>
      </c>
      <c r="D583" t="s">
        <v>9450</v>
      </c>
      <c r="H583" t="s">
        <v>65</v>
      </c>
      <c r="I583" s="2" t="s">
        <v>12995</v>
      </c>
    </row>
    <row r="584" spans="1:9" x14ac:dyDescent="0.3">
      <c r="A584">
        <v>50.615091</v>
      </c>
      <c r="B584">
        <v>2.4766349999999999</v>
      </c>
      <c r="C584" t="s">
        <v>9452</v>
      </c>
      <c r="D584" t="s">
        <v>9453</v>
      </c>
      <c r="H584" t="s">
        <v>28</v>
      </c>
      <c r="I584" s="2" t="s">
        <v>12995</v>
      </c>
    </row>
    <row r="585" spans="1:9" x14ac:dyDescent="0.3">
      <c r="A585">
        <v>41.621813099999997</v>
      </c>
      <c r="B585">
        <v>-8.4723723</v>
      </c>
      <c r="C585" t="s">
        <v>9455</v>
      </c>
      <c r="D585" t="s">
        <v>9456</v>
      </c>
      <c r="H585" t="s">
        <v>854</v>
      </c>
      <c r="I585" s="2" t="s">
        <v>12995</v>
      </c>
    </row>
    <row r="586" spans="1:9" x14ac:dyDescent="0.3">
      <c r="C586" t="s">
        <v>9458</v>
      </c>
      <c r="D586" t="s">
        <v>9459</v>
      </c>
      <c r="H586" t="s">
        <v>854</v>
      </c>
      <c r="I586" s="2" t="s">
        <v>12995</v>
      </c>
    </row>
    <row r="587" spans="1:9" x14ac:dyDescent="0.3">
      <c r="A587">
        <v>52.077580900000001</v>
      </c>
      <c r="B587">
        <v>4.3368517999999998</v>
      </c>
      <c r="C587" t="s">
        <v>9461</v>
      </c>
      <c r="D587" t="s">
        <v>9462</v>
      </c>
      <c r="H587" t="s">
        <v>19</v>
      </c>
      <c r="I587" s="2" t="s">
        <v>12995</v>
      </c>
    </row>
    <row r="588" spans="1:9" x14ac:dyDescent="0.3">
      <c r="A588">
        <v>51.184015000000002</v>
      </c>
      <c r="B588">
        <v>3.8312020000000002</v>
      </c>
      <c r="C588" t="s">
        <v>9465</v>
      </c>
      <c r="D588" t="s">
        <v>9466</v>
      </c>
      <c r="H588" t="s">
        <v>8113</v>
      </c>
      <c r="I588" s="2" t="s">
        <v>12995</v>
      </c>
    </row>
    <row r="589" spans="1:9" x14ac:dyDescent="0.3">
      <c r="A589">
        <v>52.398903300000001</v>
      </c>
      <c r="B589">
        <v>4.8063086000000004</v>
      </c>
      <c r="C589" t="s">
        <v>9468</v>
      </c>
      <c r="D589" t="s">
        <v>9469</v>
      </c>
      <c r="H589" t="s">
        <v>19</v>
      </c>
      <c r="I589" s="2" t="s">
        <v>12995</v>
      </c>
    </row>
    <row r="590" spans="1:9" x14ac:dyDescent="0.3">
      <c r="A590">
        <v>48.875931600000001</v>
      </c>
      <c r="B590">
        <v>2.3303682000000001</v>
      </c>
      <c r="C590" t="s">
        <v>9471</v>
      </c>
      <c r="D590" t="s">
        <v>9472</v>
      </c>
      <c r="H590" t="s">
        <v>28</v>
      </c>
      <c r="I590" s="2" t="s">
        <v>12995</v>
      </c>
    </row>
    <row r="591" spans="1:9" x14ac:dyDescent="0.3">
      <c r="A591">
        <v>48.10338445</v>
      </c>
      <c r="B591">
        <v>11.41764340699274</v>
      </c>
      <c r="C591" t="s">
        <v>9473</v>
      </c>
      <c r="D591" t="s">
        <v>9474</v>
      </c>
      <c r="H591" t="s">
        <v>42</v>
      </c>
      <c r="I591" s="2" t="s">
        <v>12995</v>
      </c>
    </row>
    <row r="592" spans="1:9" x14ac:dyDescent="0.3">
      <c r="A592">
        <v>51.211374050000003</v>
      </c>
      <c r="B592">
        <v>6.7368525834034791</v>
      </c>
      <c r="C592" t="s">
        <v>9475</v>
      </c>
      <c r="D592" t="s">
        <v>9476</v>
      </c>
      <c r="H592" t="s">
        <v>42</v>
      </c>
      <c r="I592" s="2" t="s">
        <v>12995</v>
      </c>
    </row>
    <row r="593" spans="1:9" x14ac:dyDescent="0.3">
      <c r="A593">
        <v>48.201965600000001</v>
      </c>
      <c r="B593">
        <v>16.3745306</v>
      </c>
      <c r="C593" t="s">
        <v>9481</v>
      </c>
      <c r="D593" t="s">
        <v>9482</v>
      </c>
      <c r="H593" t="s">
        <v>132</v>
      </c>
      <c r="I593" s="2" t="s">
        <v>12995</v>
      </c>
    </row>
    <row r="594" spans="1:9" x14ac:dyDescent="0.3">
      <c r="A594">
        <v>48.786200000000001</v>
      </c>
      <c r="B594">
        <v>11.407539</v>
      </c>
      <c r="C594" t="s">
        <v>9486</v>
      </c>
      <c r="D594" t="s">
        <v>9487</v>
      </c>
      <c r="H594" t="s">
        <v>42</v>
      </c>
      <c r="I594" s="2" t="s">
        <v>12995</v>
      </c>
    </row>
    <row r="595" spans="1:9" x14ac:dyDescent="0.3">
      <c r="A595">
        <v>48.879129399999997</v>
      </c>
      <c r="B595">
        <v>2.1660007999999999</v>
      </c>
      <c r="C595" t="s">
        <v>9489</v>
      </c>
      <c r="D595" t="s">
        <v>9490</v>
      </c>
      <c r="H595" t="s">
        <v>28</v>
      </c>
      <c r="I595" s="2" t="s">
        <v>12995</v>
      </c>
    </row>
    <row r="596" spans="1:9" x14ac:dyDescent="0.3">
      <c r="A596">
        <v>47.479396000000001</v>
      </c>
      <c r="B596">
        <v>8.3091039999999996</v>
      </c>
      <c r="C596" t="s">
        <v>9492</v>
      </c>
      <c r="D596" t="s">
        <v>9493</v>
      </c>
      <c r="H596" t="s">
        <v>2868</v>
      </c>
      <c r="I596" s="2" t="s">
        <v>12995</v>
      </c>
    </row>
    <row r="597" spans="1:9" x14ac:dyDescent="0.3">
      <c r="A597">
        <v>43.8030738</v>
      </c>
      <c r="B597">
        <v>11.2295918</v>
      </c>
      <c r="C597" t="s">
        <v>9495</v>
      </c>
      <c r="D597" t="s">
        <v>9496</v>
      </c>
      <c r="H597" t="s">
        <v>65</v>
      </c>
      <c r="I597" s="2" t="s">
        <v>12995</v>
      </c>
    </row>
    <row r="598" spans="1:9" x14ac:dyDescent="0.3">
      <c r="A598">
        <v>56.654482999999999</v>
      </c>
      <c r="B598">
        <v>9.7955550000000002</v>
      </c>
      <c r="C598" t="s">
        <v>9498</v>
      </c>
      <c r="D598" t="s">
        <v>9499</v>
      </c>
      <c r="H598" t="s">
        <v>9500</v>
      </c>
      <c r="I598" s="2" t="s">
        <v>12995</v>
      </c>
    </row>
    <row r="599" spans="1:9" x14ac:dyDescent="0.3">
      <c r="A599">
        <v>59.444258249999997</v>
      </c>
      <c r="B599">
        <v>24.762296010553399</v>
      </c>
      <c r="C599" t="s">
        <v>9501</v>
      </c>
      <c r="D599" t="s">
        <v>9502</v>
      </c>
      <c r="H599" t="s">
        <v>1400</v>
      </c>
      <c r="I599" s="2" t="s">
        <v>12995</v>
      </c>
    </row>
    <row r="600" spans="1:9" x14ac:dyDescent="0.3">
      <c r="A600">
        <v>51.929891599999998</v>
      </c>
      <c r="B600">
        <v>4.4059575999999998</v>
      </c>
      <c r="C600" t="s">
        <v>9504</v>
      </c>
      <c r="D600" t="s">
        <v>9505</v>
      </c>
      <c r="H600" t="s">
        <v>19</v>
      </c>
      <c r="I600" s="2" t="s">
        <v>12995</v>
      </c>
    </row>
    <row r="601" spans="1:9" x14ac:dyDescent="0.3">
      <c r="A601">
        <v>52.522874700000003</v>
      </c>
      <c r="B601">
        <v>13.380902300000001</v>
      </c>
      <c r="C601" t="s">
        <v>9507</v>
      </c>
      <c r="D601" t="s">
        <v>9508</v>
      </c>
      <c r="H601" t="s">
        <v>42</v>
      </c>
      <c r="I601" s="2" t="s">
        <v>12995</v>
      </c>
    </row>
    <row r="602" spans="1:9" x14ac:dyDescent="0.3">
      <c r="A602">
        <v>52.195604899999999</v>
      </c>
      <c r="B602">
        <v>5.9814702999999998</v>
      </c>
      <c r="C602" t="s">
        <v>9509</v>
      </c>
      <c r="D602" t="s">
        <v>9510</v>
      </c>
      <c r="H602" t="s">
        <v>19</v>
      </c>
      <c r="I602" s="2" t="s">
        <v>12995</v>
      </c>
    </row>
    <row r="603" spans="1:9" x14ac:dyDescent="0.3">
      <c r="A603">
        <v>51.745100999999998</v>
      </c>
      <c r="B603">
        <v>8.7177539999999993</v>
      </c>
      <c r="C603" t="s">
        <v>9512</v>
      </c>
      <c r="D603" t="s">
        <v>9513</v>
      </c>
      <c r="H603" t="s">
        <v>42</v>
      </c>
      <c r="I603" s="2" t="s">
        <v>12995</v>
      </c>
    </row>
    <row r="604" spans="1:9" x14ac:dyDescent="0.3">
      <c r="A604">
        <v>56.499931400000001</v>
      </c>
      <c r="B604">
        <v>21.008904900000001</v>
      </c>
      <c r="C604" t="s">
        <v>9515</v>
      </c>
      <c r="D604" t="s">
        <v>9516</v>
      </c>
      <c r="H604" t="s">
        <v>9518</v>
      </c>
      <c r="I604" s="2" t="s">
        <v>12995</v>
      </c>
    </row>
    <row r="605" spans="1:9" x14ac:dyDescent="0.3">
      <c r="A605">
        <v>49.470098149999998</v>
      </c>
      <c r="B605">
        <v>8.4848812999999996</v>
      </c>
      <c r="C605" t="s">
        <v>9519</v>
      </c>
      <c r="D605" t="s">
        <v>9520</v>
      </c>
      <c r="H605" t="s">
        <v>42</v>
      </c>
      <c r="I605" s="2" t="s">
        <v>12995</v>
      </c>
    </row>
    <row r="606" spans="1:9" x14ac:dyDescent="0.3">
      <c r="A606">
        <v>48.696798999999999</v>
      </c>
      <c r="B606">
        <v>21.245341</v>
      </c>
      <c r="C606" t="s">
        <v>9522</v>
      </c>
      <c r="D606" t="s">
        <v>9523</v>
      </c>
      <c r="H606" t="s">
        <v>7330</v>
      </c>
      <c r="I606" s="2" t="s">
        <v>12995</v>
      </c>
    </row>
    <row r="607" spans="1:9" x14ac:dyDescent="0.3">
      <c r="A607">
        <v>55.991674000000003</v>
      </c>
      <c r="B607">
        <v>12.501687</v>
      </c>
      <c r="C607" t="s">
        <v>9525</v>
      </c>
      <c r="D607" t="s">
        <v>9526</v>
      </c>
      <c r="H607" t="s">
        <v>9500</v>
      </c>
      <c r="I607" s="2" t="s">
        <v>12995</v>
      </c>
    </row>
    <row r="608" spans="1:9" x14ac:dyDescent="0.3">
      <c r="A608">
        <v>44.425311700000002</v>
      </c>
      <c r="B608">
        <v>8.8866674999999997</v>
      </c>
      <c r="C608" t="s">
        <v>9528</v>
      </c>
      <c r="D608" t="s">
        <v>9529</v>
      </c>
      <c r="H608" t="s">
        <v>65</v>
      </c>
      <c r="I608" s="2" t="s">
        <v>12995</v>
      </c>
    </row>
    <row r="609" spans="1:9" x14ac:dyDescent="0.3">
      <c r="A609">
        <v>48.176909799999997</v>
      </c>
      <c r="B609">
        <v>11.560129933458599</v>
      </c>
      <c r="C609" t="s">
        <v>9530</v>
      </c>
      <c r="D609" t="s">
        <v>9531</v>
      </c>
      <c r="H609" t="s">
        <v>42</v>
      </c>
      <c r="I609" s="2" t="s">
        <v>12995</v>
      </c>
    </row>
    <row r="610" spans="1:9" x14ac:dyDescent="0.3">
      <c r="A610">
        <v>50.987177000000003</v>
      </c>
      <c r="B610">
        <v>5.2386809999999997</v>
      </c>
      <c r="C610" t="s">
        <v>9533</v>
      </c>
      <c r="D610" t="s">
        <v>9534</v>
      </c>
      <c r="H610" t="s">
        <v>8113</v>
      </c>
      <c r="I610" s="2" t="s">
        <v>12995</v>
      </c>
    </row>
    <row r="611" spans="1:9" x14ac:dyDescent="0.3">
      <c r="A611">
        <v>51.480684599999996</v>
      </c>
      <c r="B611">
        <v>-0.1111974</v>
      </c>
      <c r="C611" t="s">
        <v>9536</v>
      </c>
      <c r="D611" t="s">
        <v>9537</v>
      </c>
      <c r="H611" t="s">
        <v>170</v>
      </c>
      <c r="I611" s="2" t="s">
        <v>12995</v>
      </c>
    </row>
    <row r="612" spans="1:9" x14ac:dyDescent="0.3">
      <c r="A612">
        <v>50.842821800000003</v>
      </c>
      <c r="B612">
        <v>4.3843081000000002</v>
      </c>
      <c r="C612" t="s">
        <v>16766</v>
      </c>
      <c r="D612" t="s">
        <v>9540</v>
      </c>
      <c r="H612" t="s">
        <v>8113</v>
      </c>
      <c r="I612" s="2" t="s">
        <v>12995</v>
      </c>
    </row>
    <row r="613" spans="1:9" x14ac:dyDescent="0.3">
      <c r="C613" t="s">
        <v>9542</v>
      </c>
      <c r="D613" t="s">
        <v>9543</v>
      </c>
      <c r="H613" t="s">
        <v>170</v>
      </c>
      <c r="I613" s="2" t="s">
        <v>12995</v>
      </c>
    </row>
    <row r="614" spans="1:9" x14ac:dyDescent="0.3">
      <c r="A614">
        <v>55.675353000000001</v>
      </c>
      <c r="B614">
        <v>12.567442</v>
      </c>
      <c r="C614" t="s">
        <v>9545</v>
      </c>
      <c r="D614" t="s">
        <v>9546</v>
      </c>
      <c r="H614" t="s">
        <v>9500</v>
      </c>
      <c r="I614" s="2" t="s">
        <v>12995</v>
      </c>
    </row>
    <row r="615" spans="1:9" x14ac:dyDescent="0.3">
      <c r="C615" t="s">
        <v>9548</v>
      </c>
      <c r="D615" t="s">
        <v>9549</v>
      </c>
      <c r="H615" t="s">
        <v>281</v>
      </c>
      <c r="I615" s="2" t="s">
        <v>12995</v>
      </c>
    </row>
    <row r="616" spans="1:9" x14ac:dyDescent="0.3">
      <c r="C616" t="s">
        <v>9551</v>
      </c>
      <c r="D616" t="s">
        <v>9552</v>
      </c>
      <c r="H616" t="s">
        <v>281</v>
      </c>
      <c r="I616" s="2" t="s">
        <v>12995</v>
      </c>
    </row>
    <row r="617" spans="1:9" x14ac:dyDescent="0.3">
      <c r="A617">
        <v>47.502807349999998</v>
      </c>
      <c r="B617">
        <v>8.7606146442407713</v>
      </c>
      <c r="C617" t="s">
        <v>9554</v>
      </c>
      <c r="D617" t="s">
        <v>9555</v>
      </c>
      <c r="H617" t="s">
        <v>2868</v>
      </c>
      <c r="I617" s="2" t="s">
        <v>12995</v>
      </c>
    </row>
    <row r="618" spans="1:9" x14ac:dyDescent="0.3">
      <c r="A618">
        <v>48.889322999999997</v>
      </c>
      <c r="B618">
        <v>2.2513000000000001</v>
      </c>
      <c r="C618" t="s">
        <v>9557</v>
      </c>
      <c r="D618" t="s">
        <v>9558</v>
      </c>
      <c r="H618" t="s">
        <v>28</v>
      </c>
      <c r="I618" s="2" t="s">
        <v>12995</v>
      </c>
    </row>
    <row r="619" spans="1:9" x14ac:dyDescent="0.3">
      <c r="A619">
        <v>52.170722900000001</v>
      </c>
      <c r="B619">
        <v>8.8043157000000001</v>
      </c>
      <c r="C619" t="s">
        <v>9559</v>
      </c>
      <c r="D619" t="s">
        <v>9560</v>
      </c>
      <c r="H619" t="s">
        <v>42</v>
      </c>
      <c r="I619" s="2" t="s">
        <v>12995</v>
      </c>
    </row>
    <row r="620" spans="1:9" x14ac:dyDescent="0.3">
      <c r="A620">
        <v>41.094082</v>
      </c>
      <c r="B620">
        <v>-8.5498169999999991</v>
      </c>
      <c r="C620" t="s">
        <v>9562</v>
      </c>
      <c r="D620" t="s">
        <v>9563</v>
      </c>
      <c r="H620" t="s">
        <v>854</v>
      </c>
      <c r="I620" s="2" t="s">
        <v>12995</v>
      </c>
    </row>
    <row r="621" spans="1:9" x14ac:dyDescent="0.3">
      <c r="A621">
        <v>45.732973999999999</v>
      </c>
      <c r="B621">
        <v>4.8787199000000001</v>
      </c>
      <c r="C621" t="s">
        <v>6217</v>
      </c>
      <c r="D621" t="s">
        <v>9570</v>
      </c>
      <c r="H621" t="s">
        <v>28</v>
      </c>
      <c r="I621" s="2" t="s">
        <v>12995</v>
      </c>
    </row>
    <row r="622" spans="1:9" x14ac:dyDescent="0.3">
      <c r="A622">
        <v>37.959375000000001</v>
      </c>
      <c r="B622">
        <v>23.707974</v>
      </c>
      <c r="C622" t="s">
        <v>9572</v>
      </c>
      <c r="D622" t="s">
        <v>9573</v>
      </c>
      <c r="H622" t="s">
        <v>846</v>
      </c>
      <c r="I622" s="2" t="s">
        <v>12995</v>
      </c>
    </row>
    <row r="623" spans="1:9" x14ac:dyDescent="0.3">
      <c r="A623">
        <v>41.397598799999997</v>
      </c>
      <c r="B623">
        <v>2.1576571000000002</v>
      </c>
      <c r="C623" t="s">
        <v>9575</v>
      </c>
      <c r="D623" t="s">
        <v>9576</v>
      </c>
      <c r="H623" t="s">
        <v>162</v>
      </c>
      <c r="I623" s="2" t="s">
        <v>12995</v>
      </c>
    </row>
    <row r="624" spans="1:9" x14ac:dyDescent="0.3">
      <c r="A624">
        <v>48.2529696</v>
      </c>
      <c r="B624">
        <v>16.3930741</v>
      </c>
      <c r="C624" t="s">
        <v>9577</v>
      </c>
      <c r="D624" t="s">
        <v>9578</v>
      </c>
      <c r="H624" t="s">
        <v>132</v>
      </c>
      <c r="I624" s="2" t="s">
        <v>12995</v>
      </c>
    </row>
    <row r="625" spans="1:9" x14ac:dyDescent="0.3">
      <c r="A625">
        <v>48.616299900000001</v>
      </c>
      <c r="B625">
        <v>9.4766145999999996</v>
      </c>
      <c r="C625" t="s">
        <v>9580</v>
      </c>
      <c r="D625" t="s">
        <v>9581</v>
      </c>
      <c r="H625" t="s">
        <v>42</v>
      </c>
      <c r="I625" s="2" t="s">
        <v>12995</v>
      </c>
    </row>
    <row r="626" spans="1:9" x14ac:dyDescent="0.3">
      <c r="C626" t="s">
        <v>9582</v>
      </c>
      <c r="D626" t="s">
        <v>9583</v>
      </c>
      <c r="H626" t="s">
        <v>846</v>
      </c>
      <c r="I626" s="2" t="s">
        <v>12995</v>
      </c>
    </row>
    <row r="627" spans="1:9" x14ac:dyDescent="0.3">
      <c r="A627">
        <v>51.482683999999999</v>
      </c>
      <c r="B627">
        <v>-0.62173500000000004</v>
      </c>
      <c r="C627" t="s">
        <v>9584</v>
      </c>
      <c r="D627" t="s">
        <v>9585</v>
      </c>
      <c r="H627" t="s">
        <v>170</v>
      </c>
      <c r="I627" s="2" t="s">
        <v>12995</v>
      </c>
    </row>
    <row r="628" spans="1:9" x14ac:dyDescent="0.3">
      <c r="A628">
        <v>51.509242200000003</v>
      </c>
      <c r="B628">
        <v>-0.14099239999999999</v>
      </c>
      <c r="C628" t="s">
        <v>9588</v>
      </c>
      <c r="D628" t="s">
        <v>9589</v>
      </c>
      <c r="H628" t="s">
        <v>170</v>
      </c>
      <c r="I628" s="2" t="s">
        <v>12995</v>
      </c>
    </row>
    <row r="629" spans="1:9" x14ac:dyDescent="0.3">
      <c r="A629">
        <v>46.238172900000002</v>
      </c>
      <c r="B629">
        <v>6.1228783</v>
      </c>
      <c r="C629" t="s">
        <v>9591</v>
      </c>
      <c r="D629" t="s">
        <v>9592</v>
      </c>
      <c r="H629" t="s">
        <v>2868</v>
      </c>
      <c r="I629" s="2" t="s">
        <v>12995</v>
      </c>
    </row>
    <row r="630" spans="1:9" x14ac:dyDescent="0.3">
      <c r="C630" t="s">
        <v>9594</v>
      </c>
      <c r="D630" t="s">
        <v>9595</v>
      </c>
      <c r="H630" t="s">
        <v>28</v>
      </c>
      <c r="I630" s="2" t="s">
        <v>12995</v>
      </c>
    </row>
    <row r="631" spans="1:9" x14ac:dyDescent="0.3">
      <c r="A631">
        <v>52.083249000000002</v>
      </c>
      <c r="B631">
        <v>4.3080831000000002</v>
      </c>
      <c r="C631" t="s">
        <v>9597</v>
      </c>
      <c r="D631" t="s">
        <v>9598</v>
      </c>
      <c r="H631" t="s">
        <v>19</v>
      </c>
      <c r="I631" s="2" t="s">
        <v>12995</v>
      </c>
    </row>
    <row r="632" spans="1:9" x14ac:dyDescent="0.3">
      <c r="A632">
        <v>52.522008</v>
      </c>
      <c r="B632">
        <v>5.5803659000000003</v>
      </c>
      <c r="C632" t="s">
        <v>9600</v>
      </c>
      <c r="D632" t="s">
        <v>9601</v>
      </c>
      <c r="H632" t="s">
        <v>19</v>
      </c>
      <c r="I632" s="2" t="s">
        <v>12995</v>
      </c>
    </row>
    <row r="633" spans="1:9" x14ac:dyDescent="0.3">
      <c r="A633">
        <v>52.335402999999999</v>
      </c>
      <c r="B633">
        <v>4.854832</v>
      </c>
      <c r="C633" t="s">
        <v>9603</v>
      </c>
      <c r="D633" t="s">
        <v>9604</v>
      </c>
      <c r="H633" t="s">
        <v>19</v>
      </c>
      <c r="I633" s="2" t="s">
        <v>12995</v>
      </c>
    </row>
    <row r="634" spans="1:9" x14ac:dyDescent="0.3">
      <c r="A634">
        <v>60.1655947</v>
      </c>
      <c r="B634">
        <v>24.952329500000001</v>
      </c>
      <c r="C634" t="s">
        <v>9606</v>
      </c>
      <c r="D634" t="s">
        <v>9607</v>
      </c>
      <c r="H634" t="s">
        <v>237</v>
      </c>
      <c r="I634" s="2" t="s">
        <v>12995</v>
      </c>
    </row>
    <row r="635" spans="1:9" x14ac:dyDescent="0.3">
      <c r="C635" t="s">
        <v>9609</v>
      </c>
      <c r="D635" t="s">
        <v>9610</v>
      </c>
      <c r="H635" t="s">
        <v>846</v>
      </c>
      <c r="I635" s="2" t="s">
        <v>12995</v>
      </c>
    </row>
    <row r="636" spans="1:9" x14ac:dyDescent="0.3">
      <c r="A636">
        <v>51.208908999999998</v>
      </c>
      <c r="B636">
        <v>4.3862690000000004</v>
      </c>
      <c r="C636" t="s">
        <v>9612</v>
      </c>
      <c r="D636" t="s">
        <v>9613</v>
      </c>
      <c r="H636" t="s">
        <v>8113</v>
      </c>
      <c r="I636" s="2" t="s">
        <v>12995</v>
      </c>
    </row>
    <row r="637" spans="1:9" x14ac:dyDescent="0.3">
      <c r="A637">
        <v>38.785800000000002</v>
      </c>
      <c r="B637">
        <v>-9.1046250000000004</v>
      </c>
      <c r="C637" t="s">
        <v>9614</v>
      </c>
      <c r="D637" t="s">
        <v>9615</v>
      </c>
      <c r="H637" t="s">
        <v>854</v>
      </c>
      <c r="I637" s="2" t="s">
        <v>12995</v>
      </c>
    </row>
    <row r="638" spans="1:9" x14ac:dyDescent="0.3">
      <c r="A638">
        <v>49.482568999999998</v>
      </c>
      <c r="B638">
        <v>0.15399299999999999</v>
      </c>
      <c r="C638" t="s">
        <v>9617</v>
      </c>
      <c r="D638" t="s">
        <v>9618</v>
      </c>
      <c r="H638" t="s">
        <v>28</v>
      </c>
      <c r="I638" s="2" t="s">
        <v>12995</v>
      </c>
    </row>
    <row r="639" spans="1:9" x14ac:dyDescent="0.3">
      <c r="A639">
        <v>45.775013000000001</v>
      </c>
      <c r="B639">
        <v>4.8130657000000001</v>
      </c>
      <c r="C639" t="s">
        <v>9620</v>
      </c>
      <c r="D639" t="s">
        <v>9621</v>
      </c>
      <c r="H639" t="s">
        <v>28</v>
      </c>
      <c r="I639" s="2" t="s">
        <v>12995</v>
      </c>
    </row>
    <row r="640" spans="1:9" x14ac:dyDescent="0.3">
      <c r="A640">
        <v>40.475716400000003</v>
      </c>
      <c r="B640">
        <v>-3.687750996760744</v>
      </c>
      <c r="C640" t="s">
        <v>9623</v>
      </c>
      <c r="D640" t="s">
        <v>9624</v>
      </c>
      <c r="H640" t="s">
        <v>162</v>
      </c>
      <c r="I640" s="2" t="s">
        <v>12995</v>
      </c>
    </row>
    <row r="641" spans="1:9" x14ac:dyDescent="0.3">
      <c r="A641">
        <v>42.815953</v>
      </c>
      <c r="B641">
        <v>-1.642547</v>
      </c>
      <c r="C641" t="s">
        <v>9625</v>
      </c>
      <c r="D641" t="s">
        <v>9626</v>
      </c>
      <c r="H641" t="s">
        <v>162</v>
      </c>
      <c r="I641" s="2" t="s">
        <v>12995</v>
      </c>
    </row>
    <row r="642" spans="1:9" x14ac:dyDescent="0.3">
      <c r="A642">
        <v>55.675339999999998</v>
      </c>
      <c r="B642">
        <v>12.568018</v>
      </c>
      <c r="C642" t="s">
        <v>9628</v>
      </c>
      <c r="D642" t="s">
        <v>9629</v>
      </c>
      <c r="H642" t="s">
        <v>9500</v>
      </c>
      <c r="I642" s="2" t="s">
        <v>12995</v>
      </c>
    </row>
    <row r="643" spans="1:9" x14ac:dyDescent="0.3">
      <c r="A643">
        <v>29.78335183700673</v>
      </c>
      <c r="B643">
        <v>-95.617801170728995</v>
      </c>
      <c r="C643" t="s">
        <v>9631</v>
      </c>
      <c r="D643" t="s">
        <v>9632</v>
      </c>
      <c r="H643" t="s">
        <v>5758</v>
      </c>
      <c r="I643" s="2" t="s">
        <v>12995</v>
      </c>
    </row>
    <row r="644" spans="1:9" x14ac:dyDescent="0.3">
      <c r="A644">
        <v>45.740575</v>
      </c>
      <c r="B644">
        <v>4.8200779999999996</v>
      </c>
      <c r="C644" t="s">
        <v>9637</v>
      </c>
      <c r="D644" t="s">
        <v>9638</v>
      </c>
      <c r="H644" t="s">
        <v>28</v>
      </c>
      <c r="I644" s="2" t="s">
        <v>12995</v>
      </c>
    </row>
    <row r="645" spans="1:9" x14ac:dyDescent="0.3">
      <c r="A645">
        <v>48.134735800000001</v>
      </c>
      <c r="B645">
        <v>-1.6602950999999999</v>
      </c>
      <c r="C645" t="s">
        <v>9634</v>
      </c>
      <c r="D645" t="s">
        <v>9635</v>
      </c>
      <c r="H645" t="s">
        <v>28</v>
      </c>
      <c r="I645" s="2" t="s">
        <v>12995</v>
      </c>
    </row>
    <row r="646" spans="1:9" x14ac:dyDescent="0.3">
      <c r="A646">
        <v>44.836539299999998</v>
      </c>
      <c r="B646">
        <v>-0.58920620000000001</v>
      </c>
      <c r="C646" t="s">
        <v>9640</v>
      </c>
      <c r="D646" t="s">
        <v>9641</v>
      </c>
      <c r="H646" t="s">
        <v>28</v>
      </c>
      <c r="I646" s="2" t="s">
        <v>12995</v>
      </c>
    </row>
    <row r="647" spans="1:9" x14ac:dyDescent="0.3">
      <c r="A647">
        <v>60.184075399999998</v>
      </c>
      <c r="B647">
        <v>24.814299099999999</v>
      </c>
      <c r="C647" t="s">
        <v>9643</v>
      </c>
      <c r="D647" t="s">
        <v>9644</v>
      </c>
      <c r="H647" t="s">
        <v>237</v>
      </c>
      <c r="I647" s="2" t="s">
        <v>12995</v>
      </c>
    </row>
    <row r="648" spans="1:9" x14ac:dyDescent="0.3">
      <c r="A648">
        <v>59.941889000000003</v>
      </c>
      <c r="B648">
        <v>10.715648</v>
      </c>
      <c r="C648" t="s">
        <v>9646</v>
      </c>
      <c r="D648" t="s">
        <v>9647</v>
      </c>
      <c r="H648" t="s">
        <v>51</v>
      </c>
      <c r="I648" s="2" t="s">
        <v>12995</v>
      </c>
    </row>
    <row r="649" spans="1:9" x14ac:dyDescent="0.3">
      <c r="A649">
        <v>55.700592999999998</v>
      </c>
      <c r="B649">
        <v>12.593546999999999</v>
      </c>
      <c r="C649" t="s">
        <v>9649</v>
      </c>
      <c r="D649" t="s">
        <v>9650</v>
      </c>
      <c r="H649" t="s">
        <v>9500</v>
      </c>
      <c r="I649" s="2" t="s">
        <v>12995</v>
      </c>
    </row>
    <row r="650" spans="1:9" x14ac:dyDescent="0.3">
      <c r="A650">
        <v>37.377401499999998</v>
      </c>
      <c r="B650">
        <v>-6.0137584999999998</v>
      </c>
      <c r="C650" t="s">
        <v>9652</v>
      </c>
      <c r="D650" t="s">
        <v>9653</v>
      </c>
      <c r="H650" t="s">
        <v>162</v>
      </c>
      <c r="I650" s="2" t="s">
        <v>12995</v>
      </c>
    </row>
    <row r="651" spans="1:9" x14ac:dyDescent="0.3">
      <c r="A651">
        <v>45.808452850000002</v>
      </c>
      <c r="B651">
        <v>15.968703739568159</v>
      </c>
      <c r="C651" t="s">
        <v>9655</v>
      </c>
      <c r="D651" t="s">
        <v>9656</v>
      </c>
      <c r="H651" t="s">
        <v>1061</v>
      </c>
      <c r="I651" s="2" t="s">
        <v>12995</v>
      </c>
    </row>
    <row r="652" spans="1:9" x14ac:dyDescent="0.3">
      <c r="A652">
        <v>43.511921399999999</v>
      </c>
      <c r="B652">
        <v>16.469144100000001</v>
      </c>
      <c r="C652" t="s">
        <v>9658</v>
      </c>
      <c r="D652" t="s">
        <v>9659</v>
      </c>
      <c r="H652" t="s">
        <v>1061</v>
      </c>
      <c r="I652" s="2" t="s">
        <v>12995</v>
      </c>
    </row>
    <row r="653" spans="1:9" x14ac:dyDescent="0.3">
      <c r="A653">
        <v>48.057808100000003</v>
      </c>
      <c r="B653">
        <v>11.77190380668482</v>
      </c>
      <c r="C653" t="s">
        <v>9661</v>
      </c>
      <c r="D653" t="s">
        <v>9662</v>
      </c>
      <c r="H653" t="s">
        <v>42</v>
      </c>
      <c r="I653" s="2" t="s">
        <v>12995</v>
      </c>
    </row>
    <row r="654" spans="1:9" x14ac:dyDescent="0.3">
      <c r="A654">
        <v>51.144564500000001</v>
      </c>
      <c r="B654">
        <v>4.8974884000000003</v>
      </c>
      <c r="C654" t="s">
        <v>9663</v>
      </c>
      <c r="D654" t="s">
        <v>9664</v>
      </c>
      <c r="H654" t="s">
        <v>8113</v>
      </c>
      <c r="I654" s="2" t="s">
        <v>12995</v>
      </c>
    </row>
    <row r="655" spans="1:9" x14ac:dyDescent="0.3">
      <c r="A655">
        <v>35.14448135</v>
      </c>
      <c r="B655">
        <v>33.315159016354237</v>
      </c>
      <c r="C655" t="s">
        <v>9666</v>
      </c>
      <c r="D655" t="s">
        <v>9667</v>
      </c>
      <c r="H655" t="s">
        <v>9669</v>
      </c>
      <c r="I655" s="2" t="s">
        <v>12995</v>
      </c>
    </row>
    <row r="656" spans="1:9" x14ac:dyDescent="0.3">
      <c r="A656">
        <v>50.177515900000003</v>
      </c>
      <c r="B656">
        <v>14.358579600000001</v>
      </c>
      <c r="C656" t="s">
        <v>9670</v>
      </c>
      <c r="D656" t="s">
        <v>9671</v>
      </c>
      <c r="H656" t="s">
        <v>9673</v>
      </c>
      <c r="I656" s="2" t="s">
        <v>12995</v>
      </c>
    </row>
    <row r="657" spans="1:9" x14ac:dyDescent="0.3">
      <c r="A657">
        <v>49.800851999999999</v>
      </c>
      <c r="B657">
        <v>9.9413699999999992</v>
      </c>
      <c r="C657" t="s">
        <v>9674</v>
      </c>
      <c r="D657" t="s">
        <v>9675</v>
      </c>
      <c r="H657" t="s">
        <v>42</v>
      </c>
      <c r="I657" s="2" t="s">
        <v>12995</v>
      </c>
    </row>
    <row r="658" spans="1:9" x14ac:dyDescent="0.3">
      <c r="A658">
        <v>48.720141349999999</v>
      </c>
      <c r="B658">
        <v>9.1304526781692061</v>
      </c>
      <c r="C658" t="s">
        <v>9677</v>
      </c>
      <c r="D658" t="s">
        <v>9678</v>
      </c>
      <c r="H658" t="s">
        <v>42</v>
      </c>
      <c r="I658" s="2" t="s">
        <v>12995</v>
      </c>
    </row>
    <row r="659" spans="1:9" x14ac:dyDescent="0.3">
      <c r="A659">
        <v>52.703476799999997</v>
      </c>
      <c r="B659">
        <v>4.8036094</v>
      </c>
      <c r="C659" t="s">
        <v>9680</v>
      </c>
      <c r="D659" t="s">
        <v>9681</v>
      </c>
      <c r="H659" t="s">
        <v>19</v>
      </c>
      <c r="I659" s="2" t="s">
        <v>12995</v>
      </c>
    </row>
    <row r="660" spans="1:9" x14ac:dyDescent="0.3">
      <c r="A660">
        <v>51.247857000000003</v>
      </c>
      <c r="B660">
        <v>4.3122699999999998</v>
      </c>
      <c r="C660" t="s">
        <v>9683</v>
      </c>
      <c r="D660" t="s">
        <v>9684</v>
      </c>
      <c r="H660" t="s">
        <v>8113</v>
      </c>
      <c r="I660" s="2" t="s">
        <v>12995</v>
      </c>
    </row>
    <row r="661" spans="1:9" x14ac:dyDescent="0.3">
      <c r="A661">
        <v>48.307561800000002</v>
      </c>
      <c r="B661">
        <v>11.64599473603549</v>
      </c>
      <c r="C661" t="s">
        <v>9686</v>
      </c>
      <c r="D661" t="s">
        <v>9687</v>
      </c>
      <c r="H661" t="s">
        <v>42</v>
      </c>
      <c r="I661" s="2" t="s">
        <v>12995</v>
      </c>
    </row>
    <row r="662" spans="1:9" x14ac:dyDescent="0.3">
      <c r="C662" t="s">
        <v>9689</v>
      </c>
      <c r="D662" t="s">
        <v>9690</v>
      </c>
      <c r="H662" t="s">
        <v>846</v>
      </c>
      <c r="I662" s="2" t="s">
        <v>12995</v>
      </c>
    </row>
    <row r="663" spans="1:9" x14ac:dyDescent="0.3">
      <c r="A663">
        <v>38.021711600000003</v>
      </c>
      <c r="B663">
        <v>23.820754900000001</v>
      </c>
      <c r="C663" t="s">
        <v>9692</v>
      </c>
      <c r="D663" t="s">
        <v>9693</v>
      </c>
      <c r="H663" t="s">
        <v>846</v>
      </c>
      <c r="I663" s="2" t="s">
        <v>12995</v>
      </c>
    </row>
    <row r="664" spans="1:9" x14ac:dyDescent="0.3">
      <c r="A664">
        <v>55.703470000000003</v>
      </c>
      <c r="B664">
        <v>12.596137000000001</v>
      </c>
      <c r="C664" t="s">
        <v>9695</v>
      </c>
      <c r="D664" t="s">
        <v>9696</v>
      </c>
      <c r="H664" t="s">
        <v>9500</v>
      </c>
      <c r="I664" s="2" t="s">
        <v>12995</v>
      </c>
    </row>
    <row r="665" spans="1:9" x14ac:dyDescent="0.3">
      <c r="A665">
        <v>41.6530086</v>
      </c>
      <c r="B665">
        <v>-0.89165059999999996</v>
      </c>
      <c r="C665" t="s">
        <v>9698</v>
      </c>
      <c r="D665" t="s">
        <v>9699</v>
      </c>
      <c r="H665" t="s">
        <v>162</v>
      </c>
      <c r="I665" s="2" t="s">
        <v>12995</v>
      </c>
    </row>
    <row r="666" spans="1:9" x14ac:dyDescent="0.3">
      <c r="A666">
        <v>51.293725000000002</v>
      </c>
      <c r="B666">
        <v>6.8666603000000004</v>
      </c>
      <c r="C666" t="s">
        <v>9701</v>
      </c>
      <c r="D666" t="s">
        <v>9702</v>
      </c>
      <c r="H666" t="s">
        <v>42</v>
      </c>
      <c r="I666" s="2" t="s">
        <v>12995</v>
      </c>
    </row>
    <row r="667" spans="1:9" x14ac:dyDescent="0.3">
      <c r="A667">
        <v>52.538027249999999</v>
      </c>
      <c r="B667">
        <v>-7.2903909274395158</v>
      </c>
      <c r="C667" t="s">
        <v>9704</v>
      </c>
      <c r="D667" t="s">
        <v>9705</v>
      </c>
      <c r="H667" t="s">
        <v>619</v>
      </c>
      <c r="I667" s="2" t="s">
        <v>12995</v>
      </c>
    </row>
    <row r="668" spans="1:9" x14ac:dyDescent="0.3">
      <c r="A668">
        <v>52.340259000000003</v>
      </c>
      <c r="B668">
        <v>4.8749370000000001</v>
      </c>
      <c r="C668" t="s">
        <v>9707</v>
      </c>
      <c r="D668" t="s">
        <v>9708</v>
      </c>
      <c r="H668" t="s">
        <v>19</v>
      </c>
      <c r="I668" s="2" t="s">
        <v>12995</v>
      </c>
    </row>
    <row r="669" spans="1:9" x14ac:dyDescent="0.3">
      <c r="A669">
        <v>51.449888950000002</v>
      </c>
      <c r="B669">
        <v>6.7429614819699113</v>
      </c>
      <c r="C669" t="s">
        <v>9710</v>
      </c>
      <c r="D669" t="s">
        <v>9711</v>
      </c>
      <c r="H669" t="s">
        <v>42</v>
      </c>
      <c r="I669" s="2" t="s">
        <v>12995</v>
      </c>
    </row>
    <row r="670" spans="1:9" x14ac:dyDescent="0.3">
      <c r="A670">
        <v>50.704239399999999</v>
      </c>
      <c r="B670">
        <v>7.0571932000000004</v>
      </c>
      <c r="C670" t="s">
        <v>9713</v>
      </c>
      <c r="D670" t="s">
        <v>9714</v>
      </c>
      <c r="H670" t="s">
        <v>42</v>
      </c>
      <c r="I670" s="2" t="s">
        <v>12995</v>
      </c>
    </row>
    <row r="671" spans="1:9" x14ac:dyDescent="0.3">
      <c r="A671">
        <v>52.527878299999998</v>
      </c>
      <c r="B671">
        <v>13.3794305</v>
      </c>
      <c r="C671" t="s">
        <v>9716</v>
      </c>
      <c r="D671" t="s">
        <v>9717</v>
      </c>
      <c r="H671" t="s">
        <v>42</v>
      </c>
      <c r="I671" s="2" t="s">
        <v>12995</v>
      </c>
    </row>
    <row r="672" spans="1:9" x14ac:dyDescent="0.3">
      <c r="A672">
        <v>51.425381899999998</v>
      </c>
      <c r="B672">
        <v>6.9946162999999997</v>
      </c>
      <c r="C672" t="s">
        <v>9719</v>
      </c>
      <c r="D672" t="s">
        <v>9720</v>
      </c>
      <c r="H672" t="s">
        <v>42</v>
      </c>
      <c r="I672" s="2" t="s">
        <v>12995</v>
      </c>
    </row>
    <row r="673" spans="1:9" x14ac:dyDescent="0.3">
      <c r="A673">
        <v>50.862516999999997</v>
      </c>
      <c r="B673">
        <v>5.1027050000000003</v>
      </c>
      <c r="C673" t="s">
        <v>9721</v>
      </c>
      <c r="D673" t="s">
        <v>9722</v>
      </c>
      <c r="H673" t="s">
        <v>8113</v>
      </c>
      <c r="I673" s="2" t="s">
        <v>12995</v>
      </c>
    </row>
    <row r="674" spans="1:9" x14ac:dyDescent="0.3">
      <c r="A674">
        <v>50.735193099999996</v>
      </c>
      <c r="B674">
        <v>7.0825248840782136</v>
      </c>
      <c r="C674" t="s">
        <v>9724</v>
      </c>
      <c r="D674" t="s">
        <v>9725</v>
      </c>
      <c r="H674" t="s">
        <v>42</v>
      </c>
      <c r="I674" s="2" t="s">
        <v>12995</v>
      </c>
    </row>
    <row r="675" spans="1:9" x14ac:dyDescent="0.3">
      <c r="A675">
        <v>48.729648300000001</v>
      </c>
      <c r="B675">
        <v>9.3232268000000005</v>
      </c>
      <c r="C675" t="s">
        <v>9727</v>
      </c>
      <c r="D675" t="s">
        <v>9728</v>
      </c>
      <c r="H675" t="s">
        <v>42</v>
      </c>
      <c r="I675" s="2" t="s">
        <v>12995</v>
      </c>
    </row>
    <row r="676" spans="1:9" x14ac:dyDescent="0.3">
      <c r="A676">
        <v>44.488912999999997</v>
      </c>
      <c r="B676">
        <v>11.339978</v>
      </c>
      <c r="C676" t="s">
        <v>9730</v>
      </c>
      <c r="D676" t="s">
        <v>9731</v>
      </c>
      <c r="H676" t="s">
        <v>65</v>
      </c>
      <c r="I676" s="2" t="s">
        <v>12995</v>
      </c>
    </row>
    <row r="677" spans="1:9" x14ac:dyDescent="0.3">
      <c r="A677">
        <v>47.409931</v>
      </c>
      <c r="B677">
        <v>8.5906070000000003</v>
      </c>
      <c r="C677" t="s">
        <v>9733</v>
      </c>
      <c r="D677" t="s">
        <v>9734</v>
      </c>
      <c r="H677" t="s">
        <v>2868</v>
      </c>
      <c r="I677" s="2" t="s">
        <v>12995</v>
      </c>
    </row>
    <row r="678" spans="1:9" x14ac:dyDescent="0.3">
      <c r="A678">
        <v>45.962893899999997</v>
      </c>
      <c r="B678">
        <v>13.6476246</v>
      </c>
      <c r="C678" t="s">
        <v>9736</v>
      </c>
      <c r="D678" t="s">
        <v>9737</v>
      </c>
      <c r="H678" t="s">
        <v>9739</v>
      </c>
      <c r="I678" s="2" t="s">
        <v>12995</v>
      </c>
    </row>
    <row r="679" spans="1:9" x14ac:dyDescent="0.3">
      <c r="A679">
        <v>47.071345000000001</v>
      </c>
      <c r="B679">
        <v>8.3608370000000001</v>
      </c>
      <c r="C679" t="s">
        <v>9740</v>
      </c>
      <c r="D679" t="s">
        <v>9741</v>
      </c>
      <c r="H679" t="s">
        <v>2868</v>
      </c>
      <c r="I679" s="2" t="s">
        <v>12995</v>
      </c>
    </row>
    <row r="680" spans="1:9" x14ac:dyDescent="0.3">
      <c r="A680">
        <v>46.400306</v>
      </c>
      <c r="B680">
        <v>6.2438529999999997</v>
      </c>
      <c r="C680" t="s">
        <v>9743</v>
      </c>
      <c r="D680" t="s">
        <v>9744</v>
      </c>
      <c r="H680" t="s">
        <v>2868</v>
      </c>
      <c r="I680" s="2" t="s">
        <v>12995</v>
      </c>
    </row>
    <row r="681" spans="1:9" x14ac:dyDescent="0.3">
      <c r="A681">
        <v>48.512225000000001</v>
      </c>
      <c r="B681">
        <v>9.3614467972291742</v>
      </c>
      <c r="C681" t="s">
        <v>9749</v>
      </c>
      <c r="D681" t="s">
        <v>9750</v>
      </c>
      <c r="H681" t="s">
        <v>42</v>
      </c>
      <c r="I681" s="2" t="s">
        <v>12995</v>
      </c>
    </row>
    <row r="682" spans="1:9" x14ac:dyDescent="0.3">
      <c r="A682">
        <v>59.420954100000003</v>
      </c>
      <c r="B682">
        <v>24.813031399593552</v>
      </c>
      <c r="C682" t="s">
        <v>9752</v>
      </c>
      <c r="D682" t="s">
        <v>9753</v>
      </c>
      <c r="H682" t="s">
        <v>1400</v>
      </c>
      <c r="I682" s="2" t="s">
        <v>12995</v>
      </c>
    </row>
    <row r="683" spans="1:9" x14ac:dyDescent="0.3">
      <c r="A683">
        <v>42.296413913569353</v>
      </c>
      <c r="B683">
        <v>-71.389988112316871</v>
      </c>
      <c r="C683" t="s">
        <v>9754</v>
      </c>
      <c r="D683" t="s">
        <v>9755</v>
      </c>
      <c r="H683" t="s">
        <v>5758</v>
      </c>
      <c r="I683" s="2" t="s">
        <v>12995</v>
      </c>
    </row>
    <row r="684" spans="1:9" x14ac:dyDescent="0.3">
      <c r="A684">
        <v>52.168234400000003</v>
      </c>
      <c r="B684">
        <v>5.4302745999999997</v>
      </c>
      <c r="C684" t="s">
        <v>9757</v>
      </c>
      <c r="D684" t="s">
        <v>9758</v>
      </c>
      <c r="H684" t="s">
        <v>19</v>
      </c>
      <c r="I684" s="2" t="s">
        <v>12995</v>
      </c>
    </row>
    <row r="685" spans="1:9" x14ac:dyDescent="0.3">
      <c r="A685">
        <v>40.406114500000001</v>
      </c>
      <c r="B685">
        <v>-3.7110373999999999</v>
      </c>
      <c r="C685" t="s">
        <v>9762</v>
      </c>
      <c r="D685" t="s">
        <v>9763</v>
      </c>
      <c r="H685" t="s">
        <v>162</v>
      </c>
      <c r="I685" s="2" t="s">
        <v>12995</v>
      </c>
    </row>
    <row r="686" spans="1:9" x14ac:dyDescent="0.3">
      <c r="A686">
        <v>49.005645899999998</v>
      </c>
      <c r="B686">
        <v>8.4368911000000004</v>
      </c>
      <c r="C686" t="s">
        <v>9765</v>
      </c>
      <c r="D686" t="s">
        <v>9766</v>
      </c>
      <c r="H686" t="s">
        <v>42</v>
      </c>
      <c r="I686" s="2" t="s">
        <v>12995</v>
      </c>
    </row>
    <row r="687" spans="1:9" x14ac:dyDescent="0.3">
      <c r="A687">
        <v>49.499834750000012</v>
      </c>
      <c r="B687">
        <v>5.9897205963666398</v>
      </c>
      <c r="C687" t="s">
        <v>9767</v>
      </c>
      <c r="D687" t="s">
        <v>9768</v>
      </c>
      <c r="H687" t="s">
        <v>9770</v>
      </c>
      <c r="I687" s="2" t="s">
        <v>12995</v>
      </c>
    </row>
    <row r="688" spans="1:9" x14ac:dyDescent="0.3">
      <c r="C688" t="s">
        <v>9771</v>
      </c>
      <c r="D688" t="s">
        <v>9772</v>
      </c>
      <c r="H688" t="s">
        <v>222</v>
      </c>
      <c r="I688" s="2" t="s">
        <v>12995</v>
      </c>
    </row>
    <row r="689" spans="1:9" x14ac:dyDescent="0.3">
      <c r="C689" t="s">
        <v>16759</v>
      </c>
      <c r="D689" t="s">
        <v>16758</v>
      </c>
      <c r="H689" t="s">
        <v>162</v>
      </c>
      <c r="I689" s="2" t="s">
        <v>12995</v>
      </c>
    </row>
    <row r="690" spans="1:9" x14ac:dyDescent="0.3">
      <c r="A690">
        <v>38.046222999999998</v>
      </c>
      <c r="B690">
        <v>13.141459100000001</v>
      </c>
      <c r="C690" t="s">
        <v>9780</v>
      </c>
      <c r="D690" t="s">
        <v>9781</v>
      </c>
      <c r="H690" t="s">
        <v>65</v>
      </c>
      <c r="I690" s="2" t="s">
        <v>12995</v>
      </c>
    </row>
    <row r="691" spans="1:9" x14ac:dyDescent="0.3">
      <c r="A691">
        <v>47.262307999999997</v>
      </c>
      <c r="B691">
        <v>-1.623108</v>
      </c>
      <c r="C691" t="s">
        <v>9782</v>
      </c>
      <c r="D691" t="s">
        <v>9783</v>
      </c>
      <c r="H691" t="s">
        <v>28</v>
      </c>
      <c r="I691" s="2" t="s">
        <v>12995</v>
      </c>
    </row>
    <row r="692" spans="1:9" x14ac:dyDescent="0.3">
      <c r="A692">
        <v>54.196480399999999</v>
      </c>
      <c r="B692">
        <v>9.1061663999999993</v>
      </c>
      <c r="C692" t="s">
        <v>9787</v>
      </c>
      <c r="D692" t="s">
        <v>9788</v>
      </c>
      <c r="H692" t="s">
        <v>42</v>
      </c>
      <c r="I692" s="2" t="s">
        <v>12995</v>
      </c>
    </row>
    <row r="693" spans="1:9" x14ac:dyDescent="0.3">
      <c r="A693">
        <v>51.003377</v>
      </c>
      <c r="B693">
        <v>4.4669910000000002</v>
      </c>
      <c r="C693" t="s">
        <v>9789</v>
      </c>
      <c r="D693" t="s">
        <v>9790</v>
      </c>
      <c r="H693" t="s">
        <v>8113</v>
      </c>
      <c r="I693" s="2" t="s">
        <v>12995</v>
      </c>
    </row>
    <row r="694" spans="1:9" x14ac:dyDescent="0.3">
      <c r="A694">
        <v>48.851641100000002</v>
      </c>
      <c r="B694">
        <v>2.3834580999999999</v>
      </c>
      <c r="C694" t="s">
        <v>9791</v>
      </c>
      <c r="D694" t="s">
        <v>9792</v>
      </c>
      <c r="H694" t="s">
        <v>28</v>
      </c>
      <c r="I694" s="2" t="s">
        <v>12995</v>
      </c>
    </row>
    <row r="695" spans="1:9" x14ac:dyDescent="0.3">
      <c r="A695">
        <v>53.357235500000002</v>
      </c>
      <c r="B695">
        <v>-6.2337635345620486</v>
      </c>
      <c r="C695" t="s">
        <v>9793</v>
      </c>
      <c r="D695" t="s">
        <v>9794</v>
      </c>
      <c r="H695" t="s">
        <v>619</v>
      </c>
      <c r="I695" s="2" t="s">
        <v>12995</v>
      </c>
    </row>
    <row r="696" spans="1:9" x14ac:dyDescent="0.3">
      <c r="A696">
        <v>51.497860099999997</v>
      </c>
      <c r="B696">
        <v>7.4716388</v>
      </c>
      <c r="C696" t="s">
        <v>9796</v>
      </c>
      <c r="D696" t="s">
        <v>9797</v>
      </c>
      <c r="H696" t="s">
        <v>42</v>
      </c>
      <c r="I696" s="2" t="s">
        <v>12995</v>
      </c>
    </row>
    <row r="697" spans="1:9" x14ac:dyDescent="0.3">
      <c r="A697">
        <v>42.478596000000003</v>
      </c>
      <c r="B697">
        <v>-1.023166</v>
      </c>
      <c r="C697" t="s">
        <v>9798</v>
      </c>
      <c r="D697" t="s">
        <v>9799</v>
      </c>
      <c r="H697" t="s">
        <v>162</v>
      </c>
      <c r="I697" s="2" t="s">
        <v>12995</v>
      </c>
    </row>
    <row r="698" spans="1:9" x14ac:dyDescent="0.3">
      <c r="A698">
        <v>59.420954100000003</v>
      </c>
      <c r="B698">
        <v>24.813031399593552</v>
      </c>
      <c r="C698" t="s">
        <v>9801</v>
      </c>
      <c r="D698" t="s">
        <v>9753</v>
      </c>
      <c r="H698" t="s">
        <v>1400</v>
      </c>
      <c r="I698" s="2" t="s">
        <v>12995</v>
      </c>
    </row>
    <row r="699" spans="1:9" x14ac:dyDescent="0.3">
      <c r="A699">
        <v>58.374388000000003</v>
      </c>
      <c r="B699">
        <v>26.710636999999998</v>
      </c>
      <c r="C699" t="s">
        <v>9802</v>
      </c>
      <c r="D699" t="s">
        <v>9803</v>
      </c>
      <c r="H699" t="s">
        <v>1400</v>
      </c>
      <c r="I699" s="2" t="s">
        <v>12995</v>
      </c>
    </row>
    <row r="700" spans="1:9" x14ac:dyDescent="0.3">
      <c r="A700">
        <v>57.126302899999999</v>
      </c>
      <c r="B700">
        <v>-2.0914014999999999</v>
      </c>
      <c r="C700" t="s">
        <v>9808</v>
      </c>
      <c r="D700" t="s">
        <v>9809</v>
      </c>
      <c r="H700" t="s">
        <v>170</v>
      </c>
      <c r="I700" s="2" t="s">
        <v>12995</v>
      </c>
    </row>
    <row r="701" spans="1:9" x14ac:dyDescent="0.3">
      <c r="A701">
        <v>50.841487399999998</v>
      </c>
      <c r="B701">
        <v>4.3669257000000004</v>
      </c>
      <c r="C701" t="s">
        <v>9811</v>
      </c>
      <c r="D701" t="s">
        <v>9812</v>
      </c>
      <c r="H701" t="s">
        <v>8113</v>
      </c>
      <c r="I701" s="2" t="s">
        <v>12995</v>
      </c>
    </row>
    <row r="702" spans="1:9" x14ac:dyDescent="0.3">
      <c r="C702" t="s">
        <v>9814</v>
      </c>
      <c r="D702" t="s">
        <v>9815</v>
      </c>
      <c r="H702" t="s">
        <v>846</v>
      </c>
      <c r="I702" s="2" t="s">
        <v>12995</v>
      </c>
    </row>
    <row r="703" spans="1:9" x14ac:dyDescent="0.3">
      <c r="A703">
        <v>50.838361999999996</v>
      </c>
      <c r="B703">
        <v>4.3634709999999997</v>
      </c>
      <c r="C703" t="s">
        <v>9816</v>
      </c>
      <c r="D703" t="s">
        <v>9817</v>
      </c>
      <c r="H703" t="s">
        <v>8113</v>
      </c>
      <c r="I703" s="2" t="s">
        <v>12995</v>
      </c>
    </row>
    <row r="704" spans="1:9" x14ac:dyDescent="0.3">
      <c r="A704">
        <v>55.726267</v>
      </c>
      <c r="B704">
        <v>12.476164000000001</v>
      </c>
      <c r="C704" t="s">
        <v>9818</v>
      </c>
      <c r="D704" t="s">
        <v>9819</v>
      </c>
      <c r="H704" t="s">
        <v>9500</v>
      </c>
      <c r="I704" s="2" t="s">
        <v>12995</v>
      </c>
    </row>
    <row r="705" spans="1:9" x14ac:dyDescent="0.3">
      <c r="C705" t="s">
        <v>9821</v>
      </c>
      <c r="D705" t="s">
        <v>9822</v>
      </c>
      <c r="H705" t="s">
        <v>9500</v>
      </c>
      <c r="I705" s="2" t="s">
        <v>12995</v>
      </c>
    </row>
    <row r="706" spans="1:9" x14ac:dyDescent="0.3">
      <c r="A706">
        <v>51.449416999999997</v>
      </c>
      <c r="B706">
        <v>7.0137219999999996</v>
      </c>
      <c r="C706" t="s">
        <v>9824</v>
      </c>
      <c r="D706" t="s">
        <v>9825</v>
      </c>
      <c r="H706" t="s">
        <v>42</v>
      </c>
      <c r="I706" s="2" t="s">
        <v>12995</v>
      </c>
    </row>
    <row r="707" spans="1:9" x14ac:dyDescent="0.3">
      <c r="A707">
        <v>53.139000000000003</v>
      </c>
      <c r="B707">
        <v>8.1963995000000001</v>
      </c>
      <c r="C707" t="s">
        <v>9826</v>
      </c>
      <c r="D707" t="s">
        <v>9827</v>
      </c>
      <c r="H707" t="s">
        <v>42</v>
      </c>
      <c r="I707" s="2" t="s">
        <v>12995</v>
      </c>
    </row>
    <row r="708" spans="1:9" x14ac:dyDescent="0.3">
      <c r="A708">
        <v>47.064171999999999</v>
      </c>
      <c r="B708">
        <v>15.447786000000001</v>
      </c>
      <c r="C708" t="s">
        <v>9828</v>
      </c>
      <c r="D708" t="s">
        <v>9829</v>
      </c>
      <c r="H708" t="s">
        <v>132</v>
      </c>
      <c r="I708" s="2" t="s">
        <v>12995</v>
      </c>
    </row>
    <row r="709" spans="1:9" x14ac:dyDescent="0.3">
      <c r="A709">
        <v>40.391002999999998</v>
      </c>
      <c r="B709">
        <v>-3.679541</v>
      </c>
      <c r="C709" t="s">
        <v>9830</v>
      </c>
      <c r="D709" t="s">
        <v>9831</v>
      </c>
      <c r="H709" t="s">
        <v>162</v>
      </c>
      <c r="I709" s="2" t="s">
        <v>12995</v>
      </c>
    </row>
    <row r="710" spans="1:9" x14ac:dyDescent="0.3">
      <c r="A710">
        <v>48.887340999999999</v>
      </c>
      <c r="B710">
        <v>2.2165349999999999</v>
      </c>
      <c r="C710" t="s">
        <v>9833</v>
      </c>
      <c r="D710" t="s">
        <v>9834</v>
      </c>
      <c r="H710" t="s">
        <v>28</v>
      </c>
      <c r="I710" s="2" t="s">
        <v>12995</v>
      </c>
    </row>
    <row r="711" spans="1:9" x14ac:dyDescent="0.3">
      <c r="A711">
        <v>50.796061600000002</v>
      </c>
      <c r="B711">
        <v>12.917256099999999</v>
      </c>
      <c r="C711" t="s">
        <v>9835</v>
      </c>
      <c r="D711" t="s">
        <v>9836</v>
      </c>
      <c r="H711" t="s">
        <v>42</v>
      </c>
      <c r="I711" s="2" t="s">
        <v>12995</v>
      </c>
    </row>
    <row r="712" spans="1:9" x14ac:dyDescent="0.3">
      <c r="A712">
        <v>47.263471000000003</v>
      </c>
      <c r="B712">
        <v>11.350989200000001</v>
      </c>
      <c r="C712" t="s">
        <v>9838</v>
      </c>
      <c r="D712" t="s">
        <v>9839</v>
      </c>
      <c r="H712" t="s">
        <v>132</v>
      </c>
      <c r="I712" s="2" t="s">
        <v>12995</v>
      </c>
    </row>
    <row r="713" spans="1:9" x14ac:dyDescent="0.3">
      <c r="A713">
        <v>50.838151000000003</v>
      </c>
      <c r="B713">
        <v>4.3995870000000004</v>
      </c>
      <c r="C713" t="s">
        <v>9843</v>
      </c>
      <c r="D713" t="s">
        <v>9844</v>
      </c>
      <c r="H713" t="s">
        <v>8113</v>
      </c>
      <c r="I713" s="2" t="s">
        <v>12995</v>
      </c>
    </row>
    <row r="714" spans="1:9" x14ac:dyDescent="0.3">
      <c r="A714">
        <v>50.763537650000004</v>
      </c>
      <c r="B714">
        <v>6.1537465742796691</v>
      </c>
      <c r="C714" t="s">
        <v>9845</v>
      </c>
      <c r="D714" t="s">
        <v>9846</v>
      </c>
      <c r="H714" t="s">
        <v>42</v>
      </c>
      <c r="I714" s="2" t="s">
        <v>12995</v>
      </c>
    </row>
    <row r="715" spans="1:9" x14ac:dyDescent="0.3">
      <c r="A715">
        <v>44.40146</v>
      </c>
      <c r="B715">
        <v>8.9471220000000002</v>
      </c>
      <c r="C715" t="s">
        <v>9848</v>
      </c>
      <c r="D715" t="s">
        <v>9849</v>
      </c>
      <c r="H715" t="s">
        <v>65</v>
      </c>
      <c r="I715" s="2" t="s">
        <v>12995</v>
      </c>
    </row>
    <row r="716" spans="1:9" x14ac:dyDescent="0.3">
      <c r="A716">
        <v>60.1655947</v>
      </c>
      <c r="B716">
        <v>24.952329500000001</v>
      </c>
      <c r="C716" t="s">
        <v>9851</v>
      </c>
      <c r="D716" t="s">
        <v>9852</v>
      </c>
      <c r="H716" t="s">
        <v>237</v>
      </c>
      <c r="I716" s="2" t="s">
        <v>12995</v>
      </c>
    </row>
    <row r="717" spans="1:9" x14ac:dyDescent="0.3">
      <c r="A717">
        <v>47.203349199999998</v>
      </c>
      <c r="B717">
        <v>8.7899437999999996</v>
      </c>
      <c r="C717" t="s">
        <v>9854</v>
      </c>
      <c r="D717" t="s">
        <v>9855</v>
      </c>
      <c r="H717" t="s">
        <v>2868</v>
      </c>
      <c r="I717" s="2" t="s">
        <v>12995</v>
      </c>
    </row>
    <row r="718" spans="1:9" x14ac:dyDescent="0.3">
      <c r="A718">
        <v>50.844405399999999</v>
      </c>
      <c r="B718">
        <v>4.3684478000000002</v>
      </c>
      <c r="C718" t="s">
        <v>9856</v>
      </c>
      <c r="D718" t="s">
        <v>9857</v>
      </c>
      <c r="H718" t="s">
        <v>8113</v>
      </c>
      <c r="I718" s="2" t="s">
        <v>12995</v>
      </c>
    </row>
    <row r="719" spans="1:9" x14ac:dyDescent="0.3">
      <c r="A719">
        <v>40.9749695</v>
      </c>
      <c r="B719">
        <v>29.231739588006299</v>
      </c>
      <c r="C719" t="s">
        <v>9858</v>
      </c>
      <c r="D719" t="s">
        <v>9859</v>
      </c>
      <c r="H719" t="s">
        <v>9427</v>
      </c>
      <c r="I719" s="2" t="s">
        <v>12995</v>
      </c>
    </row>
    <row r="720" spans="1:9" x14ac:dyDescent="0.3">
      <c r="A720">
        <v>60.169474399999999</v>
      </c>
      <c r="B720">
        <v>24.829381699999999</v>
      </c>
      <c r="C720" t="s">
        <v>9861</v>
      </c>
      <c r="D720" t="s">
        <v>9862</v>
      </c>
      <c r="H720" t="s">
        <v>237</v>
      </c>
      <c r="I720" s="2" t="s">
        <v>12995</v>
      </c>
    </row>
    <row r="721" spans="1:9" x14ac:dyDescent="0.3">
      <c r="A721">
        <v>48.845640899999999</v>
      </c>
      <c r="B721">
        <v>2.3784003</v>
      </c>
      <c r="C721" t="s">
        <v>9866</v>
      </c>
      <c r="D721" t="s">
        <v>9867</v>
      </c>
      <c r="H721" t="s">
        <v>28</v>
      </c>
      <c r="I721" s="2" t="s">
        <v>12995</v>
      </c>
    </row>
    <row r="722" spans="1:9" x14ac:dyDescent="0.3">
      <c r="A722">
        <v>53.076273999999998</v>
      </c>
      <c r="B722">
        <v>8.8036031999999995</v>
      </c>
      <c r="C722" t="s">
        <v>9869</v>
      </c>
      <c r="D722" t="s">
        <v>9870</v>
      </c>
      <c r="H722" t="s">
        <v>42</v>
      </c>
      <c r="I722" s="2" t="s">
        <v>12995</v>
      </c>
    </row>
    <row r="723" spans="1:9" x14ac:dyDescent="0.3">
      <c r="A723">
        <v>48.092137600000001</v>
      </c>
      <c r="B723">
        <v>11.6309573</v>
      </c>
      <c r="C723" t="s">
        <v>9872</v>
      </c>
      <c r="D723" t="s">
        <v>9873</v>
      </c>
      <c r="H723" t="s">
        <v>42</v>
      </c>
      <c r="I723" s="2" t="s">
        <v>12995</v>
      </c>
    </row>
    <row r="724" spans="1:9" x14ac:dyDescent="0.3">
      <c r="A724">
        <v>53.2846598</v>
      </c>
      <c r="B724">
        <v>9.7361179550678898</v>
      </c>
      <c r="C724" t="s">
        <v>9875</v>
      </c>
      <c r="D724" t="s">
        <v>9876</v>
      </c>
      <c r="H724" t="s">
        <v>42</v>
      </c>
      <c r="I724" s="2" t="s">
        <v>12995</v>
      </c>
    </row>
    <row r="725" spans="1:9" x14ac:dyDescent="0.3">
      <c r="A725">
        <v>40.437291999999999</v>
      </c>
      <c r="B725">
        <v>-3.6827670000000001</v>
      </c>
      <c r="C725" t="s">
        <v>9877</v>
      </c>
      <c r="D725" t="s">
        <v>9878</v>
      </c>
      <c r="H725" t="s">
        <v>162</v>
      </c>
      <c r="I725" s="2" t="s">
        <v>12995</v>
      </c>
    </row>
    <row r="726" spans="1:9" x14ac:dyDescent="0.3">
      <c r="A726">
        <v>50.839531200000003</v>
      </c>
      <c r="B726">
        <v>4.3648065000000003</v>
      </c>
      <c r="C726" t="s">
        <v>9880</v>
      </c>
      <c r="D726" t="s">
        <v>9881</v>
      </c>
      <c r="H726" t="s">
        <v>8113</v>
      </c>
      <c r="I726" s="2" t="s">
        <v>12995</v>
      </c>
    </row>
    <row r="727" spans="1:9" x14ac:dyDescent="0.3">
      <c r="A727">
        <v>51.1356921</v>
      </c>
      <c r="B727">
        <v>4.9260320999999996</v>
      </c>
      <c r="C727" t="s">
        <v>9882</v>
      </c>
      <c r="D727" t="s">
        <v>9883</v>
      </c>
      <c r="H727" t="s">
        <v>8113</v>
      </c>
      <c r="I727" s="2" t="s">
        <v>12995</v>
      </c>
    </row>
    <row r="728" spans="1:9" x14ac:dyDescent="0.3">
      <c r="A728">
        <v>48.053438900000003</v>
      </c>
      <c r="B728">
        <v>11.6513834</v>
      </c>
      <c r="C728" t="s">
        <v>9884</v>
      </c>
      <c r="D728" t="s">
        <v>9885</v>
      </c>
      <c r="H728" t="s">
        <v>42</v>
      </c>
      <c r="I728" s="2" t="s">
        <v>12995</v>
      </c>
    </row>
    <row r="729" spans="1:9" x14ac:dyDescent="0.3">
      <c r="A729">
        <v>51.292437999999997</v>
      </c>
      <c r="B729">
        <v>6.8648169000000001</v>
      </c>
      <c r="C729" t="s">
        <v>9887</v>
      </c>
      <c r="D729" t="s">
        <v>9888</v>
      </c>
      <c r="H729" t="s">
        <v>42</v>
      </c>
      <c r="I729" s="2" t="s">
        <v>12995</v>
      </c>
    </row>
    <row r="730" spans="1:9" x14ac:dyDescent="0.3">
      <c r="C730" t="s">
        <v>9889</v>
      </c>
      <c r="D730" t="s">
        <v>9890</v>
      </c>
      <c r="H730" t="s">
        <v>162</v>
      </c>
      <c r="I730" s="2" t="s">
        <v>12995</v>
      </c>
    </row>
    <row r="731" spans="1:9" x14ac:dyDescent="0.3">
      <c r="C731" t="s">
        <v>9892</v>
      </c>
      <c r="D731" t="s">
        <v>9893</v>
      </c>
      <c r="H731" t="s">
        <v>854</v>
      </c>
      <c r="I731" s="2" t="s">
        <v>12995</v>
      </c>
    </row>
    <row r="732" spans="1:9" x14ac:dyDescent="0.3">
      <c r="A732">
        <v>51.9182402</v>
      </c>
      <c r="B732">
        <v>4.4850111999999998</v>
      </c>
      <c r="C732" t="s">
        <v>9895</v>
      </c>
      <c r="D732" t="s">
        <v>9896</v>
      </c>
      <c r="H732" t="s">
        <v>19</v>
      </c>
      <c r="I732" s="2" t="s">
        <v>12995</v>
      </c>
    </row>
    <row r="733" spans="1:9" x14ac:dyDescent="0.3">
      <c r="A733">
        <v>41.903888999999999</v>
      </c>
      <c r="B733">
        <v>2.8015400000000001</v>
      </c>
      <c r="C733" t="s">
        <v>9898</v>
      </c>
      <c r="D733" t="s">
        <v>9899</v>
      </c>
      <c r="H733" t="s">
        <v>162</v>
      </c>
      <c r="I733" s="2" t="s">
        <v>12995</v>
      </c>
    </row>
    <row r="734" spans="1:9" x14ac:dyDescent="0.3">
      <c r="A734">
        <v>38.756784000000003</v>
      </c>
      <c r="B734">
        <v>-9.1749360000000006</v>
      </c>
      <c r="C734" t="s">
        <v>9901</v>
      </c>
      <c r="D734" t="s">
        <v>9902</v>
      </c>
      <c r="H734" t="s">
        <v>854</v>
      </c>
      <c r="I734" s="2" t="s">
        <v>12995</v>
      </c>
    </row>
    <row r="735" spans="1:9" x14ac:dyDescent="0.3">
      <c r="A735">
        <v>55.020817649999998</v>
      </c>
      <c r="B735">
        <v>-8.325237095206024</v>
      </c>
      <c r="C735" t="s">
        <v>9904</v>
      </c>
      <c r="D735" t="s">
        <v>9905</v>
      </c>
      <c r="H735" t="s">
        <v>619</v>
      </c>
      <c r="I735" s="2" t="s">
        <v>12995</v>
      </c>
    </row>
    <row r="736" spans="1:9" x14ac:dyDescent="0.3">
      <c r="A736">
        <v>46.460050099999997</v>
      </c>
      <c r="B736">
        <v>6.3205972149549083</v>
      </c>
      <c r="C736" t="s">
        <v>9907</v>
      </c>
      <c r="D736" t="s">
        <v>9908</v>
      </c>
      <c r="H736" t="s">
        <v>2868</v>
      </c>
      <c r="I736" s="2" t="s">
        <v>12995</v>
      </c>
    </row>
    <row r="737" spans="1:9" x14ac:dyDescent="0.3">
      <c r="A737">
        <v>51.906813499999998</v>
      </c>
      <c r="B737">
        <v>-8.4966667000000005</v>
      </c>
      <c r="C737" t="s">
        <v>9910</v>
      </c>
      <c r="D737" t="s">
        <v>9911</v>
      </c>
      <c r="H737" t="s">
        <v>619</v>
      </c>
      <c r="I737" s="2" t="s">
        <v>12995</v>
      </c>
    </row>
    <row r="738" spans="1:9" x14ac:dyDescent="0.3">
      <c r="C738" t="s">
        <v>9913</v>
      </c>
      <c r="D738" t="s">
        <v>9914</v>
      </c>
      <c r="H738" t="s">
        <v>108</v>
      </c>
      <c r="I738" s="2" t="s">
        <v>12995</v>
      </c>
    </row>
    <row r="739" spans="1:9" x14ac:dyDescent="0.3">
      <c r="C739" t="s">
        <v>9916</v>
      </c>
      <c r="D739" t="s">
        <v>9917</v>
      </c>
      <c r="H739" t="s">
        <v>19</v>
      </c>
      <c r="I739" s="2" t="s">
        <v>12995</v>
      </c>
    </row>
    <row r="740" spans="1:9" x14ac:dyDescent="0.3">
      <c r="A740">
        <v>47.571914999999997</v>
      </c>
      <c r="B740">
        <v>6.8618940000000004</v>
      </c>
      <c r="C740" t="s">
        <v>9919</v>
      </c>
      <c r="D740" t="s">
        <v>9920</v>
      </c>
      <c r="H740" t="s">
        <v>28</v>
      </c>
      <c r="I740" s="2" t="s">
        <v>12995</v>
      </c>
    </row>
    <row r="741" spans="1:9" x14ac:dyDescent="0.3">
      <c r="A741">
        <v>50.841929</v>
      </c>
      <c r="B741">
        <v>4.3835889999999997</v>
      </c>
      <c r="C741" t="s">
        <v>9922</v>
      </c>
      <c r="D741" t="s">
        <v>9923</v>
      </c>
      <c r="H741" t="s">
        <v>8113</v>
      </c>
      <c r="I741" s="2" t="s">
        <v>12995</v>
      </c>
    </row>
    <row r="742" spans="1:9" x14ac:dyDescent="0.3">
      <c r="A742">
        <v>41.774369</v>
      </c>
      <c r="B742">
        <v>0.81701299999999999</v>
      </c>
      <c r="C742" t="s">
        <v>9924</v>
      </c>
      <c r="D742" t="s">
        <v>9925</v>
      </c>
      <c r="H742" t="s">
        <v>162</v>
      </c>
      <c r="I742" s="2" t="s">
        <v>12995</v>
      </c>
    </row>
    <row r="743" spans="1:9" x14ac:dyDescent="0.3">
      <c r="A743">
        <v>49.302567000000003</v>
      </c>
      <c r="B743">
        <v>9.6373519999999999</v>
      </c>
      <c r="C743" t="s">
        <v>9927</v>
      </c>
      <c r="D743" t="s">
        <v>9928</v>
      </c>
      <c r="H743" t="s">
        <v>42</v>
      </c>
      <c r="I743" s="2" t="s">
        <v>12995</v>
      </c>
    </row>
    <row r="744" spans="1:9" x14ac:dyDescent="0.3">
      <c r="C744" t="s">
        <v>9930</v>
      </c>
      <c r="D744" t="s">
        <v>9931</v>
      </c>
      <c r="H744" t="s">
        <v>9933</v>
      </c>
      <c r="I744" s="2" t="s">
        <v>12995</v>
      </c>
    </row>
    <row r="745" spans="1:9" x14ac:dyDescent="0.3">
      <c r="A745">
        <v>48.886748900000001</v>
      </c>
      <c r="B745">
        <v>2.1652279999999999</v>
      </c>
      <c r="C745" t="s">
        <v>9945</v>
      </c>
      <c r="D745" t="s">
        <v>9946</v>
      </c>
      <c r="H745" t="s">
        <v>28</v>
      </c>
      <c r="I745" s="2" t="s">
        <v>12995</v>
      </c>
    </row>
    <row r="746" spans="1:9" x14ac:dyDescent="0.3">
      <c r="A746">
        <v>52.349387499999999</v>
      </c>
      <c r="B746">
        <v>5.9925401999999997</v>
      </c>
      <c r="C746" t="s">
        <v>9940</v>
      </c>
      <c r="D746" t="s">
        <v>9941</v>
      </c>
      <c r="H746" t="s">
        <v>19</v>
      </c>
      <c r="I746" s="2" t="s">
        <v>12995</v>
      </c>
    </row>
    <row r="747" spans="1:9" x14ac:dyDescent="0.3">
      <c r="A747">
        <v>50.847151099999998</v>
      </c>
      <c r="B747">
        <v>4.3805595999999998</v>
      </c>
      <c r="C747" t="s">
        <v>9943</v>
      </c>
      <c r="D747" t="s">
        <v>9944</v>
      </c>
      <c r="H747" t="s">
        <v>8113</v>
      </c>
      <c r="I747" s="2" t="s">
        <v>12995</v>
      </c>
    </row>
    <row r="748" spans="1:9" x14ac:dyDescent="0.3">
      <c r="A748">
        <v>52.431325800000003</v>
      </c>
      <c r="B748">
        <v>13.523673</v>
      </c>
      <c r="C748" t="s">
        <v>9947</v>
      </c>
      <c r="D748" t="s">
        <v>9948</v>
      </c>
      <c r="H748" t="s">
        <v>42</v>
      </c>
      <c r="I748" s="2" t="s">
        <v>12995</v>
      </c>
    </row>
    <row r="749" spans="1:9" x14ac:dyDescent="0.3">
      <c r="A749">
        <v>50.077254799999999</v>
      </c>
      <c r="B749">
        <v>14.466037099999999</v>
      </c>
      <c r="C749" t="s">
        <v>9949</v>
      </c>
      <c r="D749" t="s">
        <v>9950</v>
      </c>
      <c r="H749" t="s">
        <v>9673</v>
      </c>
      <c r="I749" s="2" t="s">
        <v>12995</v>
      </c>
    </row>
    <row r="750" spans="1:9" x14ac:dyDescent="0.3">
      <c r="A750">
        <v>59.325705300000003</v>
      </c>
      <c r="B750">
        <v>18.075212700000002</v>
      </c>
      <c r="C750" t="s">
        <v>9952</v>
      </c>
      <c r="D750" t="s">
        <v>9953</v>
      </c>
      <c r="H750" t="s">
        <v>222</v>
      </c>
      <c r="I750" s="2" t="s">
        <v>12995</v>
      </c>
    </row>
    <row r="751" spans="1:9" x14ac:dyDescent="0.3">
      <c r="A751">
        <v>55.547159000000001</v>
      </c>
      <c r="B751">
        <v>9.4940759999999997</v>
      </c>
      <c r="C751" t="s">
        <v>9955</v>
      </c>
      <c r="D751" t="s">
        <v>9956</v>
      </c>
      <c r="H751" t="s">
        <v>9500</v>
      </c>
      <c r="I751" s="2" t="s">
        <v>12995</v>
      </c>
    </row>
    <row r="752" spans="1:9" x14ac:dyDescent="0.3">
      <c r="A752">
        <v>55.681193999999998</v>
      </c>
      <c r="B752">
        <v>12.55597</v>
      </c>
      <c r="C752" t="s">
        <v>9958</v>
      </c>
      <c r="D752" t="s">
        <v>9959</v>
      </c>
      <c r="H752" t="s">
        <v>9500</v>
      </c>
      <c r="I752" s="2" t="s">
        <v>12995</v>
      </c>
    </row>
    <row r="753" spans="1:9" x14ac:dyDescent="0.3">
      <c r="A753">
        <v>46.570892000000001</v>
      </c>
      <c r="B753">
        <v>6.5227639999999996</v>
      </c>
      <c r="C753" t="s">
        <v>9961</v>
      </c>
      <c r="D753" t="s">
        <v>9962</v>
      </c>
      <c r="H753" t="s">
        <v>2868</v>
      </c>
      <c r="I753" s="2" t="s">
        <v>12995</v>
      </c>
    </row>
    <row r="754" spans="1:9" x14ac:dyDescent="0.3">
      <c r="A754">
        <v>51.914231100000002</v>
      </c>
      <c r="B754">
        <v>5.8607715000000002</v>
      </c>
      <c r="C754" t="s">
        <v>9964</v>
      </c>
      <c r="D754" t="s">
        <v>9965</v>
      </c>
      <c r="H754" t="s">
        <v>19</v>
      </c>
      <c r="I754" s="2" t="s">
        <v>12995</v>
      </c>
    </row>
    <row r="755" spans="1:9" x14ac:dyDescent="0.3">
      <c r="A755">
        <v>48.712730000000001</v>
      </c>
      <c r="B755">
        <v>2.0848010000000001</v>
      </c>
      <c r="C755" t="s">
        <v>9971</v>
      </c>
      <c r="D755" t="s">
        <v>9972</v>
      </c>
      <c r="H755" t="s">
        <v>28</v>
      </c>
      <c r="I755" s="2" t="s">
        <v>12995</v>
      </c>
    </row>
    <row r="756" spans="1:9" x14ac:dyDescent="0.3">
      <c r="A756">
        <v>53.540167599999997</v>
      </c>
      <c r="B756">
        <v>10.0025099</v>
      </c>
      <c r="C756" t="s">
        <v>9974</v>
      </c>
      <c r="D756" t="s">
        <v>9975</v>
      </c>
      <c r="H756" t="s">
        <v>42</v>
      </c>
      <c r="I756" s="2" t="s">
        <v>12995</v>
      </c>
    </row>
    <row r="757" spans="1:9" x14ac:dyDescent="0.3">
      <c r="C757" t="s">
        <v>9979</v>
      </c>
      <c r="D757" t="s">
        <v>9980</v>
      </c>
      <c r="H757" t="s">
        <v>9669</v>
      </c>
      <c r="I757" s="2" t="s">
        <v>12995</v>
      </c>
    </row>
    <row r="758" spans="1:9" x14ac:dyDescent="0.3">
      <c r="A758">
        <v>55.465136999999999</v>
      </c>
      <c r="B758">
        <v>8.4518749999999994</v>
      </c>
      <c r="C758" t="s">
        <v>9982</v>
      </c>
      <c r="D758" t="s">
        <v>9983</v>
      </c>
      <c r="H758" t="s">
        <v>9500</v>
      </c>
      <c r="I758" s="2" t="s">
        <v>12995</v>
      </c>
    </row>
    <row r="759" spans="1:9" x14ac:dyDescent="0.3">
      <c r="A759">
        <v>45.455969000000003</v>
      </c>
      <c r="B759">
        <v>10.108394000000001</v>
      </c>
      <c r="C759" t="s">
        <v>9985</v>
      </c>
      <c r="D759" t="s">
        <v>9986</v>
      </c>
      <c r="H759" t="s">
        <v>65</v>
      </c>
      <c r="I759" s="2" t="s">
        <v>12995</v>
      </c>
    </row>
    <row r="760" spans="1:9" x14ac:dyDescent="0.3">
      <c r="A760">
        <v>40.430132999999998</v>
      </c>
      <c r="B760">
        <v>-3.6911800000000001</v>
      </c>
      <c r="C760" t="s">
        <v>9993</v>
      </c>
      <c r="D760" t="s">
        <v>9994</v>
      </c>
      <c r="H760" t="s">
        <v>162</v>
      </c>
      <c r="I760" s="2" t="s">
        <v>12995</v>
      </c>
    </row>
    <row r="761" spans="1:9" x14ac:dyDescent="0.3">
      <c r="A761">
        <v>44.398435999999997</v>
      </c>
      <c r="B761">
        <v>8.9457310000000003</v>
      </c>
      <c r="C761" t="s">
        <v>9996</v>
      </c>
      <c r="D761" t="s">
        <v>9997</v>
      </c>
      <c r="H761" t="s">
        <v>65</v>
      </c>
      <c r="I761" s="2" t="s">
        <v>12995</v>
      </c>
    </row>
    <row r="762" spans="1:9" x14ac:dyDescent="0.3">
      <c r="A762">
        <v>48.92696085</v>
      </c>
      <c r="B762">
        <v>9.5358507729184208</v>
      </c>
      <c r="C762" t="s">
        <v>9998</v>
      </c>
      <c r="D762" t="s">
        <v>9999</v>
      </c>
      <c r="H762" t="s">
        <v>42</v>
      </c>
      <c r="I762" s="2" t="s">
        <v>12995</v>
      </c>
    </row>
    <row r="763" spans="1:9" x14ac:dyDescent="0.3">
      <c r="A763">
        <v>52.367901000000003</v>
      </c>
      <c r="B763">
        <v>4.8848589999999996</v>
      </c>
      <c r="C763" t="s">
        <v>9988</v>
      </c>
      <c r="D763" t="s">
        <v>9989</v>
      </c>
      <c r="H763" t="s">
        <v>19</v>
      </c>
      <c r="I763" s="2" t="s">
        <v>12995</v>
      </c>
    </row>
    <row r="764" spans="1:9" x14ac:dyDescent="0.3">
      <c r="A764">
        <v>45.609799799999998</v>
      </c>
      <c r="B764">
        <v>16.071522099999999</v>
      </c>
      <c r="C764" t="s">
        <v>9991</v>
      </c>
      <c r="D764" t="s">
        <v>9992</v>
      </c>
      <c r="H764" t="s">
        <v>1061</v>
      </c>
      <c r="I764" s="2" t="s">
        <v>12995</v>
      </c>
    </row>
    <row r="765" spans="1:9" x14ac:dyDescent="0.3">
      <c r="A765">
        <v>45.471874</v>
      </c>
      <c r="B765">
        <v>9.1972769999999997</v>
      </c>
      <c r="C765" t="s">
        <v>10001</v>
      </c>
      <c r="D765" t="s">
        <v>10002</v>
      </c>
      <c r="H765" t="s">
        <v>65</v>
      </c>
      <c r="I765" s="2" t="s">
        <v>12995</v>
      </c>
    </row>
    <row r="766" spans="1:9" x14ac:dyDescent="0.3">
      <c r="C766" t="s">
        <v>10004</v>
      </c>
      <c r="D766" t="s">
        <v>10005</v>
      </c>
      <c r="H766" t="s">
        <v>162</v>
      </c>
      <c r="I766" s="2" t="s">
        <v>12995</v>
      </c>
    </row>
    <row r="767" spans="1:9" x14ac:dyDescent="0.3">
      <c r="A767">
        <v>51.460043599999999</v>
      </c>
      <c r="B767">
        <v>7.0058762999999997</v>
      </c>
      <c r="C767" t="s">
        <v>10007</v>
      </c>
      <c r="D767" t="s">
        <v>10008</v>
      </c>
      <c r="H767" t="s">
        <v>42</v>
      </c>
      <c r="I767" s="2" t="s">
        <v>12995</v>
      </c>
    </row>
    <row r="768" spans="1:9" x14ac:dyDescent="0.3">
      <c r="A768">
        <v>48.875769300000002</v>
      </c>
      <c r="B768">
        <v>2.2993554999999999</v>
      </c>
      <c r="C768" t="s">
        <v>10010</v>
      </c>
      <c r="D768" t="s">
        <v>10011</v>
      </c>
      <c r="H768" t="s">
        <v>28</v>
      </c>
      <c r="I768" s="2" t="s">
        <v>12995</v>
      </c>
    </row>
    <row r="769" spans="1:9" x14ac:dyDescent="0.3">
      <c r="A769">
        <v>54.922665000000002</v>
      </c>
      <c r="B769">
        <v>-1.4204483999999999</v>
      </c>
      <c r="C769" t="s">
        <v>10014</v>
      </c>
      <c r="D769" t="s">
        <v>10015</v>
      </c>
      <c r="H769" t="s">
        <v>170</v>
      </c>
      <c r="I769" s="2" t="s">
        <v>12995</v>
      </c>
    </row>
    <row r="770" spans="1:9" x14ac:dyDescent="0.3">
      <c r="A770">
        <v>44.877313999999998</v>
      </c>
      <c r="B770">
        <v>-0.53240399999999999</v>
      </c>
      <c r="C770" t="s">
        <v>10017</v>
      </c>
      <c r="D770" t="s">
        <v>10018</v>
      </c>
      <c r="H770" t="s">
        <v>28</v>
      </c>
      <c r="I770" s="2" t="s">
        <v>12995</v>
      </c>
    </row>
    <row r="771" spans="1:9" x14ac:dyDescent="0.3">
      <c r="C771" t="s">
        <v>10019</v>
      </c>
      <c r="D771" t="s">
        <v>10020</v>
      </c>
      <c r="H771" t="s">
        <v>846</v>
      </c>
      <c r="I771" s="2" t="s">
        <v>12995</v>
      </c>
    </row>
    <row r="772" spans="1:9" x14ac:dyDescent="0.3">
      <c r="C772" t="s">
        <v>10022</v>
      </c>
      <c r="D772" t="s">
        <v>10023</v>
      </c>
      <c r="H772" t="s">
        <v>846</v>
      </c>
      <c r="I772" s="2" t="s">
        <v>12995</v>
      </c>
    </row>
    <row r="773" spans="1:9" x14ac:dyDescent="0.3">
      <c r="C773" t="s">
        <v>10025</v>
      </c>
      <c r="D773" t="s">
        <v>10026</v>
      </c>
      <c r="H773" t="s">
        <v>846</v>
      </c>
      <c r="I773" s="2" t="s">
        <v>12995</v>
      </c>
    </row>
    <row r="774" spans="1:9" x14ac:dyDescent="0.3">
      <c r="A774">
        <v>49.956050099999999</v>
      </c>
      <c r="B774">
        <v>9.1677301400175129</v>
      </c>
      <c r="C774" t="s">
        <v>10027</v>
      </c>
      <c r="D774" t="s">
        <v>10028</v>
      </c>
      <c r="H774" t="s">
        <v>42</v>
      </c>
      <c r="I774" s="2" t="s">
        <v>12995</v>
      </c>
    </row>
    <row r="775" spans="1:9" x14ac:dyDescent="0.3">
      <c r="A775">
        <v>50.131772949999998</v>
      </c>
      <c r="B775">
        <v>8.9255363919753101</v>
      </c>
      <c r="C775" t="s">
        <v>10030</v>
      </c>
      <c r="D775" t="s">
        <v>10031</v>
      </c>
      <c r="H775" t="s">
        <v>42</v>
      </c>
      <c r="I775" s="2" t="s">
        <v>12995</v>
      </c>
    </row>
    <row r="776" spans="1:9" x14ac:dyDescent="0.3">
      <c r="A776">
        <v>51.922660999999998</v>
      </c>
      <c r="B776">
        <v>4.4714704999999997</v>
      </c>
      <c r="C776" t="s">
        <v>10033</v>
      </c>
      <c r="D776" t="s">
        <v>10034</v>
      </c>
      <c r="H776" t="s">
        <v>19</v>
      </c>
      <c r="I776" s="2" t="s">
        <v>12995</v>
      </c>
    </row>
    <row r="777" spans="1:9" x14ac:dyDescent="0.3">
      <c r="A777">
        <v>59.912877000000002</v>
      </c>
      <c r="B777">
        <v>10.731078999999999</v>
      </c>
      <c r="C777" t="s">
        <v>10036</v>
      </c>
      <c r="D777" t="s">
        <v>10037</v>
      </c>
      <c r="H777" t="s">
        <v>51</v>
      </c>
      <c r="I777" s="2" t="s">
        <v>12995</v>
      </c>
    </row>
    <row r="778" spans="1:9" x14ac:dyDescent="0.3">
      <c r="A778">
        <v>50.860331500000001</v>
      </c>
      <c r="B778">
        <v>4.3676237000000002</v>
      </c>
      <c r="C778" t="s">
        <v>5740</v>
      </c>
      <c r="D778" t="s">
        <v>10038</v>
      </c>
      <c r="H778" t="s">
        <v>8113</v>
      </c>
      <c r="I778" s="2" t="s">
        <v>12995</v>
      </c>
    </row>
    <row r="779" spans="1:9" x14ac:dyDescent="0.3">
      <c r="A779">
        <v>51.647098999999997</v>
      </c>
      <c r="B779">
        <v>-0.21551424916266559</v>
      </c>
      <c r="C779" t="s">
        <v>10039</v>
      </c>
      <c r="D779" t="s">
        <v>10040</v>
      </c>
      <c r="H779" t="s">
        <v>170</v>
      </c>
      <c r="I779" s="2" t="s">
        <v>12995</v>
      </c>
    </row>
    <row r="780" spans="1:9" x14ac:dyDescent="0.3">
      <c r="C780" t="s">
        <v>10042</v>
      </c>
      <c r="D780" t="s">
        <v>10043</v>
      </c>
      <c r="H780" t="s">
        <v>619</v>
      </c>
      <c r="I780" s="2" t="s">
        <v>12995</v>
      </c>
    </row>
    <row r="781" spans="1:9" x14ac:dyDescent="0.3">
      <c r="A781">
        <v>50.084871500000013</v>
      </c>
      <c r="B781">
        <v>8.839461459306353</v>
      </c>
      <c r="C781" t="s">
        <v>10045</v>
      </c>
      <c r="D781" t="s">
        <v>10046</v>
      </c>
      <c r="H781" t="s">
        <v>42</v>
      </c>
      <c r="I781" s="2" t="s">
        <v>12995</v>
      </c>
    </row>
    <row r="782" spans="1:9" x14ac:dyDescent="0.3">
      <c r="A782">
        <v>50.222444099999997</v>
      </c>
      <c r="B782">
        <v>8.5799728999999996</v>
      </c>
      <c r="C782" t="s">
        <v>10048</v>
      </c>
      <c r="D782" t="s">
        <v>10049</v>
      </c>
      <c r="H782" t="s">
        <v>42</v>
      </c>
      <c r="I782" s="2" t="s">
        <v>12995</v>
      </c>
    </row>
    <row r="783" spans="1:9" x14ac:dyDescent="0.3">
      <c r="A783">
        <v>52.011450000000004</v>
      </c>
      <c r="B783">
        <v>6.0400210000000003</v>
      </c>
      <c r="C783" t="s">
        <v>10051</v>
      </c>
      <c r="D783" t="s">
        <v>10052</v>
      </c>
      <c r="H783" t="s">
        <v>19</v>
      </c>
      <c r="I783" s="2" t="s">
        <v>12995</v>
      </c>
    </row>
    <row r="784" spans="1:9" x14ac:dyDescent="0.3">
      <c r="A784">
        <v>45.064757999999998</v>
      </c>
      <c r="B784">
        <v>5.7238759999999997</v>
      </c>
      <c r="C784" t="s">
        <v>10054</v>
      </c>
      <c r="D784" t="s">
        <v>10055</v>
      </c>
      <c r="H784" t="s">
        <v>28</v>
      </c>
      <c r="I784" s="2" t="s">
        <v>12995</v>
      </c>
    </row>
    <row r="785" spans="1:9" x14ac:dyDescent="0.3">
      <c r="A785">
        <v>43.521759000000003</v>
      </c>
      <c r="B785">
        <v>5.511425</v>
      </c>
      <c r="C785" t="s">
        <v>16747</v>
      </c>
      <c r="D785" t="s">
        <v>16748</v>
      </c>
      <c r="H785" t="s">
        <v>28</v>
      </c>
      <c r="I785" s="2" t="s">
        <v>12995</v>
      </c>
    </row>
    <row r="786" spans="1:9" x14ac:dyDescent="0.3">
      <c r="A786">
        <v>47.506391899999997</v>
      </c>
      <c r="B786">
        <v>19.049278075105949</v>
      </c>
      <c r="C786" t="s">
        <v>10058</v>
      </c>
      <c r="D786" t="s">
        <v>10059</v>
      </c>
      <c r="H786" t="s">
        <v>792</v>
      </c>
      <c r="I786" s="2" t="s">
        <v>12995</v>
      </c>
    </row>
    <row r="787" spans="1:9" x14ac:dyDescent="0.3">
      <c r="A787">
        <v>47.517893800000003</v>
      </c>
      <c r="B787">
        <v>19.028897600000001</v>
      </c>
      <c r="C787" t="s">
        <v>10061</v>
      </c>
      <c r="D787" t="s">
        <v>10062</v>
      </c>
      <c r="H787" t="s">
        <v>792</v>
      </c>
      <c r="I787" s="2" t="s">
        <v>12995</v>
      </c>
    </row>
    <row r="788" spans="1:9" x14ac:dyDescent="0.3">
      <c r="A788">
        <v>47.472594999999998</v>
      </c>
      <c r="B788">
        <v>19.059536999999999</v>
      </c>
      <c r="C788" t="s">
        <v>10064</v>
      </c>
      <c r="D788" t="s">
        <v>10065</v>
      </c>
      <c r="H788" t="s">
        <v>792</v>
      </c>
      <c r="I788" s="2" t="s">
        <v>12995</v>
      </c>
    </row>
    <row r="789" spans="1:9" x14ac:dyDescent="0.3">
      <c r="A789">
        <v>43.264900400000002</v>
      </c>
      <c r="B789">
        <v>-2.9364962999999999</v>
      </c>
      <c r="C789" t="s">
        <v>10071</v>
      </c>
      <c r="D789" t="s">
        <v>10072</v>
      </c>
      <c r="H789" t="s">
        <v>162</v>
      </c>
      <c r="I789" s="2" t="s">
        <v>12995</v>
      </c>
    </row>
    <row r="790" spans="1:9" x14ac:dyDescent="0.3">
      <c r="A790">
        <v>63.851331999999999</v>
      </c>
      <c r="B790">
        <v>23.048061000000001</v>
      </c>
      <c r="C790" t="s">
        <v>10074</v>
      </c>
      <c r="D790" t="s">
        <v>10075</v>
      </c>
      <c r="H790" t="s">
        <v>237</v>
      </c>
      <c r="I790" s="2" t="s">
        <v>12995</v>
      </c>
    </row>
    <row r="791" spans="1:9" x14ac:dyDescent="0.3">
      <c r="A791">
        <v>50.870167550000012</v>
      </c>
      <c r="B791">
        <v>6.8970922500000098</v>
      </c>
      <c r="C791" t="s">
        <v>10079</v>
      </c>
      <c r="D791" t="s">
        <v>10080</v>
      </c>
      <c r="H791" t="s">
        <v>42</v>
      </c>
      <c r="I791" s="2" t="s">
        <v>12995</v>
      </c>
    </row>
    <row r="792" spans="1:9" x14ac:dyDescent="0.3">
      <c r="A792">
        <v>57.096829</v>
      </c>
      <c r="B792">
        <v>-2.094109</v>
      </c>
      <c r="C792" t="s">
        <v>10081</v>
      </c>
      <c r="D792" t="s">
        <v>10082</v>
      </c>
      <c r="H792" t="s">
        <v>170</v>
      </c>
      <c r="I792" s="2" t="s">
        <v>12995</v>
      </c>
    </row>
    <row r="793" spans="1:9" x14ac:dyDescent="0.3">
      <c r="A793">
        <v>47.2679215</v>
      </c>
      <c r="B793">
        <v>11.4009453</v>
      </c>
      <c r="C793" t="s">
        <v>10084</v>
      </c>
      <c r="D793" t="s">
        <v>10085</v>
      </c>
      <c r="H793" t="s">
        <v>132</v>
      </c>
      <c r="I793" s="2" t="s">
        <v>12995</v>
      </c>
    </row>
    <row r="794" spans="1:9" x14ac:dyDescent="0.3">
      <c r="A794">
        <v>49.460276100000002</v>
      </c>
      <c r="B794">
        <v>11.027992899999999</v>
      </c>
      <c r="C794" t="s">
        <v>10086</v>
      </c>
      <c r="D794" t="s">
        <v>10087</v>
      </c>
      <c r="H794" t="s">
        <v>42</v>
      </c>
      <c r="I794" s="2" t="s">
        <v>12995</v>
      </c>
    </row>
    <row r="795" spans="1:9" x14ac:dyDescent="0.3">
      <c r="A795">
        <v>51.8899483</v>
      </c>
      <c r="B795">
        <v>0.86258060000000003</v>
      </c>
      <c r="C795" t="s">
        <v>10088</v>
      </c>
      <c r="D795" t="s">
        <v>10089</v>
      </c>
      <c r="H795" t="s">
        <v>170</v>
      </c>
      <c r="I795" s="2" t="s">
        <v>12995</v>
      </c>
    </row>
    <row r="796" spans="1:9" x14ac:dyDescent="0.3">
      <c r="A796">
        <v>52.872596199999997</v>
      </c>
      <c r="B796">
        <v>-6.1255575000000002</v>
      </c>
      <c r="C796" t="s">
        <v>10091</v>
      </c>
      <c r="D796" t="s">
        <v>10092</v>
      </c>
      <c r="H796" t="s">
        <v>619</v>
      </c>
      <c r="I796" s="2" t="s">
        <v>12995</v>
      </c>
    </row>
    <row r="797" spans="1:9" x14ac:dyDescent="0.3">
      <c r="C797" t="s">
        <v>10094</v>
      </c>
      <c r="D797" t="s">
        <v>10095</v>
      </c>
      <c r="H797" t="s">
        <v>281</v>
      </c>
      <c r="I797" s="2" t="s">
        <v>12995</v>
      </c>
    </row>
    <row r="798" spans="1:9" x14ac:dyDescent="0.3">
      <c r="A798">
        <v>51.5141001</v>
      </c>
      <c r="B798">
        <v>-8.6923500000000001E-2</v>
      </c>
      <c r="C798" t="s">
        <v>10096</v>
      </c>
      <c r="D798" t="s">
        <v>10097</v>
      </c>
      <c r="H798" t="s">
        <v>170</v>
      </c>
      <c r="I798" s="2" t="s">
        <v>12995</v>
      </c>
    </row>
    <row r="799" spans="1:9" x14ac:dyDescent="0.3">
      <c r="A799">
        <v>49.563712299999999</v>
      </c>
      <c r="B799">
        <v>10.9867077</v>
      </c>
      <c r="C799" t="s">
        <v>10099</v>
      </c>
      <c r="D799" t="s">
        <v>10100</v>
      </c>
      <c r="H799" t="s">
        <v>42</v>
      </c>
      <c r="I799" s="2" t="s">
        <v>12995</v>
      </c>
    </row>
    <row r="800" spans="1:9" x14ac:dyDescent="0.3">
      <c r="A800">
        <v>46.227015100000003</v>
      </c>
      <c r="B800">
        <v>7.3614704</v>
      </c>
      <c r="C800" t="s">
        <v>10103</v>
      </c>
      <c r="D800" t="s">
        <v>10104</v>
      </c>
      <c r="H800" t="s">
        <v>2868</v>
      </c>
      <c r="I800" s="2" t="s">
        <v>12995</v>
      </c>
    </row>
    <row r="801" spans="1:9" x14ac:dyDescent="0.3">
      <c r="C801" t="s">
        <v>10106</v>
      </c>
      <c r="D801" t="s">
        <v>10107</v>
      </c>
      <c r="H801" t="s">
        <v>846</v>
      </c>
      <c r="I801" s="2" t="s">
        <v>12995</v>
      </c>
    </row>
    <row r="802" spans="1:9" x14ac:dyDescent="0.3">
      <c r="A802">
        <v>53.131098600000001</v>
      </c>
      <c r="B802">
        <v>6.5869321000000003</v>
      </c>
      <c r="C802" t="s">
        <v>10109</v>
      </c>
      <c r="D802" t="s">
        <v>10110</v>
      </c>
      <c r="H802" t="s">
        <v>19</v>
      </c>
      <c r="I802" s="2" t="s">
        <v>12995</v>
      </c>
    </row>
    <row r="803" spans="1:9" x14ac:dyDescent="0.3">
      <c r="A803">
        <v>51.969353900000002</v>
      </c>
      <c r="B803">
        <v>5.9464117999999999</v>
      </c>
      <c r="C803" t="s">
        <v>10111</v>
      </c>
      <c r="D803" t="s">
        <v>10112</v>
      </c>
      <c r="H803" t="s">
        <v>19</v>
      </c>
      <c r="I803" s="2" t="s">
        <v>12995</v>
      </c>
    </row>
    <row r="804" spans="1:9" x14ac:dyDescent="0.3">
      <c r="A804">
        <v>51.978217000000001</v>
      </c>
      <c r="B804">
        <v>5.9254379999999998</v>
      </c>
      <c r="C804" t="s">
        <v>10117</v>
      </c>
      <c r="D804" t="s">
        <v>10118</v>
      </c>
      <c r="H804" t="s">
        <v>19</v>
      </c>
      <c r="I804" s="2" t="s">
        <v>12995</v>
      </c>
    </row>
    <row r="805" spans="1:9" x14ac:dyDescent="0.3">
      <c r="A805">
        <v>51.978217000000001</v>
      </c>
      <c r="B805">
        <v>5.9254379999999998</v>
      </c>
      <c r="C805" t="s">
        <v>7189</v>
      </c>
      <c r="D805" t="s">
        <v>10118</v>
      </c>
      <c r="H805" t="s">
        <v>19</v>
      </c>
      <c r="I805" s="2" t="s">
        <v>12995</v>
      </c>
    </row>
    <row r="806" spans="1:9" x14ac:dyDescent="0.3">
      <c r="A806">
        <v>45.726567000000003</v>
      </c>
      <c r="B806">
        <v>4.8230329999999997</v>
      </c>
      <c r="C806" t="s">
        <v>10121</v>
      </c>
      <c r="D806" t="s">
        <v>10122</v>
      </c>
      <c r="H806" t="s">
        <v>28</v>
      </c>
      <c r="I806" s="2" t="s">
        <v>12995</v>
      </c>
    </row>
    <row r="807" spans="1:9" x14ac:dyDescent="0.3">
      <c r="A807">
        <v>48.894013999999999</v>
      </c>
      <c r="B807">
        <v>2.283893</v>
      </c>
      <c r="C807" t="s">
        <v>10124</v>
      </c>
      <c r="D807" t="s">
        <v>10125</v>
      </c>
      <c r="H807" t="s">
        <v>28</v>
      </c>
      <c r="I807" s="2" t="s">
        <v>12995</v>
      </c>
    </row>
    <row r="808" spans="1:9" x14ac:dyDescent="0.3">
      <c r="A808">
        <v>52.232577999999997</v>
      </c>
      <c r="B808">
        <v>21.021342000000001</v>
      </c>
      <c r="C808" t="s">
        <v>10127</v>
      </c>
      <c r="D808" t="s">
        <v>10128</v>
      </c>
      <c r="H808" t="s">
        <v>108</v>
      </c>
      <c r="I808" s="2" t="s">
        <v>12995</v>
      </c>
    </row>
    <row r="809" spans="1:9" x14ac:dyDescent="0.3">
      <c r="A809">
        <v>54.196480399999999</v>
      </c>
      <c r="B809">
        <v>9.1061663999999993</v>
      </c>
      <c r="C809" t="s">
        <v>10130</v>
      </c>
      <c r="D809" t="s">
        <v>9788</v>
      </c>
      <c r="H809" t="s">
        <v>42</v>
      </c>
      <c r="I809" s="2" t="s">
        <v>12995</v>
      </c>
    </row>
    <row r="810" spans="1:9" x14ac:dyDescent="0.3">
      <c r="A810">
        <v>40.420659800000003</v>
      </c>
      <c r="B810">
        <v>-3.6864514000000002</v>
      </c>
      <c r="C810" t="s">
        <v>10131</v>
      </c>
      <c r="D810" t="s">
        <v>10132</v>
      </c>
      <c r="H810" t="s">
        <v>162</v>
      </c>
      <c r="I810" s="2" t="s">
        <v>12995</v>
      </c>
    </row>
    <row r="811" spans="1:9" x14ac:dyDescent="0.3">
      <c r="A811">
        <v>55.976145199999998</v>
      </c>
      <c r="B811">
        <v>-3.6268316999999999</v>
      </c>
      <c r="C811" t="s">
        <v>10134</v>
      </c>
      <c r="D811" t="s">
        <v>10135</v>
      </c>
      <c r="H811" t="s">
        <v>170</v>
      </c>
      <c r="I811" s="2" t="s">
        <v>12995</v>
      </c>
    </row>
    <row r="812" spans="1:9" x14ac:dyDescent="0.3">
      <c r="A812">
        <v>59.888827900000003</v>
      </c>
      <c r="B812">
        <v>10.5626575</v>
      </c>
      <c r="C812" t="s">
        <v>10137</v>
      </c>
      <c r="D812" t="s">
        <v>10138</v>
      </c>
      <c r="H812" t="s">
        <v>51</v>
      </c>
      <c r="I812" s="2" t="s">
        <v>12995</v>
      </c>
    </row>
    <row r="813" spans="1:9" x14ac:dyDescent="0.3">
      <c r="A813">
        <v>45.013257500000002</v>
      </c>
      <c r="B813">
        <v>7.6203570999999997</v>
      </c>
      <c r="C813" t="s">
        <v>10139</v>
      </c>
      <c r="D813" t="s">
        <v>10140</v>
      </c>
      <c r="H813" t="s">
        <v>65</v>
      </c>
      <c r="I813" s="2" t="s">
        <v>12995</v>
      </c>
    </row>
    <row r="814" spans="1:9" x14ac:dyDescent="0.3">
      <c r="A814">
        <v>50.106088999999997</v>
      </c>
      <c r="B814">
        <v>8.7359670000000005</v>
      </c>
      <c r="C814" t="s">
        <v>16709</v>
      </c>
      <c r="D814" t="s">
        <v>10141</v>
      </c>
      <c r="H814" t="s">
        <v>42</v>
      </c>
      <c r="I814" s="2" t="s">
        <v>12995</v>
      </c>
    </row>
    <row r="815" spans="1:9" x14ac:dyDescent="0.3">
      <c r="A815">
        <v>64.179064999999994</v>
      </c>
      <c r="B815">
        <v>-21.689588000000001</v>
      </c>
      <c r="C815" t="s">
        <v>10146</v>
      </c>
      <c r="D815" t="s">
        <v>10147</v>
      </c>
      <c r="H815" t="s">
        <v>1819</v>
      </c>
      <c r="I815" s="2" t="s">
        <v>12995</v>
      </c>
    </row>
    <row r="816" spans="1:9" x14ac:dyDescent="0.3">
      <c r="A816">
        <v>45.863489999999999</v>
      </c>
      <c r="B816">
        <v>4.2142189999999999</v>
      </c>
      <c r="C816" t="s">
        <v>10149</v>
      </c>
      <c r="D816" t="s">
        <v>10150</v>
      </c>
      <c r="H816" t="s">
        <v>28</v>
      </c>
      <c r="I816" s="2" t="s">
        <v>12995</v>
      </c>
    </row>
    <row r="817" spans="1:9" x14ac:dyDescent="0.3">
      <c r="A817">
        <v>46.383029000000001</v>
      </c>
      <c r="B817">
        <v>8.8993529999999996</v>
      </c>
      <c r="C817" t="s">
        <v>10152</v>
      </c>
      <c r="D817" t="s">
        <v>10153</v>
      </c>
      <c r="H817" t="s">
        <v>2868</v>
      </c>
      <c r="I817" s="2" t="s">
        <v>12995</v>
      </c>
    </row>
    <row r="818" spans="1:9" x14ac:dyDescent="0.3">
      <c r="A818">
        <v>52.215591600000003</v>
      </c>
      <c r="B818">
        <v>0.1254097698391495</v>
      </c>
      <c r="C818" t="s">
        <v>10155</v>
      </c>
      <c r="D818" t="s">
        <v>10156</v>
      </c>
      <c r="H818" t="s">
        <v>170</v>
      </c>
      <c r="I818" s="2" t="s">
        <v>12995</v>
      </c>
    </row>
    <row r="819" spans="1:9" x14ac:dyDescent="0.3">
      <c r="A819">
        <v>45.793663000000002</v>
      </c>
      <c r="B819">
        <v>16.033187999999999</v>
      </c>
      <c r="C819" t="s">
        <v>10158</v>
      </c>
      <c r="D819" t="s">
        <v>10159</v>
      </c>
      <c r="H819" t="s">
        <v>1061</v>
      </c>
      <c r="I819" s="2" t="s">
        <v>12995</v>
      </c>
    </row>
    <row r="820" spans="1:9" x14ac:dyDescent="0.3">
      <c r="A820">
        <v>45.475408999999999</v>
      </c>
      <c r="B820">
        <v>9.2441049999999994</v>
      </c>
      <c r="C820" t="s">
        <v>10160</v>
      </c>
      <c r="D820" t="s">
        <v>10161</v>
      </c>
      <c r="H820" t="s">
        <v>65</v>
      </c>
      <c r="I820" s="2" t="s">
        <v>12995</v>
      </c>
    </row>
    <row r="821" spans="1:9" x14ac:dyDescent="0.3">
      <c r="A821">
        <v>46.084067900000001</v>
      </c>
      <c r="B821">
        <v>14.485322</v>
      </c>
      <c r="C821" t="s">
        <v>10163</v>
      </c>
      <c r="D821" t="s">
        <v>10164</v>
      </c>
      <c r="H821" t="s">
        <v>9739</v>
      </c>
      <c r="I821" s="2" t="s">
        <v>12995</v>
      </c>
    </row>
    <row r="822" spans="1:9" x14ac:dyDescent="0.3">
      <c r="A822">
        <v>50.815794199999999</v>
      </c>
      <c r="B822">
        <v>12.9294896</v>
      </c>
      <c r="C822" t="s">
        <v>10165</v>
      </c>
      <c r="D822" t="s">
        <v>10166</v>
      </c>
      <c r="H822" t="s">
        <v>42</v>
      </c>
      <c r="I822" s="2" t="s">
        <v>12995</v>
      </c>
    </row>
    <row r="823" spans="1:9" x14ac:dyDescent="0.3">
      <c r="C823" t="s">
        <v>10168</v>
      </c>
      <c r="D823" t="s">
        <v>10169</v>
      </c>
      <c r="H823" t="s">
        <v>51</v>
      </c>
      <c r="I823" s="2" t="s">
        <v>12995</v>
      </c>
    </row>
    <row r="824" spans="1:9" x14ac:dyDescent="0.3">
      <c r="A824">
        <v>49.268583999999997</v>
      </c>
      <c r="B824">
        <v>2.5172340000000002</v>
      </c>
      <c r="C824" t="s">
        <v>10170</v>
      </c>
      <c r="D824" t="s">
        <v>10171</v>
      </c>
      <c r="H824" t="s">
        <v>28</v>
      </c>
      <c r="I824" s="2" t="s">
        <v>12995</v>
      </c>
    </row>
    <row r="825" spans="1:9" x14ac:dyDescent="0.3">
      <c r="A825">
        <v>40.744176299999999</v>
      </c>
      <c r="B825">
        <v>-73.912498600000006</v>
      </c>
      <c r="C825" t="s">
        <v>10173</v>
      </c>
      <c r="D825" t="s">
        <v>10174</v>
      </c>
      <c r="H825" t="s">
        <v>5758</v>
      </c>
      <c r="I825" s="2" t="s">
        <v>12995</v>
      </c>
    </row>
    <row r="826" spans="1:9" x14ac:dyDescent="0.3">
      <c r="C826" t="s">
        <v>10175</v>
      </c>
      <c r="D826" t="s">
        <v>10176</v>
      </c>
      <c r="H826" t="s">
        <v>42</v>
      </c>
      <c r="I826" s="2" t="s">
        <v>12995</v>
      </c>
    </row>
    <row r="827" spans="1:9" x14ac:dyDescent="0.3">
      <c r="A827">
        <v>51.516024000000002</v>
      </c>
      <c r="B827">
        <v>-0.1440321</v>
      </c>
      <c r="C827" t="s">
        <v>10177</v>
      </c>
      <c r="D827" t="s">
        <v>10178</v>
      </c>
      <c r="H827" t="s">
        <v>170</v>
      </c>
      <c r="I827" s="2" t="s">
        <v>12995</v>
      </c>
    </row>
    <row r="828" spans="1:9" x14ac:dyDescent="0.3">
      <c r="A828">
        <v>55.363280000000003</v>
      </c>
      <c r="B828">
        <v>10.492666</v>
      </c>
      <c r="C828" t="s">
        <v>10180</v>
      </c>
      <c r="D828" t="s">
        <v>10181</v>
      </c>
      <c r="H828" t="s">
        <v>9500</v>
      </c>
      <c r="I828" s="2" t="s">
        <v>12995</v>
      </c>
    </row>
    <row r="829" spans="1:9" x14ac:dyDescent="0.3">
      <c r="A829">
        <v>45.106772800000002</v>
      </c>
      <c r="B829">
        <v>7.7234372999999996</v>
      </c>
      <c r="C829" t="s">
        <v>10184</v>
      </c>
      <c r="D829" t="s">
        <v>10185</v>
      </c>
      <c r="H829" t="s">
        <v>65</v>
      </c>
      <c r="I829" s="2" t="s">
        <v>12995</v>
      </c>
    </row>
    <row r="830" spans="1:9" x14ac:dyDescent="0.3">
      <c r="C830" t="s">
        <v>5895</v>
      </c>
      <c r="D830" t="s">
        <v>10187</v>
      </c>
      <c r="H830" t="s">
        <v>8113</v>
      </c>
      <c r="I830" s="2" t="s">
        <v>12995</v>
      </c>
    </row>
    <row r="831" spans="1:9" x14ac:dyDescent="0.3">
      <c r="C831" t="s">
        <v>10189</v>
      </c>
      <c r="D831" t="s">
        <v>10190</v>
      </c>
      <c r="H831" t="s">
        <v>170</v>
      </c>
      <c r="I831" s="2" t="s">
        <v>12995</v>
      </c>
    </row>
    <row r="832" spans="1:9" x14ac:dyDescent="0.3">
      <c r="A832">
        <v>41.205072999999999</v>
      </c>
      <c r="B832">
        <v>1.28529</v>
      </c>
      <c r="C832" t="s">
        <v>10192</v>
      </c>
      <c r="D832" t="s">
        <v>10193</v>
      </c>
      <c r="H832" t="s">
        <v>162</v>
      </c>
      <c r="I832" s="2" t="s">
        <v>12995</v>
      </c>
    </row>
    <row r="833" spans="1:9" x14ac:dyDescent="0.3">
      <c r="A833">
        <v>49.947639000000002</v>
      </c>
      <c r="B833">
        <v>18.582512000000001</v>
      </c>
      <c r="C833" t="s">
        <v>10195</v>
      </c>
      <c r="D833" t="s">
        <v>10196</v>
      </c>
      <c r="H833" t="s">
        <v>108</v>
      </c>
      <c r="I833" s="2" t="s">
        <v>12995</v>
      </c>
    </row>
    <row r="834" spans="1:9" x14ac:dyDescent="0.3">
      <c r="A834">
        <v>48.896749900000003</v>
      </c>
      <c r="B834">
        <v>2.2383901000000002</v>
      </c>
      <c r="C834" t="s">
        <v>5922</v>
      </c>
      <c r="D834" t="s">
        <v>10201</v>
      </c>
      <c r="H834" t="s">
        <v>28</v>
      </c>
      <c r="I834" s="2" t="s">
        <v>12995</v>
      </c>
    </row>
    <row r="835" spans="1:9" x14ac:dyDescent="0.3">
      <c r="A835">
        <v>48.143693499999998</v>
      </c>
      <c r="B835">
        <v>11.549069599999999</v>
      </c>
      <c r="C835" t="s">
        <v>10203</v>
      </c>
      <c r="D835" t="s">
        <v>10204</v>
      </c>
      <c r="H835" t="s">
        <v>42</v>
      </c>
      <c r="I835" s="2" t="s">
        <v>12995</v>
      </c>
    </row>
    <row r="836" spans="1:9" x14ac:dyDescent="0.3">
      <c r="A836">
        <v>51.445898</v>
      </c>
      <c r="B836">
        <v>5.4818100000000003</v>
      </c>
      <c r="C836" t="s">
        <v>10205</v>
      </c>
      <c r="D836" t="s">
        <v>10206</v>
      </c>
      <c r="H836" t="s">
        <v>19</v>
      </c>
      <c r="I836" s="2" t="s">
        <v>12995</v>
      </c>
    </row>
    <row r="837" spans="1:9" x14ac:dyDescent="0.3">
      <c r="A837">
        <v>52.042841799999998</v>
      </c>
      <c r="B837">
        <v>4.3303551999999996</v>
      </c>
      <c r="C837" t="s">
        <v>10208</v>
      </c>
      <c r="D837" t="s">
        <v>10209</v>
      </c>
      <c r="H837" t="s">
        <v>19</v>
      </c>
      <c r="I837" s="2" t="s">
        <v>12995</v>
      </c>
    </row>
    <row r="838" spans="1:9" x14ac:dyDescent="0.3">
      <c r="A838">
        <v>51.931141400000001</v>
      </c>
      <c r="B838">
        <v>4.1698205000000002</v>
      </c>
      <c r="C838" t="s">
        <v>10211</v>
      </c>
      <c r="D838" t="s">
        <v>10212</v>
      </c>
      <c r="H838" t="s">
        <v>19</v>
      </c>
      <c r="I838" s="2" t="s">
        <v>12995</v>
      </c>
    </row>
    <row r="839" spans="1:9" x14ac:dyDescent="0.3">
      <c r="A839">
        <v>44.717896000000003</v>
      </c>
      <c r="B839">
        <v>10.556827999999999</v>
      </c>
      <c r="C839" t="s">
        <v>10213</v>
      </c>
      <c r="D839" t="s">
        <v>10214</v>
      </c>
      <c r="H839" t="s">
        <v>65</v>
      </c>
      <c r="I839" s="2" t="s">
        <v>12995</v>
      </c>
    </row>
    <row r="840" spans="1:9" x14ac:dyDescent="0.3">
      <c r="A840">
        <v>56.943230999999997</v>
      </c>
      <c r="B840">
        <v>24.121817</v>
      </c>
      <c r="C840" t="s">
        <v>10216</v>
      </c>
      <c r="D840" t="s">
        <v>10217</v>
      </c>
      <c r="H840" t="s">
        <v>9518</v>
      </c>
      <c r="I840" s="2" t="s">
        <v>12995</v>
      </c>
    </row>
    <row r="841" spans="1:9" x14ac:dyDescent="0.3">
      <c r="A841">
        <v>50.069721350000002</v>
      </c>
      <c r="B841">
        <v>8.257120648890961</v>
      </c>
      <c r="C841" t="s">
        <v>10219</v>
      </c>
      <c r="D841" t="s">
        <v>10220</v>
      </c>
      <c r="H841" t="s">
        <v>42</v>
      </c>
      <c r="I841" s="2" t="s">
        <v>12995</v>
      </c>
    </row>
    <row r="842" spans="1:9" x14ac:dyDescent="0.3">
      <c r="A842">
        <v>50.751683</v>
      </c>
      <c r="B842">
        <v>2.2583579999999999</v>
      </c>
      <c r="C842" t="s">
        <v>10221</v>
      </c>
      <c r="D842" t="s">
        <v>10222</v>
      </c>
      <c r="H842" t="s">
        <v>28</v>
      </c>
      <c r="I842" s="2" t="s">
        <v>12995</v>
      </c>
    </row>
    <row r="843" spans="1:9" x14ac:dyDescent="0.3">
      <c r="A843">
        <v>43.730988000000004</v>
      </c>
      <c r="B843">
        <v>10.402844</v>
      </c>
      <c r="C843" t="s">
        <v>10224</v>
      </c>
      <c r="D843" t="s">
        <v>10225</v>
      </c>
      <c r="H843" t="s">
        <v>65</v>
      </c>
      <c r="I843" s="2" t="s">
        <v>12995</v>
      </c>
    </row>
    <row r="844" spans="1:9" x14ac:dyDescent="0.3">
      <c r="A844">
        <v>43.665942999999999</v>
      </c>
      <c r="B844">
        <v>1.4127681000000001</v>
      </c>
      <c r="C844" t="s">
        <v>10229</v>
      </c>
      <c r="D844" t="s">
        <v>10230</v>
      </c>
      <c r="H844" t="s">
        <v>28</v>
      </c>
      <c r="I844" s="2" t="s">
        <v>12995</v>
      </c>
    </row>
    <row r="845" spans="1:9" x14ac:dyDescent="0.3">
      <c r="A845">
        <v>52.508942300000001</v>
      </c>
      <c r="B845">
        <v>13.3750321</v>
      </c>
      <c r="C845" t="s">
        <v>10232</v>
      </c>
      <c r="D845" t="s">
        <v>10233</v>
      </c>
      <c r="H845" t="s">
        <v>42</v>
      </c>
      <c r="I845" s="2" t="s">
        <v>12995</v>
      </c>
    </row>
    <row r="846" spans="1:9" x14ac:dyDescent="0.3">
      <c r="A846">
        <v>48.045268700000001</v>
      </c>
      <c r="B846">
        <v>11.5084262350562</v>
      </c>
      <c r="C846" t="s">
        <v>10234</v>
      </c>
      <c r="D846" t="s">
        <v>10235</v>
      </c>
      <c r="H846" t="s">
        <v>42</v>
      </c>
      <c r="I846" s="2" t="s">
        <v>12995</v>
      </c>
    </row>
    <row r="847" spans="1:9" x14ac:dyDescent="0.3">
      <c r="A847">
        <v>54.894952000000004</v>
      </c>
      <c r="B847">
        <v>23.954262</v>
      </c>
      <c r="C847" t="s">
        <v>10237</v>
      </c>
      <c r="D847" t="s">
        <v>10238</v>
      </c>
      <c r="H847" t="s">
        <v>10240</v>
      </c>
      <c r="I847" s="2" t="s">
        <v>12995</v>
      </c>
    </row>
    <row r="848" spans="1:9" x14ac:dyDescent="0.3">
      <c r="A848">
        <v>48.064151500000001</v>
      </c>
      <c r="B848">
        <v>11.649309499999999</v>
      </c>
      <c r="C848" t="s">
        <v>10243</v>
      </c>
      <c r="D848" t="s">
        <v>10244</v>
      </c>
      <c r="H848" t="s">
        <v>42</v>
      </c>
      <c r="I848" s="2" t="s">
        <v>12995</v>
      </c>
    </row>
    <row r="849" spans="1:9" x14ac:dyDescent="0.3">
      <c r="A849">
        <v>43.29967765</v>
      </c>
      <c r="B849">
        <v>-2.8703497499999999</v>
      </c>
      <c r="C849" t="s">
        <v>10246</v>
      </c>
      <c r="D849" t="s">
        <v>10247</v>
      </c>
      <c r="H849" t="s">
        <v>162</v>
      </c>
      <c r="I849" s="2" t="s">
        <v>12995</v>
      </c>
    </row>
    <row r="850" spans="1:9" x14ac:dyDescent="0.3">
      <c r="A850">
        <v>52.955438399999998</v>
      </c>
      <c r="B850">
        <v>-1.0825670000000001</v>
      </c>
      <c r="C850" t="s">
        <v>9289</v>
      </c>
      <c r="D850" t="s">
        <v>10249</v>
      </c>
      <c r="H850" t="s">
        <v>170</v>
      </c>
      <c r="I850" s="2" t="s">
        <v>12995</v>
      </c>
    </row>
    <row r="851" spans="1:9" x14ac:dyDescent="0.3">
      <c r="A851">
        <v>53.543916299999999</v>
      </c>
      <c r="B851">
        <v>10.002046</v>
      </c>
      <c r="C851" t="s">
        <v>10251</v>
      </c>
      <c r="D851" t="s">
        <v>10252</v>
      </c>
      <c r="H851" t="s">
        <v>42</v>
      </c>
      <c r="I851" s="2" t="s">
        <v>12995</v>
      </c>
    </row>
    <row r="852" spans="1:9" x14ac:dyDescent="0.3">
      <c r="A852">
        <v>49.85900505</v>
      </c>
      <c r="B852">
        <v>8.6791957502457819</v>
      </c>
      <c r="C852" t="s">
        <v>10253</v>
      </c>
      <c r="D852" t="s">
        <v>10254</v>
      </c>
      <c r="H852" t="s">
        <v>42</v>
      </c>
      <c r="I852" s="2" t="s">
        <v>12995</v>
      </c>
    </row>
    <row r="853" spans="1:9" x14ac:dyDescent="0.3">
      <c r="C853" t="s">
        <v>9805</v>
      </c>
      <c r="D853" t="s">
        <v>9806</v>
      </c>
      <c r="H853" t="s">
        <v>846</v>
      </c>
      <c r="I853" s="2" t="s">
        <v>12995</v>
      </c>
    </row>
    <row r="854" spans="1:9" x14ac:dyDescent="0.3">
      <c r="C854" t="s">
        <v>10256</v>
      </c>
      <c r="D854" t="s">
        <v>10257</v>
      </c>
      <c r="H854" t="s">
        <v>1061</v>
      </c>
      <c r="I854" s="2" t="s">
        <v>12995</v>
      </c>
    </row>
    <row r="855" spans="1:9" x14ac:dyDescent="0.3">
      <c r="A855">
        <v>45.523781999999997</v>
      </c>
      <c r="B855">
        <v>9.0465</v>
      </c>
      <c r="C855" t="s">
        <v>10259</v>
      </c>
      <c r="D855" t="s">
        <v>10260</v>
      </c>
      <c r="H855" t="s">
        <v>65</v>
      </c>
      <c r="I855" s="2" t="s">
        <v>12995</v>
      </c>
    </row>
    <row r="856" spans="1:9" x14ac:dyDescent="0.3">
      <c r="A856">
        <v>45.052135</v>
      </c>
      <c r="B856">
        <v>5.266724</v>
      </c>
      <c r="C856" t="s">
        <v>5719</v>
      </c>
      <c r="D856" t="s">
        <v>10264</v>
      </c>
      <c r="H856" t="s">
        <v>28</v>
      </c>
      <c r="I856" s="2" t="s">
        <v>12995</v>
      </c>
    </row>
    <row r="857" spans="1:9" x14ac:dyDescent="0.3">
      <c r="C857" t="s">
        <v>10266</v>
      </c>
      <c r="D857" t="s">
        <v>10267</v>
      </c>
      <c r="H857" t="s">
        <v>854</v>
      </c>
      <c r="I857" s="2" t="s">
        <v>12995</v>
      </c>
    </row>
    <row r="858" spans="1:9" x14ac:dyDescent="0.3">
      <c r="A858">
        <v>48.784013100000003</v>
      </c>
      <c r="B858">
        <v>9.1897182758557765</v>
      </c>
      <c r="C858" t="s">
        <v>10278</v>
      </c>
      <c r="D858" t="s">
        <v>10279</v>
      </c>
      <c r="H858" t="s">
        <v>42</v>
      </c>
      <c r="I858" s="2" t="s">
        <v>12995</v>
      </c>
    </row>
    <row r="859" spans="1:9" x14ac:dyDescent="0.3">
      <c r="A859">
        <v>50.839933299999998</v>
      </c>
      <c r="B859">
        <v>4.3785857000000004</v>
      </c>
      <c r="C859" t="s">
        <v>10281</v>
      </c>
      <c r="D859" t="s">
        <v>10282</v>
      </c>
      <c r="H859" t="s">
        <v>8113</v>
      </c>
      <c r="I859" s="2" t="s">
        <v>12995</v>
      </c>
    </row>
    <row r="860" spans="1:9" x14ac:dyDescent="0.3">
      <c r="A860">
        <v>51.245964299999997</v>
      </c>
      <c r="B860">
        <v>6.7729200373979799</v>
      </c>
      <c r="C860" t="s">
        <v>10283</v>
      </c>
      <c r="D860" t="s">
        <v>10284</v>
      </c>
      <c r="H860" t="s">
        <v>42</v>
      </c>
      <c r="I860" s="2" t="s">
        <v>12995</v>
      </c>
    </row>
    <row r="861" spans="1:9" x14ac:dyDescent="0.3">
      <c r="A861">
        <v>51.507161799999999</v>
      </c>
      <c r="B861">
        <v>-6.7495399999999997E-2</v>
      </c>
      <c r="C861" t="s">
        <v>10285</v>
      </c>
      <c r="D861" t="s">
        <v>10286</v>
      </c>
      <c r="H861" t="s">
        <v>170</v>
      </c>
      <c r="I861" s="2" t="s">
        <v>12995</v>
      </c>
    </row>
    <row r="862" spans="1:9" x14ac:dyDescent="0.3">
      <c r="A862">
        <v>40.813167918367348</v>
      </c>
      <c r="B862">
        <v>-96.702494081632665</v>
      </c>
      <c r="C862" t="s">
        <v>10288</v>
      </c>
      <c r="D862" t="s">
        <v>10289</v>
      </c>
      <c r="H862" t="s">
        <v>5758</v>
      </c>
      <c r="I862" s="2" t="s">
        <v>12995</v>
      </c>
    </row>
    <row r="863" spans="1:9" x14ac:dyDescent="0.3">
      <c r="A863">
        <v>49.837333000000001</v>
      </c>
      <c r="B863">
        <v>18.2955021</v>
      </c>
      <c r="C863" t="s">
        <v>10291</v>
      </c>
      <c r="D863" t="s">
        <v>10292</v>
      </c>
      <c r="H863" t="s">
        <v>9673</v>
      </c>
      <c r="I863" s="2" t="s">
        <v>12995</v>
      </c>
    </row>
    <row r="864" spans="1:9" x14ac:dyDescent="0.3">
      <c r="A864">
        <v>62.7347368</v>
      </c>
      <c r="B864">
        <v>7.1500488000000004</v>
      </c>
      <c r="C864" t="s">
        <v>10312</v>
      </c>
      <c r="D864" t="s">
        <v>10313</v>
      </c>
      <c r="H864" t="s">
        <v>51</v>
      </c>
      <c r="I864" s="2" t="s">
        <v>12995</v>
      </c>
    </row>
    <row r="865" spans="1:9" x14ac:dyDescent="0.3">
      <c r="A865">
        <v>41.322923900000013</v>
      </c>
      <c r="B865">
        <v>19.82455071802778</v>
      </c>
      <c r="C865" t="s">
        <v>10294</v>
      </c>
      <c r="D865" t="s">
        <v>10295</v>
      </c>
      <c r="H865" t="s">
        <v>10296</v>
      </c>
      <c r="I865" s="2" t="s">
        <v>12995</v>
      </c>
    </row>
    <row r="866" spans="1:9" x14ac:dyDescent="0.3">
      <c r="A866">
        <v>40.587550999999998</v>
      </c>
      <c r="B866">
        <v>22.958870000000001</v>
      </c>
      <c r="C866" t="s">
        <v>10299</v>
      </c>
      <c r="D866" t="s">
        <v>10300</v>
      </c>
      <c r="H866" t="s">
        <v>846</v>
      </c>
      <c r="I866" s="2" t="s">
        <v>12995</v>
      </c>
    </row>
    <row r="867" spans="1:9" x14ac:dyDescent="0.3">
      <c r="A867">
        <v>59.432879</v>
      </c>
      <c r="B867">
        <v>24.761105000000001</v>
      </c>
      <c r="C867" t="s">
        <v>10301</v>
      </c>
      <c r="D867" t="s">
        <v>10302</v>
      </c>
      <c r="H867" t="s">
        <v>1400</v>
      </c>
      <c r="I867" s="2" t="s">
        <v>12995</v>
      </c>
    </row>
    <row r="868" spans="1:9" x14ac:dyDescent="0.3">
      <c r="A868">
        <v>48.213688900000001</v>
      </c>
      <c r="B868">
        <v>11.4809341060372</v>
      </c>
      <c r="C868" t="s">
        <v>10304</v>
      </c>
      <c r="D868" t="s">
        <v>10305</v>
      </c>
      <c r="H868" t="s">
        <v>42</v>
      </c>
      <c r="I868" s="2" t="s">
        <v>12995</v>
      </c>
    </row>
    <row r="869" spans="1:9" x14ac:dyDescent="0.3">
      <c r="A869">
        <v>47.578179499999997</v>
      </c>
      <c r="B869">
        <v>19.049922800000001</v>
      </c>
      <c r="C869" t="s">
        <v>10307</v>
      </c>
      <c r="D869" t="s">
        <v>10308</v>
      </c>
      <c r="H869" t="s">
        <v>792</v>
      </c>
      <c r="I869" s="2" t="s">
        <v>12995</v>
      </c>
    </row>
    <row r="870" spans="1:9" x14ac:dyDescent="0.3">
      <c r="A870">
        <v>37.081157099999999</v>
      </c>
      <c r="B870">
        <v>22.4336777</v>
      </c>
      <c r="C870" t="s">
        <v>10310</v>
      </c>
      <c r="D870" t="s">
        <v>10311</v>
      </c>
      <c r="H870" t="s">
        <v>846</v>
      </c>
      <c r="I870" s="2" t="s">
        <v>12995</v>
      </c>
    </row>
    <row r="871" spans="1:9" x14ac:dyDescent="0.3">
      <c r="A871">
        <v>53.230322999999999</v>
      </c>
      <c r="B871">
        <v>6.5820619999999996</v>
      </c>
      <c r="C871" t="s">
        <v>10317</v>
      </c>
      <c r="D871" t="s">
        <v>10318</v>
      </c>
      <c r="H871" t="s">
        <v>19</v>
      </c>
      <c r="I871" s="2" t="s">
        <v>12995</v>
      </c>
    </row>
    <row r="872" spans="1:9" x14ac:dyDescent="0.3">
      <c r="A872">
        <v>56.114198999999999</v>
      </c>
      <c r="B872">
        <v>8.9690069999999995</v>
      </c>
      <c r="C872" t="s">
        <v>10320</v>
      </c>
      <c r="D872" t="s">
        <v>10321</v>
      </c>
      <c r="H872" t="s">
        <v>9500</v>
      </c>
      <c r="I872" s="2" t="s">
        <v>12995</v>
      </c>
    </row>
    <row r="873" spans="1:9" x14ac:dyDescent="0.3">
      <c r="A873">
        <v>54.469102300000003</v>
      </c>
      <c r="B873">
        <v>18.5031283</v>
      </c>
      <c r="C873" t="s">
        <v>10322</v>
      </c>
      <c r="D873" t="s">
        <v>10323</v>
      </c>
      <c r="H873" t="s">
        <v>108</v>
      </c>
      <c r="I873" s="2" t="s">
        <v>12995</v>
      </c>
    </row>
    <row r="874" spans="1:9" x14ac:dyDescent="0.3">
      <c r="A874">
        <v>60.179335000000002</v>
      </c>
      <c r="B874">
        <v>24.836841</v>
      </c>
      <c r="C874" t="s">
        <v>10325</v>
      </c>
      <c r="D874" t="s">
        <v>10326</v>
      </c>
      <c r="H874" t="s">
        <v>237</v>
      </c>
      <c r="I874" s="2" t="s">
        <v>12995</v>
      </c>
    </row>
    <row r="875" spans="1:9" x14ac:dyDescent="0.3">
      <c r="A875">
        <v>52.392242299999999</v>
      </c>
      <c r="B875">
        <v>4.8412949000000003</v>
      </c>
      <c r="C875" t="s">
        <v>10327</v>
      </c>
      <c r="D875" t="s">
        <v>10328</v>
      </c>
      <c r="H875" t="s">
        <v>19</v>
      </c>
      <c r="I875" s="2" t="s">
        <v>12995</v>
      </c>
    </row>
    <row r="876" spans="1:9" x14ac:dyDescent="0.3">
      <c r="A876">
        <v>50.914017899999997</v>
      </c>
      <c r="B876">
        <v>6.1381175870255031</v>
      </c>
      <c r="C876" t="s">
        <v>10330</v>
      </c>
      <c r="D876" t="s">
        <v>10331</v>
      </c>
      <c r="H876" t="s">
        <v>42</v>
      </c>
      <c r="I876" s="2" t="s">
        <v>12995</v>
      </c>
    </row>
    <row r="877" spans="1:9" x14ac:dyDescent="0.3">
      <c r="A877">
        <v>53.240059199999997</v>
      </c>
      <c r="B877">
        <v>6.5377178000000002</v>
      </c>
      <c r="C877" t="s">
        <v>10333</v>
      </c>
      <c r="D877" t="s">
        <v>10334</v>
      </c>
      <c r="H877" t="s">
        <v>19</v>
      </c>
      <c r="I877" s="2" t="s">
        <v>12995</v>
      </c>
    </row>
    <row r="878" spans="1:9" x14ac:dyDescent="0.3">
      <c r="A878">
        <v>26.858250999999999</v>
      </c>
      <c r="B878">
        <v>-80.060074</v>
      </c>
      <c r="C878" t="s">
        <v>10336</v>
      </c>
      <c r="D878" t="s">
        <v>10337</v>
      </c>
      <c r="H878" t="s">
        <v>5758</v>
      </c>
      <c r="I878" s="2" t="s">
        <v>12995</v>
      </c>
    </row>
    <row r="879" spans="1:9" x14ac:dyDescent="0.3">
      <c r="A879">
        <v>51.923704700000002</v>
      </c>
      <c r="B879">
        <v>4.4718749999999998</v>
      </c>
      <c r="C879" t="s">
        <v>10339</v>
      </c>
      <c r="D879" t="s">
        <v>10340</v>
      </c>
      <c r="H879" t="s">
        <v>19</v>
      </c>
      <c r="I879" s="2" t="s">
        <v>12995</v>
      </c>
    </row>
    <row r="880" spans="1:9" x14ac:dyDescent="0.3">
      <c r="A880">
        <v>51.334035900000003</v>
      </c>
      <c r="B880">
        <v>3.8225486000000002</v>
      </c>
      <c r="C880" t="s">
        <v>10341</v>
      </c>
      <c r="D880" t="s">
        <v>10342</v>
      </c>
      <c r="H880" t="s">
        <v>19</v>
      </c>
      <c r="I880" s="2" t="s">
        <v>12995</v>
      </c>
    </row>
    <row r="881" spans="1:9" x14ac:dyDescent="0.3">
      <c r="A881">
        <v>43.688218650000003</v>
      </c>
      <c r="B881">
        <v>-79.395348746527787</v>
      </c>
      <c r="C881" t="s">
        <v>10348</v>
      </c>
      <c r="D881" t="s">
        <v>10349</v>
      </c>
      <c r="H881" t="s">
        <v>6475</v>
      </c>
      <c r="I881" s="2" t="s">
        <v>12995</v>
      </c>
    </row>
    <row r="882" spans="1:9" x14ac:dyDescent="0.3">
      <c r="A882">
        <v>59.974485999999999</v>
      </c>
      <c r="B882">
        <v>11.047719000000001</v>
      </c>
      <c r="C882" t="s">
        <v>10353</v>
      </c>
      <c r="D882" t="s">
        <v>10354</v>
      </c>
      <c r="H882" t="s">
        <v>51</v>
      </c>
      <c r="I882" s="2" t="s">
        <v>12995</v>
      </c>
    </row>
    <row r="883" spans="1:9" x14ac:dyDescent="0.3">
      <c r="A883">
        <v>45.433236000000001</v>
      </c>
      <c r="B883">
        <v>9.2675180000000008</v>
      </c>
      <c r="C883" t="s">
        <v>10356</v>
      </c>
      <c r="D883" t="s">
        <v>10357</v>
      </c>
      <c r="H883" t="s">
        <v>65</v>
      </c>
      <c r="I883" s="2" t="s">
        <v>12995</v>
      </c>
    </row>
    <row r="884" spans="1:9" x14ac:dyDescent="0.3">
      <c r="A884">
        <v>50.815227499999999</v>
      </c>
      <c r="B884">
        <v>3.3371078000000001</v>
      </c>
      <c r="C884" t="s">
        <v>10358</v>
      </c>
      <c r="D884" t="s">
        <v>10359</v>
      </c>
      <c r="H884" t="s">
        <v>8113</v>
      </c>
      <c r="I884" s="2" t="s">
        <v>12995</v>
      </c>
    </row>
    <row r="885" spans="1:9" x14ac:dyDescent="0.3">
      <c r="A885">
        <v>52.150750600000002</v>
      </c>
      <c r="B885">
        <v>5.3740249999999996</v>
      </c>
      <c r="C885" t="s">
        <v>10361</v>
      </c>
      <c r="D885" t="s">
        <v>10362</v>
      </c>
      <c r="H885" t="s">
        <v>19</v>
      </c>
      <c r="I885" s="2" t="s">
        <v>12995</v>
      </c>
    </row>
    <row r="886" spans="1:9" x14ac:dyDescent="0.3">
      <c r="A886">
        <v>46.055551999999999</v>
      </c>
      <c r="B886">
        <v>14.506202999999999</v>
      </c>
      <c r="C886" t="s">
        <v>10315</v>
      </c>
      <c r="D886" t="s">
        <v>10316</v>
      </c>
      <c r="H886" t="s">
        <v>9739</v>
      </c>
      <c r="I886" s="2" t="s">
        <v>12995</v>
      </c>
    </row>
    <row r="887" spans="1:9" x14ac:dyDescent="0.3">
      <c r="A887">
        <v>46.049430999999998</v>
      </c>
      <c r="B887">
        <v>14.460617900000001</v>
      </c>
      <c r="C887" t="s">
        <v>10364</v>
      </c>
      <c r="D887" t="s">
        <v>10365</v>
      </c>
      <c r="H887" t="s">
        <v>9739</v>
      </c>
      <c r="I887" s="2" t="s">
        <v>12995</v>
      </c>
    </row>
    <row r="888" spans="1:9" x14ac:dyDescent="0.3">
      <c r="A888">
        <v>48.213625100000002</v>
      </c>
      <c r="B888">
        <v>16.414014300000002</v>
      </c>
      <c r="C888" t="s">
        <v>10368</v>
      </c>
      <c r="D888" t="s">
        <v>10369</v>
      </c>
      <c r="H888" t="s">
        <v>132</v>
      </c>
      <c r="I888" s="2" t="s">
        <v>12995</v>
      </c>
    </row>
    <row r="889" spans="1:9" x14ac:dyDescent="0.3">
      <c r="A889">
        <v>51.365201200000001</v>
      </c>
      <c r="B889">
        <v>12.3992234</v>
      </c>
      <c r="C889" t="s">
        <v>10370</v>
      </c>
      <c r="D889" t="s">
        <v>10371</v>
      </c>
      <c r="H889" t="s">
        <v>42</v>
      </c>
      <c r="I889" s="2" t="s">
        <v>12995</v>
      </c>
    </row>
    <row r="890" spans="1:9" x14ac:dyDescent="0.3">
      <c r="A890">
        <v>51.468778550000003</v>
      </c>
      <c r="B890">
        <v>7.0059646202779708</v>
      </c>
      <c r="C890" t="s">
        <v>10373</v>
      </c>
      <c r="D890" t="s">
        <v>10374</v>
      </c>
      <c r="H890" t="s">
        <v>42</v>
      </c>
      <c r="I890" s="2" t="s">
        <v>12995</v>
      </c>
    </row>
    <row r="891" spans="1:9" x14ac:dyDescent="0.3">
      <c r="A891">
        <v>48.8963295</v>
      </c>
      <c r="B891">
        <v>2.2847293999999998</v>
      </c>
      <c r="C891" t="s">
        <v>10375</v>
      </c>
      <c r="D891" t="s">
        <v>10376</v>
      </c>
      <c r="H891" t="s">
        <v>28</v>
      </c>
      <c r="I891" s="2" t="s">
        <v>12995</v>
      </c>
    </row>
    <row r="892" spans="1:9" x14ac:dyDescent="0.3">
      <c r="A892">
        <v>55.5657</v>
      </c>
      <c r="B892">
        <v>9.7593029999999992</v>
      </c>
      <c r="C892" t="s">
        <v>10913</v>
      </c>
      <c r="D892" t="s">
        <v>10914</v>
      </c>
      <c r="H892" t="s">
        <v>9500</v>
      </c>
      <c r="I892" s="2" t="s">
        <v>12995</v>
      </c>
    </row>
    <row r="893" spans="1:9" x14ac:dyDescent="0.3">
      <c r="A893">
        <v>63.096252999999997</v>
      </c>
      <c r="B893">
        <v>21.605903000000001</v>
      </c>
      <c r="C893" t="s">
        <v>10915</v>
      </c>
      <c r="D893" t="s">
        <v>10916</v>
      </c>
      <c r="H893" t="s">
        <v>237</v>
      </c>
      <c r="I893" s="2" t="s">
        <v>12995</v>
      </c>
    </row>
    <row r="894" spans="1:9" x14ac:dyDescent="0.3">
      <c r="A894">
        <v>49.997881599999999</v>
      </c>
      <c r="B894">
        <v>8.6563882000000003</v>
      </c>
      <c r="C894" t="s">
        <v>10378</v>
      </c>
      <c r="D894" t="s">
        <v>10379</v>
      </c>
      <c r="H894" t="s">
        <v>42</v>
      </c>
      <c r="I894" s="2" t="s">
        <v>12995</v>
      </c>
    </row>
    <row r="895" spans="1:9" x14ac:dyDescent="0.3">
      <c r="A895">
        <v>37.985386099999999</v>
      </c>
      <c r="B895">
        <v>23.719866700000001</v>
      </c>
      <c r="C895" t="s">
        <v>10380</v>
      </c>
      <c r="D895" t="s">
        <v>10381</v>
      </c>
      <c r="H895" t="s">
        <v>846</v>
      </c>
      <c r="I895" s="2" t="s">
        <v>12995</v>
      </c>
    </row>
    <row r="896" spans="1:9" x14ac:dyDescent="0.3">
      <c r="A896">
        <v>49.596302000000001</v>
      </c>
      <c r="B896">
        <v>6.1304369999999997</v>
      </c>
      <c r="C896" t="s">
        <v>10382</v>
      </c>
      <c r="D896" t="s">
        <v>10383</v>
      </c>
      <c r="H896" t="s">
        <v>9770</v>
      </c>
      <c r="I896" s="2" t="s">
        <v>12995</v>
      </c>
    </row>
    <row r="897" spans="1:9" x14ac:dyDescent="0.3">
      <c r="A897">
        <v>51.459425199999998</v>
      </c>
      <c r="B897">
        <v>-0.30667709999999998</v>
      </c>
      <c r="C897" t="s">
        <v>10385</v>
      </c>
      <c r="D897" t="s">
        <v>10386</v>
      </c>
      <c r="H897" t="s">
        <v>170</v>
      </c>
      <c r="I897" s="2" t="s">
        <v>12995</v>
      </c>
    </row>
    <row r="898" spans="1:9" x14ac:dyDescent="0.3">
      <c r="C898" t="s">
        <v>10388</v>
      </c>
      <c r="D898" t="s">
        <v>10389</v>
      </c>
      <c r="H898" t="s">
        <v>222</v>
      </c>
      <c r="I898" s="2" t="s">
        <v>12995</v>
      </c>
    </row>
    <row r="899" spans="1:9" x14ac:dyDescent="0.3">
      <c r="C899" t="s">
        <v>10391</v>
      </c>
      <c r="D899" t="s">
        <v>10392</v>
      </c>
      <c r="H899" t="s">
        <v>170</v>
      </c>
      <c r="I899" s="2" t="s">
        <v>12995</v>
      </c>
    </row>
    <row r="900" spans="1:9" x14ac:dyDescent="0.3">
      <c r="A900">
        <v>52.5865309</v>
      </c>
      <c r="B900">
        <v>19.653732999999999</v>
      </c>
      <c r="C900" t="s">
        <v>10394</v>
      </c>
      <c r="D900" t="s">
        <v>10395</v>
      </c>
      <c r="H900" t="s">
        <v>108</v>
      </c>
      <c r="I900" s="2" t="s">
        <v>12995</v>
      </c>
    </row>
    <row r="901" spans="1:9" x14ac:dyDescent="0.3">
      <c r="A901">
        <v>56.435752649999998</v>
      </c>
      <c r="B901">
        <v>12.72850588169173</v>
      </c>
      <c r="C901" t="s">
        <v>10397</v>
      </c>
      <c r="D901" t="s">
        <v>10398</v>
      </c>
      <c r="H901" t="s">
        <v>222</v>
      </c>
      <c r="I901" s="2" t="s">
        <v>12995</v>
      </c>
    </row>
    <row r="902" spans="1:9" x14ac:dyDescent="0.3">
      <c r="A902">
        <v>48.828679700000002</v>
      </c>
      <c r="B902">
        <v>2.2404739</v>
      </c>
      <c r="C902" t="s">
        <v>10400</v>
      </c>
      <c r="D902" t="s">
        <v>10401</v>
      </c>
      <c r="H902" t="s">
        <v>28</v>
      </c>
      <c r="I902" s="2" t="s">
        <v>12995</v>
      </c>
    </row>
    <row r="903" spans="1:9" x14ac:dyDescent="0.3">
      <c r="A903">
        <v>52.226945700000002</v>
      </c>
      <c r="B903">
        <v>21.018700800000001</v>
      </c>
      <c r="C903" t="s">
        <v>10402</v>
      </c>
      <c r="D903" t="s">
        <v>10403</v>
      </c>
      <c r="H903" t="s">
        <v>108</v>
      </c>
      <c r="I903" s="2" t="s">
        <v>12995</v>
      </c>
    </row>
    <row r="904" spans="1:9" x14ac:dyDescent="0.3">
      <c r="A904">
        <v>52.085901249999999</v>
      </c>
      <c r="B904">
        <v>8.4185383550793453</v>
      </c>
      <c r="C904" t="s">
        <v>10408</v>
      </c>
      <c r="D904" t="s">
        <v>10409</v>
      </c>
      <c r="H904" t="s">
        <v>42</v>
      </c>
      <c r="I904" s="2" t="s">
        <v>12995</v>
      </c>
    </row>
    <row r="905" spans="1:9" x14ac:dyDescent="0.3">
      <c r="A905">
        <v>43.553814000000003</v>
      </c>
      <c r="B905">
        <v>10.306673999999999</v>
      </c>
      <c r="C905" t="s">
        <v>10411</v>
      </c>
      <c r="D905" t="s">
        <v>10412</v>
      </c>
      <c r="H905" t="s">
        <v>65</v>
      </c>
      <c r="I905" s="2" t="s">
        <v>12995</v>
      </c>
    </row>
    <row r="906" spans="1:9" x14ac:dyDescent="0.3">
      <c r="A906">
        <v>51.240920500000001</v>
      </c>
      <c r="B906">
        <v>4.4072991000000004</v>
      </c>
      <c r="C906" t="s">
        <v>10414</v>
      </c>
      <c r="D906" t="s">
        <v>10415</v>
      </c>
      <c r="H906" t="s">
        <v>8113</v>
      </c>
      <c r="I906" s="2" t="s">
        <v>12995</v>
      </c>
    </row>
    <row r="907" spans="1:9" x14ac:dyDescent="0.3">
      <c r="A907">
        <v>53.288941950000002</v>
      </c>
      <c r="B907">
        <v>-9.0082980881648282</v>
      </c>
      <c r="C907" t="s">
        <v>10416</v>
      </c>
      <c r="D907" t="s">
        <v>10417</v>
      </c>
      <c r="H907" t="s">
        <v>619</v>
      </c>
      <c r="I907" s="2" t="s">
        <v>12995</v>
      </c>
    </row>
    <row r="908" spans="1:9" x14ac:dyDescent="0.3">
      <c r="A908">
        <v>51.904825899999999</v>
      </c>
      <c r="B908">
        <v>4.4847216999999997</v>
      </c>
      <c r="C908" t="s">
        <v>10419</v>
      </c>
      <c r="D908" t="s">
        <v>10420</v>
      </c>
      <c r="H908" t="s">
        <v>19</v>
      </c>
      <c r="I908" s="2" t="s">
        <v>12995</v>
      </c>
    </row>
    <row r="909" spans="1:9" x14ac:dyDescent="0.3">
      <c r="A909">
        <v>57.705427700000001</v>
      </c>
      <c r="B909">
        <v>11.884877299999999</v>
      </c>
      <c r="C909" t="s">
        <v>10422</v>
      </c>
      <c r="D909" t="s">
        <v>10423</v>
      </c>
      <c r="H909" t="s">
        <v>222</v>
      </c>
      <c r="I909" s="2" t="s">
        <v>12995</v>
      </c>
    </row>
    <row r="910" spans="1:9" x14ac:dyDescent="0.3">
      <c r="A910">
        <v>47.398260999999998</v>
      </c>
      <c r="B910">
        <v>0.786775</v>
      </c>
      <c r="C910" t="s">
        <v>10425</v>
      </c>
      <c r="D910" t="s">
        <v>10426</v>
      </c>
      <c r="H910" t="s">
        <v>28</v>
      </c>
      <c r="I910" s="2" t="s">
        <v>12995</v>
      </c>
    </row>
    <row r="911" spans="1:9" x14ac:dyDescent="0.3">
      <c r="C911" t="s">
        <v>10428</v>
      </c>
      <c r="D911" t="s">
        <v>10429</v>
      </c>
      <c r="H911" t="s">
        <v>854</v>
      </c>
      <c r="I911" s="2" t="s">
        <v>12995</v>
      </c>
    </row>
    <row r="912" spans="1:9" x14ac:dyDescent="0.3">
      <c r="A912">
        <v>51.340364999999998</v>
      </c>
      <c r="B912">
        <v>12.376605</v>
      </c>
      <c r="C912" t="s">
        <v>10431</v>
      </c>
      <c r="D912" t="s">
        <v>10432</v>
      </c>
      <c r="H912" t="s">
        <v>42</v>
      </c>
      <c r="I912" s="2" t="s">
        <v>12995</v>
      </c>
    </row>
    <row r="913" spans="1:9" x14ac:dyDescent="0.3">
      <c r="A913">
        <v>48.255506799999999</v>
      </c>
      <c r="B913">
        <v>11.4384482</v>
      </c>
      <c r="C913" t="s">
        <v>10434</v>
      </c>
      <c r="D913" t="s">
        <v>10435</v>
      </c>
      <c r="H913" t="s">
        <v>42</v>
      </c>
      <c r="I913" s="2" t="s">
        <v>12995</v>
      </c>
    </row>
    <row r="914" spans="1:9" x14ac:dyDescent="0.3">
      <c r="A914">
        <v>51.503819300000004</v>
      </c>
      <c r="B914">
        <v>-0.1000426</v>
      </c>
      <c r="C914" t="s">
        <v>10437</v>
      </c>
      <c r="D914" t="s">
        <v>10438</v>
      </c>
      <c r="H914" t="s">
        <v>170</v>
      </c>
      <c r="I914" s="2" t="s">
        <v>12995</v>
      </c>
    </row>
    <row r="915" spans="1:9" x14ac:dyDescent="0.3">
      <c r="A915">
        <v>48.1714123</v>
      </c>
      <c r="B915">
        <v>11.367123400000001</v>
      </c>
      <c r="C915" t="s">
        <v>10440</v>
      </c>
      <c r="D915" t="s">
        <v>10441</v>
      </c>
      <c r="H915" t="s">
        <v>42</v>
      </c>
      <c r="I915" s="2" t="s">
        <v>12995</v>
      </c>
    </row>
    <row r="916" spans="1:9" x14ac:dyDescent="0.3">
      <c r="A916">
        <v>43.302286000000002</v>
      </c>
      <c r="B916">
        <v>5.3741390000000004</v>
      </c>
      <c r="C916" t="s">
        <v>10443</v>
      </c>
      <c r="D916" t="s">
        <v>10444</v>
      </c>
      <c r="H916" t="s">
        <v>28</v>
      </c>
      <c r="I916" s="2" t="s">
        <v>12995</v>
      </c>
    </row>
    <row r="917" spans="1:9" x14ac:dyDescent="0.3">
      <c r="A917">
        <v>52.985669600000001</v>
      </c>
      <c r="B917">
        <v>6.5388568999999999</v>
      </c>
      <c r="C917" t="s">
        <v>10446</v>
      </c>
      <c r="D917" t="s">
        <v>10447</v>
      </c>
      <c r="H917" t="s">
        <v>19</v>
      </c>
      <c r="I917" s="2" t="s">
        <v>12995</v>
      </c>
    </row>
    <row r="918" spans="1:9" x14ac:dyDescent="0.3">
      <c r="A918">
        <v>52.372397599999999</v>
      </c>
      <c r="B918">
        <v>4.6303001000000004</v>
      </c>
      <c r="C918" t="s">
        <v>10449</v>
      </c>
      <c r="D918" t="s">
        <v>10450</v>
      </c>
      <c r="H918" t="s">
        <v>19</v>
      </c>
      <c r="I918" s="2" t="s">
        <v>12995</v>
      </c>
    </row>
    <row r="919" spans="1:9" x14ac:dyDescent="0.3">
      <c r="A919">
        <v>51.051592999999997</v>
      </c>
      <c r="B919">
        <v>3.726972</v>
      </c>
      <c r="C919" t="s">
        <v>10452</v>
      </c>
      <c r="D919" t="s">
        <v>10453</v>
      </c>
      <c r="H919" t="s">
        <v>8113</v>
      </c>
      <c r="I919" s="2" t="s">
        <v>12995</v>
      </c>
    </row>
    <row r="920" spans="1:9" x14ac:dyDescent="0.3">
      <c r="A920">
        <v>51.5005363</v>
      </c>
      <c r="B920">
        <v>3.6153786999999999</v>
      </c>
      <c r="C920" t="s">
        <v>10454</v>
      </c>
      <c r="D920" t="s">
        <v>10455</v>
      </c>
      <c r="H920" t="s">
        <v>19</v>
      </c>
      <c r="I920" s="2" t="s">
        <v>12995</v>
      </c>
    </row>
    <row r="921" spans="1:9" x14ac:dyDescent="0.3">
      <c r="C921" t="s">
        <v>10457</v>
      </c>
      <c r="D921" t="s">
        <v>10458</v>
      </c>
      <c r="H921" t="s">
        <v>19</v>
      </c>
      <c r="I921" s="2" t="s">
        <v>12995</v>
      </c>
    </row>
    <row r="922" spans="1:9" x14ac:dyDescent="0.3">
      <c r="C922" t="s">
        <v>10460</v>
      </c>
      <c r="D922" t="s">
        <v>10461</v>
      </c>
      <c r="H922" t="s">
        <v>846</v>
      </c>
      <c r="I922" s="2" t="s">
        <v>12995</v>
      </c>
    </row>
    <row r="923" spans="1:9" x14ac:dyDescent="0.3">
      <c r="A923">
        <v>45.065246999999999</v>
      </c>
      <c r="B923">
        <v>7.6569538000000001</v>
      </c>
      <c r="C923" t="s">
        <v>10463</v>
      </c>
      <c r="D923" t="s">
        <v>10464</v>
      </c>
      <c r="H923" t="s">
        <v>65</v>
      </c>
      <c r="I923" s="2" t="s">
        <v>12995</v>
      </c>
    </row>
    <row r="924" spans="1:9" x14ac:dyDescent="0.3">
      <c r="C924" t="s">
        <v>10469</v>
      </c>
      <c r="D924" t="s">
        <v>10470</v>
      </c>
      <c r="H924" t="s">
        <v>9933</v>
      </c>
      <c r="I924" s="2" t="s">
        <v>12995</v>
      </c>
    </row>
    <row r="925" spans="1:9" x14ac:dyDescent="0.3">
      <c r="A925">
        <v>42.6876386</v>
      </c>
      <c r="B925">
        <v>23.3217806</v>
      </c>
      <c r="C925" t="s">
        <v>10466</v>
      </c>
      <c r="D925" t="s">
        <v>10467</v>
      </c>
      <c r="H925" t="s">
        <v>281</v>
      </c>
      <c r="I925" s="2" t="s">
        <v>12995</v>
      </c>
    </row>
    <row r="926" spans="1:9" x14ac:dyDescent="0.3">
      <c r="A926">
        <v>40.457247000000002</v>
      </c>
      <c r="B926">
        <v>-3.6189520000000002</v>
      </c>
      <c r="C926" t="s">
        <v>10474</v>
      </c>
      <c r="D926" t="s">
        <v>10475</v>
      </c>
      <c r="H926" t="s">
        <v>162</v>
      </c>
      <c r="I926" s="2" t="s">
        <v>12995</v>
      </c>
    </row>
    <row r="927" spans="1:9" x14ac:dyDescent="0.3">
      <c r="A927">
        <v>47.234544300000003</v>
      </c>
      <c r="B927">
        <v>6.030405</v>
      </c>
      <c r="C927" t="s">
        <v>10507</v>
      </c>
      <c r="D927" t="s">
        <v>10508</v>
      </c>
      <c r="H927" t="s">
        <v>28</v>
      </c>
      <c r="I927" s="2" t="s">
        <v>12995</v>
      </c>
    </row>
    <row r="928" spans="1:9" x14ac:dyDescent="0.3">
      <c r="A928">
        <v>47.9011359</v>
      </c>
      <c r="B928">
        <v>1.9095812999999999</v>
      </c>
      <c r="C928" t="s">
        <v>10510</v>
      </c>
      <c r="D928" t="s">
        <v>10511</v>
      </c>
      <c r="H928" t="s">
        <v>28</v>
      </c>
      <c r="I928" s="2" t="s">
        <v>12995</v>
      </c>
    </row>
    <row r="929" spans="1:9" x14ac:dyDescent="0.3">
      <c r="A929">
        <v>48.598903249999999</v>
      </c>
      <c r="B929">
        <v>7.7598938836806131</v>
      </c>
      <c r="C929" t="s">
        <v>5840</v>
      </c>
      <c r="D929" t="s">
        <v>10513</v>
      </c>
      <c r="H929" t="s">
        <v>28</v>
      </c>
      <c r="I929" s="2" t="s">
        <v>12995</v>
      </c>
    </row>
    <row r="930" spans="1:9" x14ac:dyDescent="0.3">
      <c r="C930" t="s">
        <v>10477</v>
      </c>
      <c r="D930" t="s">
        <v>10478</v>
      </c>
      <c r="H930" t="s">
        <v>28</v>
      </c>
      <c r="I930" s="2" t="s">
        <v>12995</v>
      </c>
    </row>
    <row r="931" spans="1:9" x14ac:dyDescent="0.3">
      <c r="A931">
        <v>43.5889107</v>
      </c>
      <c r="B931">
        <v>1.4416608</v>
      </c>
      <c r="C931" t="s">
        <v>10515</v>
      </c>
      <c r="D931" t="s">
        <v>10516</v>
      </c>
      <c r="H931" t="s">
        <v>28</v>
      </c>
      <c r="I931" s="2" t="s">
        <v>12995</v>
      </c>
    </row>
    <row r="932" spans="1:9" x14ac:dyDescent="0.3">
      <c r="C932" t="s">
        <v>10480</v>
      </c>
      <c r="D932" t="s">
        <v>10481</v>
      </c>
      <c r="H932" t="s">
        <v>846</v>
      </c>
      <c r="I932" s="2" t="s">
        <v>12995</v>
      </c>
    </row>
    <row r="933" spans="1:9" x14ac:dyDescent="0.3">
      <c r="A933">
        <v>47.211264399999997</v>
      </c>
      <c r="B933">
        <v>-1.5259811999999999</v>
      </c>
      <c r="C933" t="s">
        <v>10518</v>
      </c>
      <c r="D933" t="s">
        <v>10519</v>
      </c>
      <c r="H933" t="s">
        <v>28</v>
      </c>
      <c r="I933" s="2" t="s">
        <v>12995</v>
      </c>
    </row>
    <row r="934" spans="1:9" x14ac:dyDescent="0.3">
      <c r="A934">
        <v>44.5086078</v>
      </c>
      <c r="B934">
        <v>11.3633696</v>
      </c>
      <c r="C934" t="s">
        <v>10482</v>
      </c>
      <c r="D934" t="s">
        <v>10483</v>
      </c>
      <c r="H934" t="s">
        <v>65</v>
      </c>
      <c r="I934" s="2" t="s">
        <v>12995</v>
      </c>
    </row>
    <row r="935" spans="1:9" x14ac:dyDescent="0.3">
      <c r="C935" t="s">
        <v>10485</v>
      </c>
      <c r="D935" t="s">
        <v>10486</v>
      </c>
      <c r="H935" t="s">
        <v>65</v>
      </c>
      <c r="I935" s="2" t="s">
        <v>12995</v>
      </c>
    </row>
    <row r="936" spans="1:9" x14ac:dyDescent="0.3">
      <c r="A936">
        <v>43.109318999999999</v>
      </c>
      <c r="B936">
        <v>12.388030000000001</v>
      </c>
      <c r="C936" t="s">
        <v>10488</v>
      </c>
      <c r="D936" t="s">
        <v>10489</v>
      </c>
      <c r="H936" t="s">
        <v>65</v>
      </c>
      <c r="I936" s="2" t="s">
        <v>12995</v>
      </c>
    </row>
    <row r="937" spans="1:9" x14ac:dyDescent="0.3">
      <c r="A937">
        <v>50.770933999999997</v>
      </c>
      <c r="B937">
        <v>8.5892155422124095</v>
      </c>
      <c r="C937" t="s">
        <v>10491</v>
      </c>
      <c r="D937" t="s">
        <v>10492</v>
      </c>
      <c r="H937" t="s">
        <v>42</v>
      </c>
      <c r="I937" s="2" t="s">
        <v>12995</v>
      </c>
    </row>
    <row r="938" spans="1:9" x14ac:dyDescent="0.3">
      <c r="C938" t="s">
        <v>10494</v>
      </c>
      <c r="D938" t="s">
        <v>10495</v>
      </c>
      <c r="H938" t="s">
        <v>854</v>
      </c>
      <c r="I938" s="2" t="s">
        <v>12995</v>
      </c>
    </row>
    <row r="939" spans="1:9" x14ac:dyDescent="0.3">
      <c r="A939">
        <v>48.756901999999997</v>
      </c>
      <c r="B939">
        <v>2.0788180000000001</v>
      </c>
      <c r="C939" t="s">
        <v>10497</v>
      </c>
      <c r="D939" t="s">
        <v>10498</v>
      </c>
      <c r="H939" t="s">
        <v>28</v>
      </c>
      <c r="I939" s="2" t="s">
        <v>12995</v>
      </c>
    </row>
    <row r="940" spans="1:9" x14ac:dyDescent="0.3">
      <c r="A940">
        <v>51.507618649999998</v>
      </c>
      <c r="B940">
        <v>-0.13642509472272149</v>
      </c>
      <c r="C940" t="s">
        <v>10500</v>
      </c>
      <c r="D940" t="s">
        <v>10501</v>
      </c>
      <c r="H940" t="s">
        <v>170</v>
      </c>
      <c r="I940" s="2" t="s">
        <v>12995</v>
      </c>
    </row>
    <row r="941" spans="1:9" x14ac:dyDescent="0.3">
      <c r="A941">
        <v>53.551280499999997</v>
      </c>
      <c r="B941">
        <v>9.9837191999999995</v>
      </c>
      <c r="C941" t="s">
        <v>10503</v>
      </c>
      <c r="D941" t="s">
        <v>10504</v>
      </c>
      <c r="H941" t="s">
        <v>42</v>
      </c>
      <c r="I941" s="2" t="s">
        <v>12995</v>
      </c>
    </row>
    <row r="942" spans="1:9" x14ac:dyDescent="0.3">
      <c r="A942">
        <v>40.397705999999999</v>
      </c>
      <c r="B942">
        <v>-3.6844139999999999</v>
      </c>
      <c r="C942" t="s">
        <v>10505</v>
      </c>
      <c r="D942" t="s">
        <v>10506</v>
      </c>
      <c r="H942" t="s">
        <v>162</v>
      </c>
      <c r="I942" s="2" t="s">
        <v>12995</v>
      </c>
    </row>
    <row r="943" spans="1:9" x14ac:dyDescent="0.3">
      <c r="A943">
        <v>48.795929200000003</v>
      </c>
      <c r="B943">
        <v>9.8649182</v>
      </c>
      <c r="C943" t="s">
        <v>10520</v>
      </c>
      <c r="D943" t="s">
        <v>10521</v>
      </c>
      <c r="H943" t="s">
        <v>42</v>
      </c>
      <c r="I943" s="2" t="s">
        <v>12995</v>
      </c>
    </row>
    <row r="944" spans="1:9" x14ac:dyDescent="0.3">
      <c r="A944">
        <v>44.400090499999997</v>
      </c>
      <c r="B944">
        <v>8.9365357000000003</v>
      </c>
      <c r="C944" t="s">
        <v>10523</v>
      </c>
      <c r="D944" t="s">
        <v>10524</v>
      </c>
      <c r="H944" t="s">
        <v>65</v>
      </c>
      <c r="I944" s="2" t="s">
        <v>12995</v>
      </c>
    </row>
    <row r="945" spans="1:9" x14ac:dyDescent="0.3">
      <c r="C945" t="s">
        <v>10526</v>
      </c>
      <c r="D945" t="s">
        <v>10527</v>
      </c>
      <c r="H945" t="s">
        <v>170</v>
      </c>
      <c r="I945" s="2" t="s">
        <v>12995</v>
      </c>
    </row>
    <row r="946" spans="1:9" x14ac:dyDescent="0.3">
      <c r="A946">
        <v>48.785896999999999</v>
      </c>
      <c r="B946">
        <v>9.0636840000000003</v>
      </c>
      <c r="C946" t="s">
        <v>10529</v>
      </c>
      <c r="D946" t="s">
        <v>10530</v>
      </c>
      <c r="H946" t="s">
        <v>42</v>
      </c>
      <c r="I946" s="2" t="s">
        <v>12995</v>
      </c>
    </row>
    <row r="947" spans="1:9" x14ac:dyDescent="0.3">
      <c r="A947">
        <v>59.421176750000001</v>
      </c>
      <c r="B947">
        <v>24.802799062982292</v>
      </c>
      <c r="C947" t="s">
        <v>10532</v>
      </c>
      <c r="D947" t="s">
        <v>10533</v>
      </c>
      <c r="H947" t="s">
        <v>1400</v>
      </c>
      <c r="I947" s="2" t="s">
        <v>12995</v>
      </c>
    </row>
    <row r="948" spans="1:9" x14ac:dyDescent="0.3">
      <c r="A948">
        <v>47.657570949999993</v>
      </c>
      <c r="B948">
        <v>9.4717280354403357</v>
      </c>
      <c r="C948" t="s">
        <v>10534</v>
      </c>
      <c r="D948" t="s">
        <v>10535</v>
      </c>
      <c r="H948" t="s">
        <v>42</v>
      </c>
      <c r="I948" s="2" t="s">
        <v>12995</v>
      </c>
    </row>
    <row r="949" spans="1:9" x14ac:dyDescent="0.3">
      <c r="C949" t="s">
        <v>10537</v>
      </c>
      <c r="D949" t="s">
        <v>10538</v>
      </c>
      <c r="H949" t="s">
        <v>10540</v>
      </c>
      <c r="I949" s="2" t="s">
        <v>12995</v>
      </c>
    </row>
    <row r="950" spans="1:9" x14ac:dyDescent="0.3">
      <c r="A950">
        <v>51.466200700000002</v>
      </c>
      <c r="B950">
        <v>7.0121738222575951</v>
      </c>
      <c r="C950" t="s">
        <v>10541</v>
      </c>
      <c r="D950" t="s">
        <v>10542</v>
      </c>
      <c r="H950" t="s">
        <v>42</v>
      </c>
      <c r="I950" s="2" t="s">
        <v>12995</v>
      </c>
    </row>
    <row r="951" spans="1:9" x14ac:dyDescent="0.3">
      <c r="A951">
        <v>44.450465299999998</v>
      </c>
      <c r="B951">
        <v>26.083631</v>
      </c>
      <c r="C951" t="s">
        <v>10543</v>
      </c>
      <c r="D951" t="s">
        <v>10544</v>
      </c>
      <c r="H951" t="s">
        <v>10540</v>
      </c>
      <c r="I951" s="2" t="s">
        <v>12995</v>
      </c>
    </row>
    <row r="952" spans="1:9" x14ac:dyDescent="0.3">
      <c r="A952">
        <v>50.777756500000002</v>
      </c>
      <c r="B952">
        <v>6.0775544000000004</v>
      </c>
      <c r="C952" t="s">
        <v>10546</v>
      </c>
      <c r="D952" t="s">
        <v>10547</v>
      </c>
      <c r="H952" t="s">
        <v>42</v>
      </c>
      <c r="I952" s="2" t="s">
        <v>12995</v>
      </c>
    </row>
    <row r="953" spans="1:9" x14ac:dyDescent="0.3">
      <c r="A953">
        <v>48.995049199999997</v>
      </c>
      <c r="B953">
        <v>1.9322801999999999</v>
      </c>
      <c r="C953" t="s">
        <v>10551</v>
      </c>
      <c r="D953" t="s">
        <v>10552</v>
      </c>
      <c r="H953" t="s">
        <v>28</v>
      </c>
      <c r="I953" s="2" t="s">
        <v>12995</v>
      </c>
    </row>
    <row r="954" spans="1:9" x14ac:dyDescent="0.3">
      <c r="A954">
        <v>43.264417000000002</v>
      </c>
      <c r="B954">
        <v>5.3748259999999997</v>
      </c>
      <c r="C954" t="s">
        <v>10554</v>
      </c>
      <c r="D954" t="s">
        <v>10555</v>
      </c>
      <c r="H954" t="s">
        <v>28</v>
      </c>
      <c r="I954" s="2" t="s">
        <v>12995</v>
      </c>
    </row>
    <row r="955" spans="1:9" x14ac:dyDescent="0.3">
      <c r="A955">
        <v>45.419629100000002</v>
      </c>
      <c r="B955">
        <v>9.2697675000000004</v>
      </c>
      <c r="C955" t="s">
        <v>10557</v>
      </c>
      <c r="D955" t="s">
        <v>10558</v>
      </c>
      <c r="H955" t="s">
        <v>65</v>
      </c>
      <c r="I955" s="2" t="s">
        <v>12995</v>
      </c>
    </row>
    <row r="956" spans="1:9" x14ac:dyDescent="0.3">
      <c r="A956">
        <v>52.160905</v>
      </c>
      <c r="B956">
        <v>10.431212872536159</v>
      </c>
      <c r="C956" t="s">
        <v>10562</v>
      </c>
      <c r="D956" t="s">
        <v>10563</v>
      </c>
      <c r="H956" t="s">
        <v>42</v>
      </c>
      <c r="I956" s="2" t="s">
        <v>12995</v>
      </c>
    </row>
    <row r="957" spans="1:9" x14ac:dyDescent="0.3">
      <c r="A957">
        <v>45.462139800000003</v>
      </c>
      <c r="B957">
        <v>9.1840325000000007</v>
      </c>
      <c r="C957" t="s">
        <v>10565</v>
      </c>
      <c r="D957" t="s">
        <v>10566</v>
      </c>
      <c r="H957" t="s">
        <v>65</v>
      </c>
      <c r="I957" s="2" t="s">
        <v>12995</v>
      </c>
    </row>
    <row r="958" spans="1:9" x14ac:dyDescent="0.3">
      <c r="A958">
        <v>53.551083599999998</v>
      </c>
      <c r="B958">
        <v>10.0275876</v>
      </c>
      <c r="C958" t="s">
        <v>10567</v>
      </c>
      <c r="D958" t="s">
        <v>10568</v>
      </c>
      <c r="H958" t="s">
        <v>42</v>
      </c>
      <c r="I958" s="2" t="s">
        <v>12995</v>
      </c>
    </row>
    <row r="959" spans="1:9" x14ac:dyDescent="0.3">
      <c r="A959">
        <v>45.096890999999999</v>
      </c>
      <c r="B959">
        <v>6.0698189999999999</v>
      </c>
      <c r="C959" t="s">
        <v>10570</v>
      </c>
      <c r="D959" t="s">
        <v>10571</v>
      </c>
      <c r="H959" t="s">
        <v>28</v>
      </c>
      <c r="I959" s="2" t="s">
        <v>12995</v>
      </c>
    </row>
    <row r="960" spans="1:9" x14ac:dyDescent="0.3">
      <c r="A960">
        <v>59.922626999999999</v>
      </c>
      <c r="B960">
        <v>10.682957999999999</v>
      </c>
      <c r="C960" t="s">
        <v>10573</v>
      </c>
      <c r="D960" t="s">
        <v>10574</v>
      </c>
      <c r="H960" t="s">
        <v>51</v>
      </c>
      <c r="I960" s="2" t="s">
        <v>12995</v>
      </c>
    </row>
    <row r="961" spans="1:9" x14ac:dyDescent="0.3">
      <c r="A961">
        <v>49.5915216</v>
      </c>
      <c r="B961">
        <v>10.965515699999999</v>
      </c>
      <c r="C961" t="s">
        <v>10576</v>
      </c>
      <c r="D961" t="s">
        <v>10577</v>
      </c>
      <c r="H961" t="s">
        <v>42</v>
      </c>
      <c r="I961" s="2" t="s">
        <v>12995</v>
      </c>
    </row>
    <row r="962" spans="1:9" x14ac:dyDescent="0.3">
      <c r="A962">
        <v>55.9534691</v>
      </c>
      <c r="B962">
        <v>-3.1798335</v>
      </c>
      <c r="C962" t="s">
        <v>10578</v>
      </c>
      <c r="D962" t="s">
        <v>10579</v>
      </c>
      <c r="H962" t="s">
        <v>170</v>
      </c>
      <c r="I962" s="2" t="s">
        <v>12995</v>
      </c>
    </row>
    <row r="963" spans="1:9" x14ac:dyDescent="0.3">
      <c r="A963">
        <v>54.361900200000001</v>
      </c>
      <c r="B963">
        <v>18.653013999999999</v>
      </c>
      <c r="C963" t="s">
        <v>10581</v>
      </c>
      <c r="D963" t="s">
        <v>10582</v>
      </c>
      <c r="H963" t="s">
        <v>108</v>
      </c>
      <c r="I963" s="2" t="s">
        <v>12995</v>
      </c>
    </row>
    <row r="964" spans="1:9" x14ac:dyDescent="0.3">
      <c r="A964">
        <v>54.377461599999997</v>
      </c>
      <c r="B964">
        <v>18.606822699999999</v>
      </c>
      <c r="C964" t="s">
        <v>10584</v>
      </c>
      <c r="D964" t="s">
        <v>10585</v>
      </c>
      <c r="H964" t="s">
        <v>108</v>
      </c>
      <c r="I964" s="2" t="s">
        <v>12995</v>
      </c>
    </row>
    <row r="965" spans="1:9" x14ac:dyDescent="0.3">
      <c r="A965">
        <v>52.093674399999998</v>
      </c>
      <c r="B965">
        <v>4.3130671999999999</v>
      </c>
      <c r="C965" t="s">
        <v>10587</v>
      </c>
      <c r="D965" t="s">
        <v>10588</v>
      </c>
      <c r="H965" t="s">
        <v>19</v>
      </c>
      <c r="I965" s="2" t="s">
        <v>12995</v>
      </c>
    </row>
    <row r="966" spans="1:9" x14ac:dyDescent="0.3">
      <c r="A966">
        <v>52.292582799999998</v>
      </c>
      <c r="B966">
        <v>4.7042352999999997</v>
      </c>
      <c r="C966" t="s">
        <v>10589</v>
      </c>
      <c r="D966" t="s">
        <v>10590</v>
      </c>
      <c r="H966" t="s">
        <v>19</v>
      </c>
      <c r="I966" s="2" t="s">
        <v>12995</v>
      </c>
    </row>
    <row r="967" spans="1:9" x14ac:dyDescent="0.3">
      <c r="A967">
        <v>48.091855899999999</v>
      </c>
      <c r="B967">
        <v>11.6486936</v>
      </c>
      <c r="C967" t="s">
        <v>10592</v>
      </c>
      <c r="D967" t="s">
        <v>10593</v>
      </c>
      <c r="H967" t="s">
        <v>42</v>
      </c>
      <c r="I967" s="2" t="s">
        <v>12995</v>
      </c>
    </row>
    <row r="968" spans="1:9" x14ac:dyDescent="0.3">
      <c r="A968">
        <v>50.866799999999998</v>
      </c>
      <c r="B968">
        <v>12.907952</v>
      </c>
      <c r="C968" t="s">
        <v>10595</v>
      </c>
      <c r="D968" t="s">
        <v>10596</v>
      </c>
      <c r="H968" t="s">
        <v>42</v>
      </c>
      <c r="I968" s="2" t="s">
        <v>12995</v>
      </c>
    </row>
    <row r="969" spans="1:9" x14ac:dyDescent="0.3">
      <c r="A969">
        <v>48.859993600000003</v>
      </c>
      <c r="B969">
        <v>2.3109038000000002</v>
      </c>
      <c r="C969" t="s">
        <v>10598</v>
      </c>
      <c r="D969" t="s">
        <v>10599</v>
      </c>
      <c r="H969" t="s">
        <v>28</v>
      </c>
      <c r="I969" s="2" t="s">
        <v>12995</v>
      </c>
    </row>
    <row r="970" spans="1:9" x14ac:dyDescent="0.3">
      <c r="A970">
        <v>48.164121000000002</v>
      </c>
      <c r="B970">
        <v>17.126086699999998</v>
      </c>
      <c r="C970" t="s">
        <v>10600</v>
      </c>
      <c r="D970" t="s">
        <v>10601</v>
      </c>
      <c r="H970" t="s">
        <v>7330</v>
      </c>
      <c r="I970" s="2" t="s">
        <v>12995</v>
      </c>
    </row>
    <row r="971" spans="1:9" x14ac:dyDescent="0.3">
      <c r="C971" t="s">
        <v>10603</v>
      </c>
      <c r="D971" t="s">
        <v>10604</v>
      </c>
      <c r="H971" t="s">
        <v>1400</v>
      </c>
      <c r="I971" s="2" t="s">
        <v>12995</v>
      </c>
    </row>
    <row r="972" spans="1:9" x14ac:dyDescent="0.3">
      <c r="A972">
        <v>47.188504999999999</v>
      </c>
      <c r="B972">
        <v>8.7069050000000008</v>
      </c>
      <c r="C972" t="s">
        <v>10606</v>
      </c>
      <c r="D972" t="s">
        <v>10607</v>
      </c>
      <c r="H972" t="s">
        <v>2868</v>
      </c>
      <c r="I972" s="2" t="s">
        <v>12995</v>
      </c>
    </row>
    <row r="973" spans="1:9" x14ac:dyDescent="0.3">
      <c r="A973">
        <v>51.507618649999998</v>
      </c>
      <c r="B973">
        <v>-0.13642509472272149</v>
      </c>
      <c r="C973" t="s">
        <v>10608</v>
      </c>
      <c r="D973" t="s">
        <v>10609</v>
      </c>
      <c r="H973" t="s">
        <v>170</v>
      </c>
      <c r="I973" s="2" t="s">
        <v>12995</v>
      </c>
    </row>
    <row r="974" spans="1:9" x14ac:dyDescent="0.3">
      <c r="A974">
        <v>45.423329199999998</v>
      </c>
      <c r="B974">
        <v>9.2609632000000008</v>
      </c>
      <c r="C974" t="s">
        <v>10610</v>
      </c>
      <c r="D974" t="s">
        <v>10611</v>
      </c>
      <c r="H974" t="s">
        <v>65</v>
      </c>
      <c r="I974" s="2" t="s">
        <v>12995</v>
      </c>
    </row>
    <row r="975" spans="1:9" x14ac:dyDescent="0.3">
      <c r="A975">
        <v>48.918479900000001</v>
      </c>
      <c r="B975">
        <v>2.3515454</v>
      </c>
      <c r="C975" t="s">
        <v>16707</v>
      </c>
      <c r="D975" t="s">
        <v>10612</v>
      </c>
      <c r="H975" t="s">
        <v>28</v>
      </c>
      <c r="I975" s="2" t="s">
        <v>12995</v>
      </c>
    </row>
    <row r="976" spans="1:9" x14ac:dyDescent="0.3">
      <c r="A976">
        <v>40.897257000000003</v>
      </c>
      <c r="B976">
        <v>29.360724000000001</v>
      </c>
      <c r="C976" t="s">
        <v>10614</v>
      </c>
      <c r="D976" t="s">
        <v>10615</v>
      </c>
      <c r="H976" t="s">
        <v>9427</v>
      </c>
      <c r="I976" s="2" t="s">
        <v>12995</v>
      </c>
    </row>
    <row r="977" spans="1:9" x14ac:dyDescent="0.3">
      <c r="C977" t="s">
        <v>10617</v>
      </c>
      <c r="D977" t="s">
        <v>10618</v>
      </c>
      <c r="H977" t="s">
        <v>28</v>
      </c>
      <c r="I977" s="2" t="s">
        <v>12995</v>
      </c>
    </row>
    <row r="978" spans="1:9" x14ac:dyDescent="0.3">
      <c r="A978">
        <v>49.814503250000001</v>
      </c>
      <c r="B978">
        <v>8.6366979027495958</v>
      </c>
      <c r="C978" t="s">
        <v>10620</v>
      </c>
      <c r="D978" t="s">
        <v>10621</v>
      </c>
      <c r="H978" t="s">
        <v>42</v>
      </c>
      <c r="I978" s="2" t="s">
        <v>12995</v>
      </c>
    </row>
    <row r="979" spans="1:9" x14ac:dyDescent="0.3">
      <c r="A979">
        <v>49.482568999999998</v>
      </c>
      <c r="B979">
        <v>0.15399299999999999</v>
      </c>
      <c r="C979" t="s">
        <v>10623</v>
      </c>
      <c r="D979" t="s">
        <v>9618</v>
      </c>
      <c r="H979" t="s">
        <v>28</v>
      </c>
      <c r="I979" s="2" t="s">
        <v>12995</v>
      </c>
    </row>
    <row r="980" spans="1:9" x14ac:dyDescent="0.3">
      <c r="A980">
        <v>52.546458000000001</v>
      </c>
      <c r="B980">
        <v>16.976102000000001</v>
      </c>
      <c r="C980" t="s">
        <v>10624</v>
      </c>
      <c r="D980" t="s">
        <v>10625</v>
      </c>
      <c r="H980" t="s">
        <v>108</v>
      </c>
      <c r="I980" s="2" t="s">
        <v>12995</v>
      </c>
    </row>
    <row r="981" spans="1:9" x14ac:dyDescent="0.3">
      <c r="C981" t="s">
        <v>10627</v>
      </c>
      <c r="D981" t="s">
        <v>10628</v>
      </c>
      <c r="H981" t="s">
        <v>65</v>
      </c>
      <c r="I981" s="2" t="s">
        <v>12995</v>
      </c>
    </row>
    <row r="982" spans="1:9" x14ac:dyDescent="0.3">
      <c r="C982" t="s">
        <v>10630</v>
      </c>
      <c r="D982" t="s">
        <v>10631</v>
      </c>
      <c r="H982" t="s">
        <v>162</v>
      </c>
      <c r="I982" s="2" t="s">
        <v>12995</v>
      </c>
    </row>
    <row r="983" spans="1:9" x14ac:dyDescent="0.3">
      <c r="A983">
        <v>50.470662300000001</v>
      </c>
      <c r="B983">
        <v>30.5134638</v>
      </c>
      <c r="C983" t="s">
        <v>10633</v>
      </c>
      <c r="D983" t="s">
        <v>10634</v>
      </c>
      <c r="H983" t="s">
        <v>494</v>
      </c>
      <c r="I983" s="2" t="s">
        <v>12995</v>
      </c>
    </row>
    <row r="984" spans="1:9" x14ac:dyDescent="0.3">
      <c r="A984">
        <v>44.398685999999998</v>
      </c>
      <c r="B984">
        <v>8.9514230000000001</v>
      </c>
      <c r="C984" t="s">
        <v>10636</v>
      </c>
      <c r="D984" t="s">
        <v>10637</v>
      </c>
      <c r="H984" t="s">
        <v>65</v>
      </c>
      <c r="I984" s="2" t="s">
        <v>12995</v>
      </c>
    </row>
    <row r="985" spans="1:9" x14ac:dyDescent="0.3">
      <c r="C985" t="s">
        <v>10638</v>
      </c>
      <c r="D985" t="s">
        <v>10639</v>
      </c>
      <c r="H985" t="s">
        <v>281</v>
      </c>
      <c r="I985" s="2" t="s">
        <v>12995</v>
      </c>
    </row>
    <row r="986" spans="1:9" x14ac:dyDescent="0.3">
      <c r="A986">
        <v>59.420022899999999</v>
      </c>
      <c r="B986">
        <v>24.805947499999998</v>
      </c>
      <c r="C986" t="s">
        <v>10640</v>
      </c>
      <c r="D986" t="s">
        <v>10641</v>
      </c>
      <c r="H986" t="s">
        <v>1400</v>
      </c>
      <c r="I986" s="2" t="s">
        <v>12995</v>
      </c>
    </row>
    <row r="987" spans="1:9" x14ac:dyDescent="0.3">
      <c r="A987">
        <v>52.113893500000003</v>
      </c>
      <c r="B987">
        <v>11.619998900000001</v>
      </c>
      <c r="C987" t="s">
        <v>10275</v>
      </c>
      <c r="D987" t="s">
        <v>10276</v>
      </c>
      <c r="H987" t="s">
        <v>42</v>
      </c>
      <c r="I987" s="2" t="s">
        <v>12995</v>
      </c>
    </row>
    <row r="988" spans="1:9" x14ac:dyDescent="0.3">
      <c r="A988">
        <v>47.545746999999999</v>
      </c>
      <c r="B988">
        <v>7.5534990000000004</v>
      </c>
      <c r="C988" t="s">
        <v>10665</v>
      </c>
      <c r="D988" t="s">
        <v>10666</v>
      </c>
      <c r="H988" t="s">
        <v>2868</v>
      </c>
      <c r="I988" s="2" t="s">
        <v>12995</v>
      </c>
    </row>
    <row r="989" spans="1:9" x14ac:dyDescent="0.3">
      <c r="A989">
        <v>58.971229000000001</v>
      </c>
      <c r="B989">
        <v>5.7138252999999999</v>
      </c>
      <c r="C989" t="s">
        <v>10642</v>
      </c>
      <c r="D989" t="s">
        <v>10643</v>
      </c>
      <c r="H989" t="s">
        <v>51</v>
      </c>
      <c r="I989" s="2" t="s">
        <v>12995</v>
      </c>
    </row>
    <row r="990" spans="1:9" x14ac:dyDescent="0.3">
      <c r="A990">
        <v>52.289971000000001</v>
      </c>
      <c r="B990">
        <v>4.6958659999999997</v>
      </c>
      <c r="C990" t="s">
        <v>10645</v>
      </c>
      <c r="D990" t="s">
        <v>10646</v>
      </c>
      <c r="H990" t="s">
        <v>19</v>
      </c>
      <c r="I990" s="2" t="s">
        <v>12995</v>
      </c>
    </row>
    <row r="991" spans="1:9" x14ac:dyDescent="0.3">
      <c r="A991">
        <v>51.911555700000001</v>
      </c>
      <c r="B991">
        <v>4.4790885999999999</v>
      </c>
      <c r="C991" t="s">
        <v>10648</v>
      </c>
      <c r="D991" t="s">
        <v>10649</v>
      </c>
      <c r="H991" t="s">
        <v>19</v>
      </c>
      <c r="I991" s="2" t="s">
        <v>12995</v>
      </c>
    </row>
    <row r="992" spans="1:9" x14ac:dyDescent="0.3">
      <c r="A992">
        <v>53.454614399999997</v>
      </c>
      <c r="B992">
        <v>7.9041017</v>
      </c>
      <c r="C992" t="s">
        <v>10651</v>
      </c>
      <c r="D992" t="s">
        <v>10652</v>
      </c>
      <c r="H992" t="s">
        <v>42</v>
      </c>
      <c r="I992" s="2" t="s">
        <v>12995</v>
      </c>
    </row>
    <row r="993" spans="1:9" x14ac:dyDescent="0.3">
      <c r="A993">
        <v>48.905715000000001</v>
      </c>
      <c r="B993">
        <v>2.2642129999999998</v>
      </c>
      <c r="C993" t="s">
        <v>10654</v>
      </c>
      <c r="D993" t="s">
        <v>10655</v>
      </c>
      <c r="H993" t="s">
        <v>28</v>
      </c>
      <c r="I993" s="2" t="s">
        <v>12995</v>
      </c>
    </row>
    <row r="994" spans="1:9" x14ac:dyDescent="0.3">
      <c r="A994">
        <v>52.213780700000001</v>
      </c>
      <c r="B994">
        <v>21.0232496</v>
      </c>
      <c r="C994" t="s">
        <v>10656</v>
      </c>
      <c r="D994" t="s">
        <v>10657</v>
      </c>
      <c r="H994" t="s">
        <v>108</v>
      </c>
      <c r="I994" s="2" t="s">
        <v>12995</v>
      </c>
    </row>
    <row r="995" spans="1:9" x14ac:dyDescent="0.3">
      <c r="A995">
        <v>55.678789000000002</v>
      </c>
      <c r="B995">
        <v>12.571545</v>
      </c>
      <c r="C995" t="s">
        <v>10659</v>
      </c>
      <c r="D995" t="s">
        <v>10660</v>
      </c>
      <c r="H995" t="s">
        <v>9500</v>
      </c>
      <c r="I995" s="2" t="s">
        <v>12995</v>
      </c>
    </row>
    <row r="996" spans="1:9" x14ac:dyDescent="0.3">
      <c r="A996">
        <v>52.458879899999999</v>
      </c>
      <c r="B996">
        <v>4.5697646000000001</v>
      </c>
      <c r="C996" t="s">
        <v>10662</v>
      </c>
      <c r="D996" t="s">
        <v>10663</v>
      </c>
      <c r="H996" t="s">
        <v>19</v>
      </c>
      <c r="I996" s="2" t="s">
        <v>12995</v>
      </c>
    </row>
    <row r="997" spans="1:9" x14ac:dyDescent="0.3">
      <c r="A997">
        <v>55.818486999999998</v>
      </c>
      <c r="B997">
        <v>12.368292</v>
      </c>
      <c r="C997" t="s">
        <v>10667</v>
      </c>
      <c r="D997" t="s">
        <v>10668</v>
      </c>
      <c r="H997" t="s">
        <v>9500</v>
      </c>
      <c r="I997" s="2" t="s">
        <v>12995</v>
      </c>
    </row>
    <row r="998" spans="1:9" x14ac:dyDescent="0.3">
      <c r="A998">
        <v>51.511054350000002</v>
      </c>
      <c r="B998">
        <v>-9.5233764394948295E-2</v>
      </c>
      <c r="C998" t="s">
        <v>10670</v>
      </c>
      <c r="D998" t="s">
        <v>10671</v>
      </c>
      <c r="H998" t="s">
        <v>170</v>
      </c>
      <c r="I998" s="2" t="s">
        <v>12995</v>
      </c>
    </row>
    <row r="999" spans="1:9" x14ac:dyDescent="0.3">
      <c r="A999">
        <v>51.0502003</v>
      </c>
      <c r="B999">
        <v>13.743081500000001</v>
      </c>
      <c r="C999" t="s">
        <v>10673</v>
      </c>
      <c r="D999" t="s">
        <v>10674</v>
      </c>
      <c r="H999" t="s">
        <v>42</v>
      </c>
      <c r="I999" s="2" t="s">
        <v>12995</v>
      </c>
    </row>
    <row r="1000" spans="1:9" x14ac:dyDescent="0.3">
      <c r="C1000" t="s">
        <v>10676</v>
      </c>
      <c r="D1000" t="s">
        <v>10677</v>
      </c>
      <c r="H1000" t="s">
        <v>170</v>
      </c>
      <c r="I1000" s="2" t="s">
        <v>12995</v>
      </c>
    </row>
    <row r="1001" spans="1:9" x14ac:dyDescent="0.3">
      <c r="A1001">
        <v>50.849878099999998</v>
      </c>
      <c r="B1001">
        <v>20.563697099999999</v>
      </c>
      <c r="C1001" t="s">
        <v>10679</v>
      </c>
      <c r="D1001" t="s">
        <v>10680</v>
      </c>
      <c r="H1001" t="s">
        <v>108</v>
      </c>
      <c r="I1001" s="2" t="s">
        <v>12995</v>
      </c>
    </row>
    <row r="1002" spans="1:9" x14ac:dyDescent="0.3">
      <c r="A1002">
        <v>50.881044000000003</v>
      </c>
      <c r="B1002">
        <v>4.4330939999999996</v>
      </c>
      <c r="C1002" t="s">
        <v>10682</v>
      </c>
      <c r="D1002" t="s">
        <v>10683</v>
      </c>
      <c r="H1002" t="s">
        <v>8113</v>
      </c>
      <c r="I1002" s="2" t="s">
        <v>12995</v>
      </c>
    </row>
    <row r="1003" spans="1:9" x14ac:dyDescent="0.3">
      <c r="A1003">
        <v>52.314366700000001</v>
      </c>
      <c r="B1003">
        <v>17.058051500000001</v>
      </c>
      <c r="C1003" t="s">
        <v>10685</v>
      </c>
      <c r="D1003" t="s">
        <v>10686</v>
      </c>
      <c r="H1003" t="s">
        <v>108</v>
      </c>
      <c r="I1003" s="2" t="s">
        <v>12995</v>
      </c>
    </row>
    <row r="1004" spans="1:9" x14ac:dyDescent="0.3">
      <c r="A1004">
        <v>45.718372000000002</v>
      </c>
      <c r="B1004">
        <v>4.879975</v>
      </c>
      <c r="C1004" t="s">
        <v>10688</v>
      </c>
      <c r="D1004" t="s">
        <v>10689</v>
      </c>
      <c r="H1004" t="s">
        <v>28</v>
      </c>
      <c r="I1004" s="2" t="s">
        <v>12995</v>
      </c>
    </row>
    <row r="1005" spans="1:9" x14ac:dyDescent="0.3">
      <c r="A1005">
        <v>47.184338199999999</v>
      </c>
      <c r="B1005">
        <v>8.5179936000000005</v>
      </c>
      <c r="C1005" t="s">
        <v>10691</v>
      </c>
      <c r="D1005" t="s">
        <v>10692</v>
      </c>
      <c r="H1005" t="s">
        <v>2868</v>
      </c>
      <c r="I1005" s="2" t="s">
        <v>12995</v>
      </c>
    </row>
    <row r="1006" spans="1:9" x14ac:dyDescent="0.3">
      <c r="A1006">
        <v>50.348415199999998</v>
      </c>
      <c r="B1006">
        <v>19.1368194</v>
      </c>
      <c r="C1006" t="s">
        <v>10695</v>
      </c>
      <c r="D1006" t="s">
        <v>10696</v>
      </c>
      <c r="H1006" t="s">
        <v>108</v>
      </c>
      <c r="I1006" s="2" t="s">
        <v>12995</v>
      </c>
    </row>
    <row r="1007" spans="1:9" x14ac:dyDescent="0.3">
      <c r="A1007">
        <v>51.029483999999997</v>
      </c>
      <c r="B1007">
        <v>13.723652899999999</v>
      </c>
      <c r="C1007" t="s">
        <v>10699</v>
      </c>
      <c r="D1007" t="s">
        <v>10700</v>
      </c>
      <c r="H1007" t="s">
        <v>42</v>
      </c>
      <c r="I1007" s="2" t="s">
        <v>12995</v>
      </c>
    </row>
    <row r="1008" spans="1:9" x14ac:dyDescent="0.3">
      <c r="A1008">
        <v>42.692660250000003</v>
      </c>
      <c r="B1008">
        <v>23.31279056572188</v>
      </c>
      <c r="C1008" t="s">
        <v>10702</v>
      </c>
      <c r="D1008" t="s">
        <v>10703</v>
      </c>
      <c r="H1008" t="s">
        <v>281</v>
      </c>
      <c r="I1008" s="2" t="s">
        <v>12995</v>
      </c>
    </row>
    <row r="1009" spans="1:9" x14ac:dyDescent="0.3">
      <c r="A1009">
        <v>54.377461599999997</v>
      </c>
      <c r="B1009">
        <v>18.606822699999999</v>
      </c>
      <c r="C1009" t="s">
        <v>10405</v>
      </c>
      <c r="D1009" t="s">
        <v>10406</v>
      </c>
      <c r="H1009" t="s">
        <v>108</v>
      </c>
      <c r="I1009" s="2" t="s">
        <v>12995</v>
      </c>
    </row>
    <row r="1010" spans="1:9" x14ac:dyDescent="0.3">
      <c r="C1010" t="s">
        <v>9863</v>
      </c>
      <c r="D1010" t="s">
        <v>9864</v>
      </c>
      <c r="H1010" t="s">
        <v>19</v>
      </c>
      <c r="I1010" s="2" t="s">
        <v>12995</v>
      </c>
    </row>
    <row r="1011" spans="1:9" x14ac:dyDescent="0.3">
      <c r="A1011">
        <v>40.493756099999999</v>
      </c>
      <c r="B1011">
        <v>-3.6738884999999999</v>
      </c>
      <c r="C1011" t="s">
        <v>10704</v>
      </c>
      <c r="D1011" t="s">
        <v>10705</v>
      </c>
      <c r="H1011" t="s">
        <v>162</v>
      </c>
      <c r="I1011" s="2" t="s">
        <v>12995</v>
      </c>
    </row>
    <row r="1012" spans="1:9" x14ac:dyDescent="0.3">
      <c r="A1012">
        <v>59.911752</v>
      </c>
      <c r="B1012">
        <v>10.635617</v>
      </c>
      <c r="C1012" t="s">
        <v>10707</v>
      </c>
      <c r="D1012" t="s">
        <v>10708</v>
      </c>
      <c r="H1012" t="s">
        <v>51</v>
      </c>
      <c r="I1012" s="2" t="s">
        <v>12995</v>
      </c>
    </row>
    <row r="1013" spans="1:9" x14ac:dyDescent="0.3">
      <c r="A1013">
        <v>52.340539499999998</v>
      </c>
      <c r="B1013">
        <v>4.8745890000000003</v>
      </c>
      <c r="C1013" t="s">
        <v>10709</v>
      </c>
      <c r="D1013" t="s">
        <v>10710</v>
      </c>
      <c r="H1013" t="s">
        <v>19</v>
      </c>
      <c r="I1013" s="2" t="s">
        <v>12995</v>
      </c>
    </row>
    <row r="1014" spans="1:9" x14ac:dyDescent="0.3">
      <c r="A1014">
        <v>39.900160499999998</v>
      </c>
      <c r="B1014">
        <v>32.773850699999997</v>
      </c>
      <c r="C1014" t="s">
        <v>10712</v>
      </c>
      <c r="D1014" t="s">
        <v>10713</v>
      </c>
      <c r="H1014" t="s">
        <v>9427</v>
      </c>
      <c r="I1014" s="2" t="s">
        <v>12995</v>
      </c>
    </row>
    <row r="1015" spans="1:9" x14ac:dyDescent="0.3">
      <c r="A1015">
        <v>40.658174500000001</v>
      </c>
      <c r="B1015">
        <v>22.931609699999999</v>
      </c>
      <c r="C1015" t="s">
        <v>10715</v>
      </c>
      <c r="D1015" t="s">
        <v>10716</v>
      </c>
      <c r="H1015" t="s">
        <v>846</v>
      </c>
      <c r="I1015" s="2" t="s">
        <v>12995</v>
      </c>
    </row>
    <row r="1016" spans="1:9" x14ac:dyDescent="0.3">
      <c r="A1016">
        <v>45.646396449999997</v>
      </c>
      <c r="B1016">
        <v>9.6005016057195682</v>
      </c>
      <c r="C1016" t="s">
        <v>10718</v>
      </c>
      <c r="D1016" t="s">
        <v>10719</v>
      </c>
      <c r="H1016" t="s">
        <v>65</v>
      </c>
      <c r="I1016" s="2" t="s">
        <v>12995</v>
      </c>
    </row>
    <row r="1017" spans="1:9" x14ac:dyDescent="0.3">
      <c r="A1017">
        <v>45.2048481</v>
      </c>
      <c r="B1017">
        <v>5.7038236632578991</v>
      </c>
      <c r="C1017" t="s">
        <v>5768</v>
      </c>
      <c r="D1017" t="s">
        <v>10721</v>
      </c>
      <c r="H1017" t="s">
        <v>28</v>
      </c>
      <c r="I1017" s="2" t="s">
        <v>12995</v>
      </c>
    </row>
    <row r="1018" spans="1:9" x14ac:dyDescent="0.3">
      <c r="A1018">
        <v>50.605410999999997</v>
      </c>
      <c r="B1018">
        <v>5.560181</v>
      </c>
      <c r="C1018" t="s">
        <v>10722</v>
      </c>
      <c r="D1018" t="s">
        <v>10723</v>
      </c>
      <c r="H1018" t="s">
        <v>8113</v>
      </c>
      <c r="I1018" s="2" t="s">
        <v>12995</v>
      </c>
    </row>
    <row r="1019" spans="1:9" x14ac:dyDescent="0.3">
      <c r="A1019">
        <v>43.321368</v>
      </c>
      <c r="B1019">
        <v>-0.311114</v>
      </c>
      <c r="C1019" t="s">
        <v>10725</v>
      </c>
      <c r="D1019" t="s">
        <v>10726</v>
      </c>
      <c r="H1019" t="s">
        <v>28</v>
      </c>
      <c r="I1019" s="2" t="s">
        <v>12995</v>
      </c>
    </row>
    <row r="1020" spans="1:9" x14ac:dyDescent="0.3">
      <c r="A1020">
        <v>50.889351900000001</v>
      </c>
      <c r="B1020">
        <v>4.4580796999999999</v>
      </c>
      <c r="C1020" t="s">
        <v>10728</v>
      </c>
      <c r="D1020" t="s">
        <v>10729</v>
      </c>
      <c r="H1020" t="s">
        <v>8113</v>
      </c>
      <c r="I1020" s="2" t="s">
        <v>12995</v>
      </c>
    </row>
    <row r="1021" spans="1:9" x14ac:dyDescent="0.3">
      <c r="A1021">
        <v>53.345475800000003</v>
      </c>
      <c r="B1021">
        <v>-6.2334491999999999</v>
      </c>
      <c r="C1021" t="s">
        <v>10731</v>
      </c>
      <c r="D1021" t="s">
        <v>10732</v>
      </c>
      <c r="H1021" t="s">
        <v>619</v>
      </c>
      <c r="I1021" s="2" t="s">
        <v>12995</v>
      </c>
    </row>
    <row r="1022" spans="1:9" x14ac:dyDescent="0.3">
      <c r="A1022">
        <v>52.1124133</v>
      </c>
      <c r="B1022">
        <v>5.0717540999999997</v>
      </c>
      <c r="C1022" t="s">
        <v>10734</v>
      </c>
      <c r="D1022" t="s">
        <v>10735</v>
      </c>
      <c r="H1022" t="s">
        <v>19</v>
      </c>
      <c r="I1022" s="2" t="s">
        <v>12995</v>
      </c>
    </row>
    <row r="1023" spans="1:9" x14ac:dyDescent="0.3">
      <c r="A1023">
        <v>48.148334900000002</v>
      </c>
      <c r="B1023">
        <v>11.5515328</v>
      </c>
      <c r="C1023" t="s">
        <v>10737</v>
      </c>
      <c r="D1023" t="s">
        <v>10738</v>
      </c>
      <c r="H1023" t="s">
        <v>42</v>
      </c>
      <c r="I1023" s="2" t="s">
        <v>12995</v>
      </c>
    </row>
    <row r="1024" spans="1:9" x14ac:dyDescent="0.3">
      <c r="A1024">
        <v>51.515528500000002</v>
      </c>
      <c r="B1024">
        <v>7.4536999298432001</v>
      </c>
      <c r="C1024" t="s">
        <v>10739</v>
      </c>
      <c r="D1024" t="s">
        <v>10740</v>
      </c>
      <c r="H1024" t="s">
        <v>42</v>
      </c>
      <c r="I1024" s="2" t="s">
        <v>12995</v>
      </c>
    </row>
    <row r="1025" spans="1:9" x14ac:dyDescent="0.3">
      <c r="A1025">
        <v>51.504349599999998</v>
      </c>
      <c r="B1025">
        <v>7.4970403000000001</v>
      </c>
      <c r="C1025" t="s">
        <v>10742</v>
      </c>
      <c r="D1025" t="s">
        <v>10743</v>
      </c>
      <c r="H1025" t="s">
        <v>42</v>
      </c>
      <c r="I1025" s="2" t="s">
        <v>12995</v>
      </c>
    </row>
    <row r="1026" spans="1:9" x14ac:dyDescent="0.3">
      <c r="A1026">
        <v>51.491124850000013</v>
      </c>
      <c r="B1026">
        <v>6.7432738871253441</v>
      </c>
      <c r="C1026" t="s">
        <v>10745</v>
      </c>
      <c r="D1026" t="s">
        <v>10746</v>
      </c>
      <c r="H1026" t="s">
        <v>42</v>
      </c>
      <c r="I1026" s="2" t="s">
        <v>12995</v>
      </c>
    </row>
    <row r="1027" spans="1:9" x14ac:dyDescent="0.3">
      <c r="A1027">
        <v>48.306102799999998</v>
      </c>
      <c r="B1027">
        <v>11.667521900000001</v>
      </c>
      <c r="C1027" t="s">
        <v>10750</v>
      </c>
      <c r="D1027" t="s">
        <v>10751</v>
      </c>
      <c r="H1027" t="s">
        <v>42</v>
      </c>
      <c r="I1027" s="2" t="s">
        <v>12995</v>
      </c>
    </row>
    <row r="1028" spans="1:9" x14ac:dyDescent="0.3">
      <c r="A1028">
        <v>23.017220500000001</v>
      </c>
      <c r="B1028">
        <v>72.471524245431368</v>
      </c>
      <c r="C1028" t="s">
        <v>10753</v>
      </c>
      <c r="D1028" t="s">
        <v>10754</v>
      </c>
      <c r="H1028" t="s">
        <v>9307</v>
      </c>
      <c r="I1028" s="2" t="s">
        <v>12995</v>
      </c>
    </row>
    <row r="1029" spans="1:9" x14ac:dyDescent="0.3">
      <c r="A1029">
        <v>50.87753</v>
      </c>
      <c r="B1029">
        <v>4.4356540000000004</v>
      </c>
      <c r="C1029" t="s">
        <v>10757</v>
      </c>
      <c r="D1029" t="s">
        <v>10758</v>
      </c>
      <c r="H1029" t="s">
        <v>8113</v>
      </c>
      <c r="I1029" s="2" t="s">
        <v>12995</v>
      </c>
    </row>
    <row r="1030" spans="1:9" x14ac:dyDescent="0.3">
      <c r="A1030">
        <v>45.523772000000001</v>
      </c>
      <c r="B1030">
        <v>4.3056789999999996</v>
      </c>
      <c r="C1030" t="s">
        <v>10760</v>
      </c>
      <c r="D1030" t="s">
        <v>10761</v>
      </c>
      <c r="H1030" t="s">
        <v>28</v>
      </c>
      <c r="I1030" s="2" t="s">
        <v>12995</v>
      </c>
    </row>
    <row r="1031" spans="1:9" x14ac:dyDescent="0.3">
      <c r="A1031">
        <v>48.72702245</v>
      </c>
      <c r="B1031">
        <v>9.1166960272386515</v>
      </c>
      <c r="C1031" t="s">
        <v>10763</v>
      </c>
      <c r="D1031" t="s">
        <v>10764</v>
      </c>
      <c r="H1031" t="s">
        <v>42</v>
      </c>
      <c r="I1031" s="2" t="s">
        <v>12995</v>
      </c>
    </row>
    <row r="1032" spans="1:9" x14ac:dyDescent="0.3">
      <c r="A1032">
        <v>49.85900505</v>
      </c>
      <c r="B1032">
        <v>8.6791957502457819</v>
      </c>
      <c r="C1032" t="s">
        <v>10765</v>
      </c>
      <c r="D1032" t="s">
        <v>10766</v>
      </c>
      <c r="H1032" t="s">
        <v>42</v>
      </c>
      <c r="I1032" s="2" t="s">
        <v>12995</v>
      </c>
    </row>
    <row r="1033" spans="1:9" x14ac:dyDescent="0.3">
      <c r="A1033">
        <v>36.855172000000003</v>
      </c>
      <c r="B1033">
        <v>30.776261000000002</v>
      </c>
      <c r="C1033" t="s">
        <v>10767</v>
      </c>
      <c r="D1033" t="s">
        <v>10768</v>
      </c>
      <c r="H1033" t="s">
        <v>9427</v>
      </c>
      <c r="I1033" s="2" t="s">
        <v>12995</v>
      </c>
    </row>
    <row r="1034" spans="1:9" x14ac:dyDescent="0.3">
      <c r="A1034">
        <v>52.335613000000002</v>
      </c>
      <c r="B1034">
        <v>9.7767569000000005</v>
      </c>
      <c r="C1034" t="s">
        <v>10775</v>
      </c>
      <c r="D1034" t="s">
        <v>10776</v>
      </c>
      <c r="H1034" t="s">
        <v>42</v>
      </c>
      <c r="I1034" s="2" t="s">
        <v>12995</v>
      </c>
    </row>
    <row r="1035" spans="1:9" x14ac:dyDescent="0.3">
      <c r="A1035">
        <v>48.132868500000001</v>
      </c>
      <c r="B1035">
        <v>11.521088799999999</v>
      </c>
      <c r="C1035" t="s">
        <v>9042</v>
      </c>
      <c r="D1035" t="s">
        <v>10778</v>
      </c>
      <c r="H1035" t="s">
        <v>42</v>
      </c>
      <c r="I1035" s="2" t="s">
        <v>12995</v>
      </c>
    </row>
    <row r="1036" spans="1:9" x14ac:dyDescent="0.3">
      <c r="A1036">
        <v>47.883780199999997</v>
      </c>
      <c r="B1036">
        <v>11.458987</v>
      </c>
      <c r="C1036" t="s">
        <v>10780</v>
      </c>
      <c r="D1036" t="s">
        <v>10781</v>
      </c>
      <c r="H1036" t="s">
        <v>42</v>
      </c>
      <c r="I1036" s="2" t="s">
        <v>12995</v>
      </c>
    </row>
    <row r="1037" spans="1:9" x14ac:dyDescent="0.3">
      <c r="A1037">
        <v>45.196511000000001</v>
      </c>
      <c r="B1037">
        <v>10.770237</v>
      </c>
      <c r="C1037" t="s">
        <v>10783</v>
      </c>
      <c r="D1037" t="s">
        <v>10784</v>
      </c>
      <c r="H1037" t="s">
        <v>65</v>
      </c>
      <c r="I1037" s="2" t="s">
        <v>12995</v>
      </c>
    </row>
    <row r="1038" spans="1:9" x14ac:dyDescent="0.3">
      <c r="C1038" t="s">
        <v>10786</v>
      </c>
      <c r="D1038" t="s">
        <v>10787</v>
      </c>
      <c r="H1038" t="s">
        <v>494</v>
      </c>
      <c r="I1038" s="2" t="s">
        <v>12995</v>
      </c>
    </row>
    <row r="1039" spans="1:9" x14ac:dyDescent="0.3">
      <c r="C1039" t="s">
        <v>10789</v>
      </c>
      <c r="D1039" t="s">
        <v>10790</v>
      </c>
      <c r="H1039" t="s">
        <v>494</v>
      </c>
      <c r="I1039" s="2" t="s">
        <v>12995</v>
      </c>
    </row>
    <row r="1040" spans="1:9" x14ac:dyDescent="0.3">
      <c r="A1040">
        <v>50.850943899999997</v>
      </c>
      <c r="B1040">
        <v>4.358333</v>
      </c>
      <c r="C1040" t="s">
        <v>10792</v>
      </c>
      <c r="D1040" t="s">
        <v>10793</v>
      </c>
      <c r="H1040" t="s">
        <v>8113</v>
      </c>
      <c r="I1040" s="2" t="s">
        <v>12995</v>
      </c>
    </row>
    <row r="1041" spans="1:9" x14ac:dyDescent="0.3">
      <c r="A1041">
        <v>51.437097100000003</v>
      </c>
      <c r="B1041">
        <v>7.0430602999999996</v>
      </c>
      <c r="C1041" t="s">
        <v>10794</v>
      </c>
      <c r="D1041" t="s">
        <v>10795</v>
      </c>
      <c r="H1041" t="s">
        <v>42</v>
      </c>
      <c r="I1041" s="2" t="s">
        <v>12995</v>
      </c>
    </row>
    <row r="1042" spans="1:9" x14ac:dyDescent="0.3">
      <c r="A1042">
        <v>37.380662000000001</v>
      </c>
      <c r="B1042">
        <v>-5.990837</v>
      </c>
      <c r="C1042" t="s">
        <v>10796</v>
      </c>
      <c r="D1042" t="s">
        <v>10797</v>
      </c>
      <c r="H1042" t="s">
        <v>162</v>
      </c>
      <c r="I1042" s="2" t="s">
        <v>12995</v>
      </c>
    </row>
    <row r="1043" spans="1:9" x14ac:dyDescent="0.3">
      <c r="A1043">
        <v>50.661433299999999</v>
      </c>
      <c r="B1043">
        <v>14.038967400000001</v>
      </c>
      <c r="C1043" t="s">
        <v>10799</v>
      </c>
      <c r="D1043" t="s">
        <v>10800</v>
      </c>
      <c r="H1043" t="s">
        <v>9673</v>
      </c>
      <c r="I1043" s="2" t="s">
        <v>12995</v>
      </c>
    </row>
    <row r="1044" spans="1:9" x14ac:dyDescent="0.3">
      <c r="A1044">
        <v>48.591951000000002</v>
      </c>
      <c r="B1044">
        <v>2.248901</v>
      </c>
      <c r="C1044" t="s">
        <v>10802</v>
      </c>
      <c r="D1044" t="s">
        <v>10803</v>
      </c>
      <c r="H1044" t="s">
        <v>28</v>
      </c>
      <c r="I1044" s="2" t="s">
        <v>12995</v>
      </c>
    </row>
    <row r="1045" spans="1:9" x14ac:dyDescent="0.3">
      <c r="A1045">
        <v>51.098160999999998</v>
      </c>
      <c r="B1045">
        <v>4.6119130000000004</v>
      </c>
      <c r="C1045" t="s">
        <v>10805</v>
      </c>
      <c r="D1045" t="s">
        <v>10806</v>
      </c>
      <c r="H1045" t="s">
        <v>8113</v>
      </c>
      <c r="I1045" s="2" t="s">
        <v>12995</v>
      </c>
    </row>
    <row r="1046" spans="1:9" x14ac:dyDescent="0.3">
      <c r="A1046">
        <v>47.188442999999999</v>
      </c>
      <c r="B1046">
        <v>8.5138010000000008</v>
      </c>
      <c r="C1046" t="s">
        <v>10808</v>
      </c>
      <c r="D1046" t="s">
        <v>10809</v>
      </c>
      <c r="H1046" t="s">
        <v>2868</v>
      </c>
      <c r="I1046" s="2" t="s">
        <v>12995</v>
      </c>
    </row>
    <row r="1047" spans="1:9" x14ac:dyDescent="0.3">
      <c r="A1047">
        <v>57.705367699999996</v>
      </c>
      <c r="B1047">
        <v>11.9657062</v>
      </c>
      <c r="C1047" t="s">
        <v>10810</v>
      </c>
      <c r="D1047" t="s">
        <v>10811</v>
      </c>
      <c r="H1047" t="s">
        <v>222</v>
      </c>
      <c r="I1047" s="2" t="s">
        <v>12995</v>
      </c>
    </row>
    <row r="1048" spans="1:9" x14ac:dyDescent="0.3">
      <c r="A1048">
        <v>50.087800600000001</v>
      </c>
      <c r="B1048">
        <v>8.7455099999999995</v>
      </c>
      <c r="C1048" t="s">
        <v>10812</v>
      </c>
      <c r="D1048" t="s">
        <v>10813</v>
      </c>
      <c r="H1048" t="s">
        <v>42</v>
      </c>
      <c r="I1048" s="2" t="s">
        <v>12995</v>
      </c>
    </row>
    <row r="1049" spans="1:9" x14ac:dyDescent="0.3">
      <c r="A1049">
        <v>51.348876599999997</v>
      </c>
      <c r="B1049">
        <v>5.4906747999999999</v>
      </c>
      <c r="C1049" t="s">
        <v>10815</v>
      </c>
      <c r="D1049" t="s">
        <v>10816</v>
      </c>
      <c r="H1049" t="s">
        <v>19</v>
      </c>
      <c r="I1049" s="2" t="s">
        <v>12995</v>
      </c>
    </row>
    <row r="1050" spans="1:9" x14ac:dyDescent="0.3">
      <c r="A1050">
        <v>43.081842999999999</v>
      </c>
      <c r="B1050">
        <v>12.441326</v>
      </c>
      <c r="C1050" t="s">
        <v>10818</v>
      </c>
      <c r="D1050" t="s">
        <v>10819</v>
      </c>
      <c r="H1050" t="s">
        <v>65</v>
      </c>
      <c r="I1050" s="2" t="s">
        <v>12995</v>
      </c>
    </row>
    <row r="1051" spans="1:9" x14ac:dyDescent="0.3">
      <c r="A1051">
        <v>48.196917800000001</v>
      </c>
      <c r="B1051">
        <v>16.337937799999999</v>
      </c>
      <c r="C1051" t="s">
        <v>10821</v>
      </c>
      <c r="D1051" t="s">
        <v>10822</v>
      </c>
      <c r="H1051" t="s">
        <v>132</v>
      </c>
      <c r="I1051" s="2" t="s">
        <v>12995</v>
      </c>
    </row>
    <row r="1052" spans="1:9" x14ac:dyDescent="0.3">
      <c r="A1052">
        <v>51.888759299999997</v>
      </c>
      <c r="B1052">
        <v>4.4588020999999998</v>
      </c>
      <c r="C1052" t="s">
        <v>10824</v>
      </c>
      <c r="D1052" t="s">
        <v>10825</v>
      </c>
      <c r="H1052" t="s">
        <v>19</v>
      </c>
      <c r="I1052" s="2" t="s">
        <v>12995</v>
      </c>
    </row>
    <row r="1053" spans="1:9" x14ac:dyDescent="0.3">
      <c r="C1053" t="s">
        <v>10827</v>
      </c>
      <c r="D1053" t="s">
        <v>10828</v>
      </c>
      <c r="H1053" t="s">
        <v>65</v>
      </c>
      <c r="I1053" s="2" t="s">
        <v>12995</v>
      </c>
    </row>
    <row r="1054" spans="1:9" x14ac:dyDescent="0.3">
      <c r="A1054">
        <v>51.060097149999997</v>
      </c>
      <c r="B1054">
        <v>8.6504225860785056</v>
      </c>
      <c r="C1054" t="s">
        <v>10830</v>
      </c>
      <c r="D1054" t="s">
        <v>10831</v>
      </c>
      <c r="H1054" t="s">
        <v>42</v>
      </c>
      <c r="I1054" s="2" t="s">
        <v>12995</v>
      </c>
    </row>
    <row r="1055" spans="1:9" x14ac:dyDescent="0.3">
      <c r="A1055">
        <v>48.897104400000003</v>
      </c>
      <c r="B1055">
        <v>2.2266324000000002</v>
      </c>
      <c r="C1055" t="s">
        <v>10833</v>
      </c>
      <c r="D1055" t="s">
        <v>10834</v>
      </c>
      <c r="H1055" t="s">
        <v>28</v>
      </c>
      <c r="I1055" s="2" t="s">
        <v>12995</v>
      </c>
    </row>
    <row r="1056" spans="1:9" x14ac:dyDescent="0.3">
      <c r="A1056">
        <v>49.175984900000003</v>
      </c>
      <c r="B1056">
        <v>9.2305289817611325</v>
      </c>
      <c r="C1056" t="s">
        <v>10836</v>
      </c>
      <c r="D1056" t="s">
        <v>10837</v>
      </c>
      <c r="H1056" t="s">
        <v>42</v>
      </c>
      <c r="I1056" s="2" t="s">
        <v>12995</v>
      </c>
    </row>
    <row r="1057" spans="1:9" x14ac:dyDescent="0.3">
      <c r="A1057">
        <v>50.730135199999999</v>
      </c>
      <c r="B1057">
        <v>4.2484688999999998</v>
      </c>
      <c r="C1057" t="s">
        <v>10839</v>
      </c>
      <c r="D1057" t="s">
        <v>10840</v>
      </c>
      <c r="H1057" t="s">
        <v>8113</v>
      </c>
      <c r="I1057" s="2" t="s">
        <v>12995</v>
      </c>
    </row>
    <row r="1058" spans="1:9" x14ac:dyDescent="0.3">
      <c r="A1058">
        <v>48.278139800000012</v>
      </c>
      <c r="B1058">
        <v>14.32145641643546</v>
      </c>
      <c r="C1058" t="s">
        <v>10842</v>
      </c>
      <c r="D1058" t="s">
        <v>10843</v>
      </c>
      <c r="H1058" t="s">
        <v>132</v>
      </c>
      <c r="I1058" s="2" t="s">
        <v>12995</v>
      </c>
    </row>
    <row r="1059" spans="1:9" x14ac:dyDescent="0.3">
      <c r="A1059">
        <v>48.674092000000002</v>
      </c>
      <c r="B1059">
        <v>10.156776000000001</v>
      </c>
      <c r="C1059" t="s">
        <v>10845</v>
      </c>
      <c r="D1059" t="s">
        <v>10846</v>
      </c>
      <c r="H1059" t="s">
        <v>42</v>
      </c>
      <c r="I1059" s="2" t="s">
        <v>12995</v>
      </c>
    </row>
    <row r="1060" spans="1:9" x14ac:dyDescent="0.3">
      <c r="C1060" t="s">
        <v>10848</v>
      </c>
      <c r="D1060" t="s">
        <v>10849</v>
      </c>
      <c r="H1060" t="s">
        <v>222</v>
      </c>
      <c r="I1060" s="2" t="s">
        <v>12995</v>
      </c>
    </row>
    <row r="1061" spans="1:9" x14ac:dyDescent="0.3">
      <c r="A1061">
        <v>51.905777200000003</v>
      </c>
      <c r="B1061">
        <v>4.4741822000000004</v>
      </c>
      <c r="C1061" t="s">
        <v>10851</v>
      </c>
      <c r="D1061" t="s">
        <v>10852</v>
      </c>
      <c r="H1061" t="s">
        <v>19</v>
      </c>
      <c r="I1061" s="2" t="s">
        <v>12995</v>
      </c>
    </row>
    <row r="1062" spans="1:9" x14ac:dyDescent="0.3">
      <c r="A1062">
        <v>50.778254099999998</v>
      </c>
      <c r="B1062">
        <v>15.0190485</v>
      </c>
      <c r="C1062" t="s">
        <v>10854</v>
      </c>
      <c r="D1062" t="s">
        <v>10855</v>
      </c>
      <c r="H1062" t="s">
        <v>9673</v>
      </c>
      <c r="I1062" s="2" t="s">
        <v>12995</v>
      </c>
    </row>
    <row r="1063" spans="1:9" x14ac:dyDescent="0.3">
      <c r="A1063">
        <v>48.0750168</v>
      </c>
      <c r="B1063">
        <v>11.725027300000001</v>
      </c>
      <c r="C1063" t="s">
        <v>10857</v>
      </c>
      <c r="D1063" t="s">
        <v>10858</v>
      </c>
      <c r="H1063" t="s">
        <v>42</v>
      </c>
      <c r="I1063" s="2" t="s">
        <v>12995</v>
      </c>
    </row>
    <row r="1064" spans="1:9" x14ac:dyDescent="0.3">
      <c r="A1064">
        <v>42.354692</v>
      </c>
      <c r="B1064">
        <v>14.134281</v>
      </c>
      <c r="C1064" t="s">
        <v>10860</v>
      </c>
      <c r="D1064" t="s">
        <v>10861</v>
      </c>
      <c r="H1064" t="s">
        <v>65</v>
      </c>
      <c r="I1064" s="2" t="s">
        <v>12995</v>
      </c>
    </row>
    <row r="1065" spans="1:9" x14ac:dyDescent="0.3">
      <c r="C1065" t="s">
        <v>10863</v>
      </c>
      <c r="D1065" t="s">
        <v>10864</v>
      </c>
      <c r="H1065" t="s">
        <v>237</v>
      </c>
      <c r="I1065" s="2" t="s">
        <v>12995</v>
      </c>
    </row>
    <row r="1066" spans="1:9" x14ac:dyDescent="0.3">
      <c r="A1066">
        <v>51.301682999999997</v>
      </c>
      <c r="B1066">
        <v>4.917243</v>
      </c>
      <c r="C1066" t="s">
        <v>10866</v>
      </c>
      <c r="D1066" t="s">
        <v>10867</v>
      </c>
      <c r="H1066" t="s">
        <v>8113</v>
      </c>
      <c r="I1066" s="2" t="s">
        <v>12995</v>
      </c>
    </row>
    <row r="1067" spans="1:9" x14ac:dyDescent="0.3">
      <c r="A1067">
        <v>44.646822</v>
      </c>
      <c r="B1067">
        <v>7.8751769999999999</v>
      </c>
      <c r="C1067" t="s">
        <v>10869</v>
      </c>
      <c r="D1067" t="s">
        <v>10870</v>
      </c>
      <c r="H1067" t="s">
        <v>65</v>
      </c>
      <c r="I1067" s="2" t="s">
        <v>12995</v>
      </c>
    </row>
    <row r="1068" spans="1:9" x14ac:dyDescent="0.3">
      <c r="A1068">
        <v>52.414596150000001</v>
      </c>
      <c r="B1068">
        <v>16.925365892294469</v>
      </c>
      <c r="C1068" t="s">
        <v>10872</v>
      </c>
      <c r="D1068" t="s">
        <v>10873</v>
      </c>
      <c r="H1068" t="s">
        <v>108</v>
      </c>
      <c r="I1068" s="2" t="s">
        <v>12995</v>
      </c>
    </row>
    <row r="1069" spans="1:9" x14ac:dyDescent="0.3">
      <c r="A1069">
        <v>48.192662849999998</v>
      </c>
      <c r="B1069">
        <v>16.413108585643201</v>
      </c>
      <c r="C1069" t="s">
        <v>10875</v>
      </c>
      <c r="D1069" t="s">
        <v>10876</v>
      </c>
      <c r="H1069" t="s">
        <v>132</v>
      </c>
      <c r="I1069" s="2" t="s">
        <v>12995</v>
      </c>
    </row>
    <row r="1070" spans="1:9" x14ac:dyDescent="0.3">
      <c r="A1070">
        <v>51.316430500000003</v>
      </c>
      <c r="B1070">
        <v>9.4582964999999994</v>
      </c>
      <c r="C1070" t="s">
        <v>10877</v>
      </c>
      <c r="D1070" t="s">
        <v>10878</v>
      </c>
      <c r="H1070" t="s">
        <v>42</v>
      </c>
      <c r="I1070" s="2" t="s">
        <v>12995</v>
      </c>
    </row>
    <row r="1071" spans="1:9" x14ac:dyDescent="0.3">
      <c r="A1071">
        <v>61.253810999999999</v>
      </c>
      <c r="B1071">
        <v>26.760501000000001</v>
      </c>
      <c r="C1071" t="s">
        <v>10880</v>
      </c>
      <c r="D1071" t="s">
        <v>10881</v>
      </c>
      <c r="H1071" t="s">
        <v>237</v>
      </c>
      <c r="I1071" s="2" t="s">
        <v>12995</v>
      </c>
    </row>
    <row r="1072" spans="1:9" x14ac:dyDescent="0.3">
      <c r="A1072">
        <v>51.5116972</v>
      </c>
      <c r="B1072">
        <v>-8.2695699999999997E-2</v>
      </c>
      <c r="C1072" t="s">
        <v>10883</v>
      </c>
      <c r="D1072" t="s">
        <v>10884</v>
      </c>
      <c r="H1072" t="s">
        <v>170</v>
      </c>
      <c r="I1072" s="2" t="s">
        <v>12995</v>
      </c>
    </row>
    <row r="1073" spans="1:9" x14ac:dyDescent="0.3">
      <c r="A1073">
        <v>40.466974</v>
      </c>
      <c r="B1073">
        <v>-3.6898080000000002</v>
      </c>
      <c r="C1073" t="s">
        <v>10886</v>
      </c>
      <c r="D1073" t="s">
        <v>10887</v>
      </c>
      <c r="H1073" t="s">
        <v>162</v>
      </c>
      <c r="I1073" s="2" t="s">
        <v>12995</v>
      </c>
    </row>
    <row r="1074" spans="1:9" x14ac:dyDescent="0.3">
      <c r="A1074">
        <v>47.940292999999997</v>
      </c>
      <c r="B1074">
        <v>15.122541</v>
      </c>
      <c r="C1074" t="s">
        <v>10888</v>
      </c>
      <c r="D1074" t="s">
        <v>10889</v>
      </c>
      <c r="H1074" t="s">
        <v>132</v>
      </c>
      <c r="I1074" s="2" t="s">
        <v>12995</v>
      </c>
    </row>
    <row r="1075" spans="1:9" x14ac:dyDescent="0.3">
      <c r="A1075">
        <v>40.453124699999996</v>
      </c>
      <c r="B1075">
        <v>-3.6929748999999998</v>
      </c>
      <c r="C1075" t="s">
        <v>9141</v>
      </c>
      <c r="D1075" t="s">
        <v>10891</v>
      </c>
      <c r="H1075" t="s">
        <v>162</v>
      </c>
      <c r="I1075" s="2" t="s">
        <v>12995</v>
      </c>
    </row>
    <row r="1076" spans="1:9" x14ac:dyDescent="0.3">
      <c r="A1076">
        <v>52.407038999999997</v>
      </c>
      <c r="B1076">
        <v>5.2519011000000004</v>
      </c>
      <c r="C1076" t="s">
        <v>10892</v>
      </c>
      <c r="D1076" t="s">
        <v>10893</v>
      </c>
      <c r="H1076" t="s">
        <v>19</v>
      </c>
      <c r="I1076" s="2" t="s">
        <v>12995</v>
      </c>
    </row>
    <row r="1077" spans="1:9" x14ac:dyDescent="0.3">
      <c r="A1077">
        <v>59.922106999999997</v>
      </c>
      <c r="B1077">
        <v>10.687574</v>
      </c>
      <c r="C1077" t="s">
        <v>10895</v>
      </c>
      <c r="D1077" t="s">
        <v>10896</v>
      </c>
      <c r="H1077" t="s">
        <v>51</v>
      </c>
      <c r="I1077" s="2" t="s">
        <v>12995</v>
      </c>
    </row>
    <row r="1078" spans="1:9" x14ac:dyDescent="0.3">
      <c r="A1078">
        <v>41.109743000000002</v>
      </c>
      <c r="B1078">
        <v>29.020997000000001</v>
      </c>
      <c r="C1078" t="s">
        <v>10898</v>
      </c>
      <c r="D1078" t="s">
        <v>10899</v>
      </c>
      <c r="H1078" t="s">
        <v>9427</v>
      </c>
      <c r="I1078" s="2" t="s">
        <v>12995</v>
      </c>
    </row>
    <row r="1079" spans="1:9" x14ac:dyDescent="0.3">
      <c r="A1079">
        <v>52.194766299999998</v>
      </c>
      <c r="B1079">
        <v>5.4074159999999996</v>
      </c>
      <c r="C1079" t="s">
        <v>10900</v>
      </c>
      <c r="D1079" t="s">
        <v>10901</v>
      </c>
      <c r="H1079" t="s">
        <v>19</v>
      </c>
      <c r="I1079" s="2" t="s">
        <v>12995</v>
      </c>
    </row>
    <row r="1080" spans="1:9" x14ac:dyDescent="0.3">
      <c r="A1080">
        <v>45.121389000000001</v>
      </c>
      <c r="B1080">
        <v>4.9939770000000001</v>
      </c>
      <c r="C1080" t="s">
        <v>10903</v>
      </c>
      <c r="D1080" t="s">
        <v>10904</v>
      </c>
      <c r="H1080" t="s">
        <v>28</v>
      </c>
      <c r="I1080" s="2" t="s">
        <v>12995</v>
      </c>
    </row>
    <row r="1081" spans="1:9" x14ac:dyDescent="0.3">
      <c r="C1081" t="s">
        <v>10906</v>
      </c>
      <c r="D1081" t="s">
        <v>10907</v>
      </c>
      <c r="H1081" t="s">
        <v>170</v>
      </c>
      <c r="I1081" s="2" t="s">
        <v>12995</v>
      </c>
    </row>
    <row r="1082" spans="1:9" x14ac:dyDescent="0.3">
      <c r="A1082">
        <v>47.655745199999998</v>
      </c>
      <c r="B1082">
        <v>9.4844371544323796</v>
      </c>
      <c r="C1082" t="s">
        <v>10908</v>
      </c>
      <c r="D1082" t="s">
        <v>10909</v>
      </c>
      <c r="H1082" t="s">
        <v>42</v>
      </c>
      <c r="I1082" s="2" t="s">
        <v>12995</v>
      </c>
    </row>
    <row r="1083" spans="1:9" x14ac:dyDescent="0.3">
      <c r="A1083">
        <v>46.045178</v>
      </c>
      <c r="B1083">
        <v>14.510275</v>
      </c>
      <c r="C1083" t="s">
        <v>10911</v>
      </c>
      <c r="D1083" t="s">
        <v>10912</v>
      </c>
      <c r="H1083" t="s">
        <v>9739</v>
      </c>
      <c r="I1083" s="2" t="s">
        <v>12995</v>
      </c>
    </row>
    <row r="1084" spans="1:9" x14ac:dyDescent="0.3">
      <c r="A1084">
        <v>47.2647203</v>
      </c>
      <c r="B1084">
        <v>-1.4766608999999999</v>
      </c>
      <c r="C1084" t="s">
        <v>6948</v>
      </c>
      <c r="D1084" t="s">
        <v>6950</v>
      </c>
      <c r="H1084" t="s">
        <v>28</v>
      </c>
      <c r="I1084" s="2" t="s">
        <v>12990</v>
      </c>
    </row>
    <row r="1085" spans="1:9" x14ac:dyDescent="0.3">
      <c r="A1085">
        <v>49.112029</v>
      </c>
      <c r="B1085">
        <v>6.1771909999999997</v>
      </c>
      <c r="C1085" t="s">
        <v>6163</v>
      </c>
      <c r="D1085" t="s">
        <v>6165</v>
      </c>
      <c r="H1085" t="s">
        <v>28</v>
      </c>
      <c r="I1085" s="2" t="s">
        <v>12990</v>
      </c>
    </row>
    <row r="1086" spans="1:9" x14ac:dyDescent="0.3">
      <c r="A1086">
        <v>45.829422000000001</v>
      </c>
      <c r="B1086">
        <v>4.9910119999999996</v>
      </c>
      <c r="C1086" t="s">
        <v>6058</v>
      </c>
      <c r="D1086" t="s">
        <v>6060</v>
      </c>
      <c r="H1086" t="s">
        <v>28</v>
      </c>
      <c r="I1086" s="2" t="s">
        <v>12990</v>
      </c>
    </row>
    <row r="1087" spans="1:9" x14ac:dyDescent="0.3">
      <c r="A1087">
        <v>43.612682599999999</v>
      </c>
      <c r="B1087">
        <v>1.4583119</v>
      </c>
      <c r="C1087" t="s">
        <v>16737</v>
      </c>
      <c r="D1087" t="s">
        <v>6487</v>
      </c>
      <c r="H1087" t="s">
        <v>28</v>
      </c>
      <c r="I1087" s="2" t="s">
        <v>12990</v>
      </c>
    </row>
    <row r="1088" spans="1:9" x14ac:dyDescent="0.3">
      <c r="A1088">
        <v>48.846268199999997</v>
      </c>
      <c r="B1088">
        <v>2.2609682000000002</v>
      </c>
      <c r="C1088" t="s">
        <v>6647</v>
      </c>
      <c r="D1088" t="s">
        <v>6649</v>
      </c>
      <c r="H1088" t="s">
        <v>28</v>
      </c>
      <c r="I1088" s="2" t="s">
        <v>12990</v>
      </c>
    </row>
    <row r="1089" spans="1:9" x14ac:dyDescent="0.3">
      <c r="A1089">
        <v>48.831118699999998</v>
      </c>
      <c r="B1089">
        <v>2.3764902999999999</v>
      </c>
      <c r="C1089" t="s">
        <v>6545</v>
      </c>
      <c r="D1089" t="s">
        <v>6547</v>
      </c>
      <c r="H1089" t="s">
        <v>28</v>
      </c>
      <c r="I1089" s="2" t="s">
        <v>12990</v>
      </c>
    </row>
    <row r="1090" spans="1:9" x14ac:dyDescent="0.3">
      <c r="A1090">
        <v>45.759196899999999</v>
      </c>
      <c r="B1090">
        <v>4.9163202999999998</v>
      </c>
      <c r="C1090" t="s">
        <v>6745</v>
      </c>
      <c r="D1090" t="s">
        <v>6747</v>
      </c>
      <c r="H1090" t="s">
        <v>28</v>
      </c>
      <c r="I1090" s="2" t="s">
        <v>12990</v>
      </c>
    </row>
    <row r="1091" spans="1:9" x14ac:dyDescent="0.3">
      <c r="A1091">
        <v>43.430236999999998</v>
      </c>
      <c r="B1091">
        <v>5.2666060000000003</v>
      </c>
      <c r="C1091" t="s">
        <v>6400</v>
      </c>
      <c r="D1091" t="s">
        <v>6402</v>
      </c>
      <c r="H1091" t="s">
        <v>28</v>
      </c>
      <c r="I1091" s="2" t="s">
        <v>12990</v>
      </c>
    </row>
    <row r="1092" spans="1:9" x14ac:dyDescent="0.3">
      <c r="A1092">
        <v>45.020657</v>
      </c>
      <c r="B1092">
        <v>5.0269649999999997</v>
      </c>
      <c r="C1092" t="s">
        <v>5817</v>
      </c>
      <c r="D1092" t="s">
        <v>5819</v>
      </c>
      <c r="H1092" t="s">
        <v>28</v>
      </c>
      <c r="I1092" s="2" t="s">
        <v>12990</v>
      </c>
    </row>
    <row r="1093" spans="1:9" x14ac:dyDescent="0.3">
      <c r="A1093">
        <v>47.238286000000002</v>
      </c>
      <c r="B1093">
        <v>6.014106</v>
      </c>
      <c r="C1093" t="s">
        <v>6133</v>
      </c>
      <c r="D1093" t="s">
        <v>6135</v>
      </c>
      <c r="H1093" t="s">
        <v>28</v>
      </c>
      <c r="I1093" s="2" t="s">
        <v>12990</v>
      </c>
    </row>
    <row r="1094" spans="1:9" x14ac:dyDescent="0.3">
      <c r="A1094">
        <v>48.877715899999998</v>
      </c>
      <c r="B1094">
        <v>2.3040221000000001</v>
      </c>
      <c r="C1094" t="s">
        <v>6801</v>
      </c>
      <c r="D1094" t="s">
        <v>6803</v>
      </c>
      <c r="H1094" t="s">
        <v>28</v>
      </c>
      <c r="I1094" s="2" t="s">
        <v>12990</v>
      </c>
    </row>
    <row r="1095" spans="1:9" x14ac:dyDescent="0.3">
      <c r="A1095">
        <v>43.470613999999998</v>
      </c>
      <c r="B1095">
        <v>5.5987790000000004</v>
      </c>
      <c r="C1095" t="s">
        <v>6412</v>
      </c>
      <c r="D1095" t="s">
        <v>6414</v>
      </c>
      <c r="H1095" t="s">
        <v>28</v>
      </c>
      <c r="I1095" s="2" t="s">
        <v>12990</v>
      </c>
    </row>
    <row r="1096" spans="1:9" x14ac:dyDescent="0.3">
      <c r="A1096">
        <v>48.862233099999997</v>
      </c>
      <c r="B1096">
        <v>2.3047133</v>
      </c>
      <c r="C1096" t="s">
        <v>5689</v>
      </c>
      <c r="D1096" t="s">
        <v>5691</v>
      </c>
      <c r="H1096" t="s">
        <v>28</v>
      </c>
      <c r="I1096" s="2" t="s">
        <v>12990</v>
      </c>
    </row>
    <row r="1097" spans="1:9" x14ac:dyDescent="0.3">
      <c r="A1097">
        <v>43.640995500000002</v>
      </c>
      <c r="B1097">
        <v>1.3703129000000001</v>
      </c>
      <c r="C1097" t="s">
        <v>6283</v>
      </c>
      <c r="D1097" t="s">
        <v>6285</v>
      </c>
      <c r="H1097" t="s">
        <v>28</v>
      </c>
      <c r="I1097" s="2" t="s">
        <v>12990</v>
      </c>
    </row>
    <row r="1098" spans="1:9" x14ac:dyDescent="0.3">
      <c r="A1098">
        <v>43.626783000000003</v>
      </c>
      <c r="B1098">
        <v>1.3854949999999999</v>
      </c>
      <c r="C1098" t="s">
        <v>16730</v>
      </c>
      <c r="D1098" t="s">
        <v>16729</v>
      </c>
      <c r="H1098" t="s">
        <v>28</v>
      </c>
      <c r="I1098" s="2" t="s">
        <v>12990</v>
      </c>
    </row>
    <row r="1099" spans="1:9" x14ac:dyDescent="0.3">
      <c r="A1099">
        <v>45.761732000000002</v>
      </c>
      <c r="B1099">
        <v>4.8458116999999996</v>
      </c>
      <c r="C1099" t="s">
        <v>6623</v>
      </c>
      <c r="D1099" t="s">
        <v>6625</v>
      </c>
      <c r="H1099" t="s">
        <v>28</v>
      </c>
      <c r="I1099" s="2" t="s">
        <v>12990</v>
      </c>
    </row>
    <row r="1100" spans="1:9" x14ac:dyDescent="0.3">
      <c r="A1100">
        <v>47.667588199999997</v>
      </c>
      <c r="B1100">
        <v>-2.7841722</v>
      </c>
      <c r="C1100" t="s">
        <v>5849</v>
      </c>
      <c r="D1100" t="s">
        <v>5851</v>
      </c>
      <c r="H1100" t="s">
        <v>28</v>
      </c>
      <c r="I1100" s="2" t="s">
        <v>12990</v>
      </c>
    </row>
    <row r="1101" spans="1:9" x14ac:dyDescent="0.3">
      <c r="C1101" t="s">
        <v>6253</v>
      </c>
      <c r="D1101" t="s">
        <v>6255</v>
      </c>
      <c r="I1101" s="2" t="s">
        <v>12990</v>
      </c>
    </row>
    <row r="1102" spans="1:9" x14ac:dyDescent="0.3">
      <c r="A1102">
        <v>46.518746</v>
      </c>
      <c r="B1102">
        <v>6.6285939999999997</v>
      </c>
      <c r="C1102" t="s">
        <v>6491</v>
      </c>
      <c r="D1102" t="s">
        <v>6493</v>
      </c>
      <c r="H1102" t="s">
        <v>2868</v>
      </c>
      <c r="I1102" s="2" t="s">
        <v>12990</v>
      </c>
    </row>
    <row r="1103" spans="1:9" x14ac:dyDescent="0.3">
      <c r="A1103">
        <v>48.914934000000002</v>
      </c>
      <c r="B1103">
        <v>2.3303970000000001</v>
      </c>
      <c r="C1103" t="s">
        <v>16733</v>
      </c>
      <c r="D1103" t="s">
        <v>6405</v>
      </c>
      <c r="H1103" t="s">
        <v>28</v>
      </c>
      <c r="I1103" s="2" t="s">
        <v>12990</v>
      </c>
    </row>
    <row r="1104" spans="1:9" x14ac:dyDescent="0.3">
      <c r="A1104">
        <v>49.371130000000001</v>
      </c>
      <c r="B1104">
        <v>9.0579999999999994E-2</v>
      </c>
      <c r="C1104" t="s">
        <v>6593</v>
      </c>
      <c r="D1104" t="s">
        <v>6595</v>
      </c>
      <c r="H1104" t="s">
        <v>28</v>
      </c>
      <c r="I1104" s="2" t="s">
        <v>12990</v>
      </c>
    </row>
    <row r="1105" spans="1:9" x14ac:dyDescent="0.3">
      <c r="A1105">
        <v>45.836559700000002</v>
      </c>
      <c r="B1105">
        <v>4.6946382</v>
      </c>
      <c r="C1105" t="s">
        <v>6205</v>
      </c>
      <c r="D1105" t="s">
        <v>6207</v>
      </c>
      <c r="H1105" t="s">
        <v>28</v>
      </c>
      <c r="I1105" s="2" t="s">
        <v>12990</v>
      </c>
    </row>
    <row r="1106" spans="1:9" x14ac:dyDescent="0.3">
      <c r="A1106">
        <v>43.488092999999999</v>
      </c>
      <c r="B1106">
        <v>5.3576750000000004</v>
      </c>
      <c r="C1106" t="s">
        <v>6617</v>
      </c>
      <c r="D1106" t="s">
        <v>6619</v>
      </c>
      <c r="H1106" t="s">
        <v>28</v>
      </c>
      <c r="I1106" s="2" t="s">
        <v>12990</v>
      </c>
    </row>
    <row r="1107" spans="1:9" x14ac:dyDescent="0.3">
      <c r="A1107">
        <v>48.889879000000001</v>
      </c>
      <c r="B1107">
        <v>2.2545639999999998</v>
      </c>
      <c r="C1107" t="s">
        <v>6488</v>
      </c>
      <c r="D1107" t="s">
        <v>6490</v>
      </c>
      <c r="H1107" t="s">
        <v>28</v>
      </c>
      <c r="I1107" s="2" t="s">
        <v>12990</v>
      </c>
    </row>
    <row r="1108" spans="1:9" x14ac:dyDescent="0.3">
      <c r="A1108">
        <v>48.839418999999999</v>
      </c>
      <c r="B1108">
        <v>2.3015699999999999</v>
      </c>
      <c r="C1108" t="s">
        <v>6292</v>
      </c>
      <c r="D1108" t="s">
        <v>6294</v>
      </c>
      <c r="H1108" t="s">
        <v>28</v>
      </c>
      <c r="I1108" s="2" t="s">
        <v>12990</v>
      </c>
    </row>
    <row r="1109" spans="1:9" x14ac:dyDescent="0.3">
      <c r="C1109" t="s">
        <v>5883</v>
      </c>
      <c r="D1109" t="s">
        <v>5885</v>
      </c>
      <c r="I1109" s="2" t="s">
        <v>12990</v>
      </c>
    </row>
    <row r="1110" spans="1:9" x14ac:dyDescent="0.3">
      <c r="A1110">
        <v>47.644702299999999</v>
      </c>
      <c r="B1110">
        <v>-1.6622592</v>
      </c>
      <c r="C1110" t="s">
        <v>6211</v>
      </c>
      <c r="D1110" t="s">
        <v>6213</v>
      </c>
      <c r="H1110" t="s">
        <v>28</v>
      </c>
      <c r="I1110" s="2" t="s">
        <v>12990</v>
      </c>
    </row>
    <row r="1111" spans="1:9" x14ac:dyDescent="0.3">
      <c r="A1111">
        <v>43.620398100000003</v>
      </c>
      <c r="B1111">
        <v>3.8497157</v>
      </c>
      <c r="C1111" t="s">
        <v>6325</v>
      </c>
      <c r="D1111" t="s">
        <v>6327</v>
      </c>
      <c r="H1111" t="s">
        <v>28</v>
      </c>
      <c r="I1111" s="2" t="s">
        <v>12990</v>
      </c>
    </row>
    <row r="1112" spans="1:9" x14ac:dyDescent="0.3">
      <c r="A1112">
        <v>48.886628799999997</v>
      </c>
      <c r="B1112">
        <v>2.2445769000000002</v>
      </c>
      <c r="C1112" t="s">
        <v>5846</v>
      </c>
      <c r="D1112" t="s">
        <v>5848</v>
      </c>
      <c r="H1112" t="s">
        <v>28</v>
      </c>
      <c r="I1112" s="2" t="s">
        <v>12990</v>
      </c>
    </row>
    <row r="1113" spans="1:9" x14ac:dyDescent="0.3">
      <c r="A1113">
        <v>43.227164000000002</v>
      </c>
      <c r="B1113">
        <v>1.6335010000000001</v>
      </c>
      <c r="C1113" t="s">
        <v>6118</v>
      </c>
      <c r="D1113" t="s">
        <v>6120</v>
      </c>
      <c r="H1113" t="s">
        <v>28</v>
      </c>
      <c r="I1113" s="2" t="s">
        <v>12990</v>
      </c>
    </row>
    <row r="1114" spans="1:9" x14ac:dyDescent="0.3">
      <c r="A1114">
        <v>46.184593300000003</v>
      </c>
      <c r="B1114">
        <v>-1.1462007000000001</v>
      </c>
      <c r="C1114" t="s">
        <v>6671</v>
      </c>
      <c r="D1114" t="s">
        <v>6559</v>
      </c>
      <c r="H1114" t="s">
        <v>28</v>
      </c>
      <c r="I1114" s="2" t="s">
        <v>12990</v>
      </c>
    </row>
    <row r="1115" spans="1:9" x14ac:dyDescent="0.3">
      <c r="A1115">
        <v>49.048819999999999</v>
      </c>
      <c r="B1115">
        <v>2.1952790000000002</v>
      </c>
      <c r="C1115" t="s">
        <v>6662</v>
      </c>
      <c r="D1115" t="s">
        <v>6664</v>
      </c>
      <c r="H1115" t="s">
        <v>28</v>
      </c>
      <c r="I1115" s="2" t="s">
        <v>12990</v>
      </c>
    </row>
    <row r="1116" spans="1:9" x14ac:dyDescent="0.3">
      <c r="A1116">
        <v>47.947021000000007</v>
      </c>
      <c r="B1116">
        <v>0.208726214127464</v>
      </c>
      <c r="C1116" t="s">
        <v>6013</v>
      </c>
      <c r="D1116" t="s">
        <v>6015</v>
      </c>
      <c r="H1116" t="s">
        <v>28</v>
      </c>
      <c r="I1116" s="2" t="s">
        <v>12990</v>
      </c>
    </row>
    <row r="1117" spans="1:9" x14ac:dyDescent="0.3">
      <c r="A1117">
        <v>44.891859599999997</v>
      </c>
      <c r="B1117">
        <v>4.8890221</v>
      </c>
      <c r="C1117" t="s">
        <v>6921</v>
      </c>
      <c r="D1117" t="s">
        <v>6923</v>
      </c>
      <c r="H1117" t="s">
        <v>28</v>
      </c>
      <c r="I1117" s="2" t="s">
        <v>12990</v>
      </c>
    </row>
    <row r="1118" spans="1:9" x14ac:dyDescent="0.3">
      <c r="A1118">
        <v>48.891332200000001</v>
      </c>
      <c r="B1118">
        <v>2.3417503000000002</v>
      </c>
      <c r="C1118" t="s">
        <v>5831</v>
      </c>
      <c r="D1118" t="s">
        <v>5833</v>
      </c>
      <c r="H1118" t="s">
        <v>28</v>
      </c>
      <c r="I1118" s="2" t="s">
        <v>12990</v>
      </c>
    </row>
    <row r="1119" spans="1:9" x14ac:dyDescent="0.3">
      <c r="A1119">
        <v>47.645150399999999</v>
      </c>
      <c r="B1119">
        <v>6.8427685</v>
      </c>
      <c r="C1119" t="s">
        <v>6436</v>
      </c>
      <c r="D1119" t="s">
        <v>6438</v>
      </c>
      <c r="H1119" t="s">
        <v>28</v>
      </c>
      <c r="I1119" s="2" t="s">
        <v>12990</v>
      </c>
    </row>
    <row r="1120" spans="1:9" x14ac:dyDescent="0.3">
      <c r="A1120">
        <v>48.710813049999999</v>
      </c>
      <c r="B1120">
        <v>2.2075147699333622</v>
      </c>
      <c r="C1120" t="s">
        <v>5829</v>
      </c>
      <c r="D1120" t="s">
        <v>21</v>
      </c>
      <c r="H1120" t="s">
        <v>28</v>
      </c>
      <c r="I1120" s="2" t="s">
        <v>12990</v>
      </c>
    </row>
    <row r="1121" spans="1:9" x14ac:dyDescent="0.3">
      <c r="C1121" t="s">
        <v>6256</v>
      </c>
      <c r="D1121" t="s">
        <v>6258</v>
      </c>
      <c r="I1121" s="2" t="s">
        <v>12990</v>
      </c>
    </row>
    <row r="1122" spans="1:9" x14ac:dyDescent="0.3">
      <c r="A1122">
        <v>48.879129399999997</v>
      </c>
      <c r="B1122">
        <v>2.1660007999999999</v>
      </c>
      <c r="C1122" t="s">
        <v>6527</v>
      </c>
      <c r="D1122" t="s">
        <v>6529</v>
      </c>
      <c r="H1122" t="s">
        <v>28</v>
      </c>
      <c r="I1122" s="2" t="s">
        <v>12990</v>
      </c>
    </row>
    <row r="1123" spans="1:9" x14ac:dyDescent="0.3">
      <c r="A1123">
        <v>43.500629000000004</v>
      </c>
      <c r="B1123">
        <v>5.5129770000000002</v>
      </c>
      <c r="C1123" t="s">
        <v>6765</v>
      </c>
      <c r="D1123" t="s">
        <v>6767</v>
      </c>
      <c r="H1123" t="s">
        <v>28</v>
      </c>
      <c r="I1123" s="2" t="s">
        <v>12990</v>
      </c>
    </row>
    <row r="1124" spans="1:9" x14ac:dyDescent="0.3">
      <c r="A1124">
        <v>46.051678000000003</v>
      </c>
      <c r="B1124">
        <v>4.0728879999999998</v>
      </c>
      <c r="C1124" t="s">
        <v>6298</v>
      </c>
      <c r="D1124" t="s">
        <v>6300</v>
      </c>
      <c r="H1124" t="s">
        <v>28</v>
      </c>
      <c r="I1124" s="2" t="s">
        <v>12990</v>
      </c>
    </row>
    <row r="1125" spans="1:9" x14ac:dyDescent="0.3">
      <c r="A1125">
        <v>48.886446399999997</v>
      </c>
      <c r="B1125">
        <v>2.2976787000000001</v>
      </c>
      <c r="C1125" t="s">
        <v>6301</v>
      </c>
      <c r="D1125" t="s">
        <v>6303</v>
      </c>
      <c r="H1125" t="s">
        <v>28</v>
      </c>
      <c r="I1125" s="2" t="s">
        <v>12990</v>
      </c>
    </row>
    <row r="1126" spans="1:9" x14ac:dyDescent="0.3">
      <c r="A1126">
        <v>48.809793999999997</v>
      </c>
      <c r="B1126">
        <v>2.1401384000000001</v>
      </c>
      <c r="C1126" t="s">
        <v>6620</v>
      </c>
      <c r="D1126" t="s">
        <v>6622</v>
      </c>
      <c r="H1126" t="s">
        <v>28</v>
      </c>
      <c r="I1126" s="2" t="s">
        <v>12990</v>
      </c>
    </row>
    <row r="1127" spans="1:9" x14ac:dyDescent="0.3">
      <c r="A1127">
        <v>48.870863300000003</v>
      </c>
      <c r="B1127">
        <v>7.6776450000000001</v>
      </c>
      <c r="C1127" t="s">
        <v>6358</v>
      </c>
      <c r="D1127" t="s">
        <v>6360</v>
      </c>
      <c r="H1127" t="s">
        <v>28</v>
      </c>
      <c r="I1127" s="2" t="s">
        <v>12990</v>
      </c>
    </row>
    <row r="1128" spans="1:9" x14ac:dyDescent="0.3">
      <c r="A1128">
        <v>48.763508199999997</v>
      </c>
      <c r="B1128">
        <v>2.1234302</v>
      </c>
      <c r="C1128" t="s">
        <v>6196</v>
      </c>
      <c r="D1128" t="s">
        <v>6198</v>
      </c>
      <c r="H1128" t="s">
        <v>28</v>
      </c>
      <c r="I1128" s="2" t="s">
        <v>12990</v>
      </c>
    </row>
    <row r="1129" spans="1:9" x14ac:dyDescent="0.3">
      <c r="A1129">
        <v>44.023581999999998</v>
      </c>
      <c r="B1129">
        <v>1.361629</v>
      </c>
      <c r="C1129" t="s">
        <v>6691</v>
      </c>
      <c r="D1129" t="s">
        <v>6693</v>
      </c>
      <c r="H1129" t="s">
        <v>28</v>
      </c>
      <c r="I1129" s="2" t="s">
        <v>12990</v>
      </c>
    </row>
    <row r="1130" spans="1:9" x14ac:dyDescent="0.3">
      <c r="C1130" t="s">
        <v>5952</v>
      </c>
      <c r="H1130" t="s">
        <v>28</v>
      </c>
      <c r="I1130" s="2" t="s">
        <v>12990</v>
      </c>
    </row>
    <row r="1131" spans="1:9" x14ac:dyDescent="0.3">
      <c r="A1131">
        <v>48.8934298</v>
      </c>
      <c r="B1131">
        <v>2.4129426999999999</v>
      </c>
      <c r="C1131" t="s">
        <v>6355</v>
      </c>
      <c r="D1131" t="s">
        <v>6357</v>
      </c>
      <c r="H1131" t="s">
        <v>28</v>
      </c>
      <c r="I1131" s="2" t="s">
        <v>12990</v>
      </c>
    </row>
    <row r="1132" spans="1:9" x14ac:dyDescent="0.3">
      <c r="A1132">
        <v>48.888395799999998</v>
      </c>
      <c r="B1132">
        <v>2.1708300999999999</v>
      </c>
      <c r="C1132" t="s">
        <v>6397</v>
      </c>
      <c r="D1132" t="s">
        <v>6399</v>
      </c>
      <c r="H1132" t="s">
        <v>28</v>
      </c>
      <c r="I1132" s="2" t="s">
        <v>12990</v>
      </c>
    </row>
    <row r="1133" spans="1:9" x14ac:dyDescent="0.3">
      <c r="C1133" t="s">
        <v>5989</v>
      </c>
      <c r="D1133" t="s">
        <v>5991</v>
      </c>
      <c r="H1133" t="s">
        <v>28</v>
      </c>
      <c r="I1133" s="2" t="s">
        <v>12990</v>
      </c>
    </row>
    <row r="1134" spans="1:9" x14ac:dyDescent="0.3">
      <c r="A1134">
        <v>48.881861499999999</v>
      </c>
      <c r="B1134">
        <v>2.3304162000000002</v>
      </c>
      <c r="C1134" t="s">
        <v>6566</v>
      </c>
      <c r="D1134" t="s">
        <v>6568</v>
      </c>
      <c r="H1134" t="s">
        <v>28</v>
      </c>
      <c r="I1134" s="2" t="s">
        <v>12990</v>
      </c>
    </row>
    <row r="1135" spans="1:9" x14ac:dyDescent="0.3">
      <c r="A1135">
        <v>48.910935000000002</v>
      </c>
      <c r="B1135">
        <v>2.3440300000000001</v>
      </c>
      <c r="C1135" t="s">
        <v>16752</v>
      </c>
      <c r="D1135" t="s">
        <v>6867</v>
      </c>
      <c r="H1135" t="s">
        <v>28</v>
      </c>
      <c r="I1135" s="2" t="s">
        <v>12990</v>
      </c>
    </row>
    <row r="1136" spans="1:9" x14ac:dyDescent="0.3">
      <c r="A1136">
        <v>47.498378000000002</v>
      </c>
      <c r="B1136">
        <v>1.4405570000000001</v>
      </c>
      <c r="C1136" t="s">
        <v>6214</v>
      </c>
      <c r="D1136" t="s">
        <v>6216</v>
      </c>
      <c r="H1136" t="s">
        <v>28</v>
      </c>
      <c r="I1136" s="2" t="s">
        <v>12990</v>
      </c>
    </row>
    <row r="1137" spans="1:9" x14ac:dyDescent="0.3">
      <c r="A1137">
        <v>43.561393000000002</v>
      </c>
      <c r="B1137">
        <v>3.794054</v>
      </c>
      <c r="C1137" t="s">
        <v>5837</v>
      </c>
      <c r="D1137" t="s">
        <v>5839</v>
      </c>
      <c r="H1137" t="s">
        <v>28</v>
      </c>
      <c r="I1137" s="2" t="s">
        <v>12990</v>
      </c>
    </row>
    <row r="1138" spans="1:9" x14ac:dyDescent="0.3">
      <c r="A1138">
        <v>49.055523000000001</v>
      </c>
      <c r="B1138">
        <v>2.0341279999999999</v>
      </c>
      <c r="C1138" t="s">
        <v>6644</v>
      </c>
      <c r="D1138" t="s">
        <v>6646</v>
      </c>
      <c r="H1138" t="s">
        <v>28</v>
      </c>
      <c r="I1138" s="2" t="s">
        <v>12990</v>
      </c>
    </row>
    <row r="1139" spans="1:9" x14ac:dyDescent="0.3">
      <c r="A1139">
        <v>48.894244</v>
      </c>
      <c r="B1139">
        <v>2.2365179999999998</v>
      </c>
      <c r="C1139" t="s">
        <v>6139</v>
      </c>
      <c r="D1139" t="s">
        <v>6141</v>
      </c>
      <c r="H1139" t="s">
        <v>28</v>
      </c>
      <c r="I1139" s="2" t="s">
        <v>12990</v>
      </c>
    </row>
    <row r="1140" spans="1:9" x14ac:dyDescent="0.3">
      <c r="A1140">
        <v>48.837159999999997</v>
      </c>
      <c r="B1140">
        <v>2.3704879999999999</v>
      </c>
      <c r="C1140" t="s">
        <v>5692</v>
      </c>
      <c r="D1140" t="s">
        <v>5694</v>
      </c>
      <c r="H1140" t="s">
        <v>28</v>
      </c>
      <c r="I1140" s="2" t="s">
        <v>12990</v>
      </c>
    </row>
    <row r="1141" spans="1:9" x14ac:dyDescent="0.3">
      <c r="A1141">
        <v>43.551197999999999</v>
      </c>
      <c r="B1141">
        <v>7.0116569999999996</v>
      </c>
      <c r="C1141" t="s">
        <v>6638</v>
      </c>
      <c r="D1141" t="s">
        <v>6640</v>
      </c>
      <c r="H1141" t="s">
        <v>28</v>
      </c>
      <c r="I1141" s="2" t="s">
        <v>12990</v>
      </c>
    </row>
    <row r="1142" spans="1:9" x14ac:dyDescent="0.3">
      <c r="A1142">
        <v>43.516302000000003</v>
      </c>
      <c r="B1142">
        <v>5.5013050000000003</v>
      </c>
      <c r="C1142" t="s">
        <v>5886</v>
      </c>
      <c r="D1142" t="s">
        <v>5888</v>
      </c>
      <c r="H1142" t="s">
        <v>28</v>
      </c>
      <c r="I1142" s="2" t="s">
        <v>12990</v>
      </c>
    </row>
    <row r="1143" spans="1:9" x14ac:dyDescent="0.3">
      <c r="A1143">
        <v>48.875031</v>
      </c>
      <c r="B1143">
        <v>2.3128989</v>
      </c>
      <c r="C1143" t="s">
        <v>6819</v>
      </c>
      <c r="D1143" t="s">
        <v>6821</v>
      </c>
      <c r="H1143" t="s">
        <v>28</v>
      </c>
      <c r="I1143" s="2" t="s">
        <v>12990</v>
      </c>
    </row>
    <row r="1144" spans="1:9" x14ac:dyDescent="0.3">
      <c r="A1144">
        <v>43.260303</v>
      </c>
      <c r="B1144">
        <v>5.7954420000000004</v>
      </c>
      <c r="C1144" t="s">
        <v>5872</v>
      </c>
      <c r="D1144" t="s">
        <v>5874</v>
      </c>
      <c r="H1144" t="s">
        <v>28</v>
      </c>
      <c r="I1144" s="2" t="s">
        <v>12990</v>
      </c>
    </row>
    <row r="1145" spans="1:9" x14ac:dyDescent="0.3">
      <c r="C1145" t="s">
        <v>6659</v>
      </c>
      <c r="D1145" t="s">
        <v>6661</v>
      </c>
      <c r="I1145" s="2" t="s">
        <v>12990</v>
      </c>
    </row>
    <row r="1146" spans="1:9" x14ac:dyDescent="0.3">
      <c r="A1146">
        <v>45.191307100000003</v>
      </c>
      <c r="B1146">
        <v>5.7141016999999996</v>
      </c>
      <c r="C1146" t="s">
        <v>5800</v>
      </c>
      <c r="D1146" t="s">
        <v>5802</v>
      </c>
      <c r="H1146" t="s">
        <v>28</v>
      </c>
      <c r="I1146" s="2" t="s">
        <v>12990</v>
      </c>
    </row>
    <row r="1147" spans="1:9" x14ac:dyDescent="0.3">
      <c r="A1147">
        <v>46.586097000000002</v>
      </c>
      <c r="B1147">
        <v>0.31448399999999999</v>
      </c>
      <c r="C1147" t="s">
        <v>5925</v>
      </c>
      <c r="D1147" t="s">
        <v>5927</v>
      </c>
      <c r="H1147" t="s">
        <v>28</v>
      </c>
      <c r="I1147" s="2" t="s">
        <v>12990</v>
      </c>
    </row>
    <row r="1148" spans="1:9" x14ac:dyDescent="0.3">
      <c r="A1148">
        <v>49.203660999999997</v>
      </c>
      <c r="B1148">
        <v>2.6068380000000002</v>
      </c>
      <c r="C1148" t="s">
        <v>6430</v>
      </c>
      <c r="D1148" t="s">
        <v>6432</v>
      </c>
      <c r="H1148" t="s">
        <v>28</v>
      </c>
      <c r="I1148" s="2" t="s">
        <v>12990</v>
      </c>
    </row>
    <row r="1149" spans="1:9" x14ac:dyDescent="0.3">
      <c r="A1149">
        <v>46.844733599999998</v>
      </c>
      <c r="B1149">
        <v>-1.8794928</v>
      </c>
      <c r="C1149" t="s">
        <v>6724</v>
      </c>
      <c r="D1149" t="s">
        <v>6726</v>
      </c>
      <c r="H1149" t="s">
        <v>28</v>
      </c>
      <c r="I1149" s="2" t="s">
        <v>12990</v>
      </c>
    </row>
    <row r="1150" spans="1:9" x14ac:dyDescent="0.3">
      <c r="A1150">
        <v>43.617491999999999</v>
      </c>
      <c r="B1150">
        <v>3.4549460000000001</v>
      </c>
      <c r="C1150" t="s">
        <v>6877</v>
      </c>
      <c r="D1150" t="s">
        <v>6879</v>
      </c>
      <c r="H1150" t="s">
        <v>28</v>
      </c>
      <c r="I1150" s="2" t="s">
        <v>12990</v>
      </c>
    </row>
    <row r="1151" spans="1:9" x14ac:dyDescent="0.3">
      <c r="C1151" t="s">
        <v>6987</v>
      </c>
      <c r="D1151" t="s">
        <v>6989</v>
      </c>
      <c r="I1151" s="2" t="s">
        <v>12990</v>
      </c>
    </row>
    <row r="1152" spans="1:9" x14ac:dyDescent="0.3">
      <c r="A1152">
        <v>47.266549099999999</v>
      </c>
      <c r="B1152">
        <v>-1.4881298999999999</v>
      </c>
      <c r="C1152" t="s">
        <v>6142</v>
      </c>
      <c r="D1152" t="s">
        <v>6144</v>
      </c>
      <c r="H1152" t="s">
        <v>28</v>
      </c>
      <c r="I1152" s="2" t="s">
        <v>12990</v>
      </c>
    </row>
    <row r="1153" spans="1:9" x14ac:dyDescent="0.3">
      <c r="A1153">
        <v>43.549849000000002</v>
      </c>
      <c r="B1153">
        <v>1.593045</v>
      </c>
      <c r="C1153" t="s">
        <v>6259</v>
      </c>
      <c r="D1153" t="s">
        <v>6261</v>
      </c>
      <c r="H1153" t="s">
        <v>28</v>
      </c>
      <c r="I1153" s="2" t="s">
        <v>12990</v>
      </c>
    </row>
    <row r="1154" spans="1:9" x14ac:dyDescent="0.3">
      <c r="A1154">
        <v>43.426606999999997</v>
      </c>
      <c r="B1154">
        <v>5.3910609999999997</v>
      </c>
      <c r="C1154" t="s">
        <v>6960</v>
      </c>
      <c r="D1154" t="s">
        <v>6962</v>
      </c>
      <c r="H1154" t="s">
        <v>28</v>
      </c>
      <c r="I1154" s="2" t="s">
        <v>12990</v>
      </c>
    </row>
    <row r="1155" spans="1:9" x14ac:dyDescent="0.3">
      <c r="A1155">
        <v>48.871964200000001</v>
      </c>
      <c r="B1155">
        <v>2.3338448000000001</v>
      </c>
      <c r="C1155" t="s">
        <v>6442</v>
      </c>
      <c r="D1155" t="s">
        <v>6444</v>
      </c>
      <c r="H1155" t="s">
        <v>28</v>
      </c>
      <c r="I1155" s="2" t="s">
        <v>12990</v>
      </c>
    </row>
    <row r="1156" spans="1:9" x14ac:dyDescent="0.3">
      <c r="A1156">
        <v>43.696916999999999</v>
      </c>
      <c r="B1156">
        <v>4.6336060000000003</v>
      </c>
      <c r="C1156" t="s">
        <v>6554</v>
      </c>
      <c r="D1156" t="s">
        <v>6556</v>
      </c>
      <c r="H1156" t="s">
        <v>28</v>
      </c>
      <c r="I1156" s="2" t="s">
        <v>12990</v>
      </c>
    </row>
    <row r="1157" spans="1:9" x14ac:dyDescent="0.3">
      <c r="C1157" t="s">
        <v>6439</v>
      </c>
      <c r="D1157" t="s">
        <v>6441</v>
      </c>
      <c r="I1157" s="2" t="s">
        <v>12990</v>
      </c>
    </row>
    <row r="1158" spans="1:9" x14ac:dyDescent="0.3">
      <c r="A1158">
        <v>49.095194999999997</v>
      </c>
      <c r="B1158">
        <v>1.42913</v>
      </c>
      <c r="C1158" t="s">
        <v>6385</v>
      </c>
      <c r="D1158" t="s">
        <v>6387</v>
      </c>
      <c r="H1158" t="s">
        <v>28</v>
      </c>
      <c r="I1158" s="2" t="s">
        <v>12990</v>
      </c>
    </row>
    <row r="1159" spans="1:9" x14ac:dyDescent="0.3">
      <c r="A1159">
        <v>48.886425000000003</v>
      </c>
      <c r="B1159">
        <v>2.251741</v>
      </c>
      <c r="C1159" t="s">
        <v>5901</v>
      </c>
      <c r="D1159" t="s">
        <v>5903</v>
      </c>
      <c r="H1159" t="s">
        <v>28</v>
      </c>
      <c r="I1159" s="2" t="s">
        <v>12990</v>
      </c>
    </row>
    <row r="1160" spans="1:9" x14ac:dyDescent="0.3">
      <c r="A1160">
        <v>49.0435631</v>
      </c>
      <c r="B1160">
        <v>2.0331125000000001</v>
      </c>
      <c r="C1160" t="s">
        <v>6915</v>
      </c>
      <c r="D1160" t="s">
        <v>6917</v>
      </c>
      <c r="H1160" t="s">
        <v>28</v>
      </c>
      <c r="I1160" s="2" t="s">
        <v>12990</v>
      </c>
    </row>
    <row r="1161" spans="1:9" x14ac:dyDescent="0.3">
      <c r="A1161">
        <v>48.070794900000003</v>
      </c>
      <c r="B1161">
        <v>7.3649903999999999</v>
      </c>
      <c r="C1161" t="s">
        <v>5919</v>
      </c>
      <c r="D1161" t="s">
        <v>5921</v>
      </c>
      <c r="H1161" t="s">
        <v>28</v>
      </c>
      <c r="I1161" s="2" t="s">
        <v>12990</v>
      </c>
    </row>
    <row r="1162" spans="1:9" x14ac:dyDescent="0.3">
      <c r="A1162">
        <v>49.521605000000001</v>
      </c>
      <c r="B1162">
        <v>0.53851199999999999</v>
      </c>
      <c r="C1162" t="s">
        <v>5974</v>
      </c>
      <c r="D1162" t="s">
        <v>5976</v>
      </c>
      <c r="H1162" t="s">
        <v>28</v>
      </c>
      <c r="I1162" s="2" t="s">
        <v>12990</v>
      </c>
    </row>
    <row r="1163" spans="1:9" x14ac:dyDescent="0.3">
      <c r="A1163">
        <v>47.795319300000003</v>
      </c>
      <c r="B1163">
        <v>3.5700015</v>
      </c>
      <c r="C1163" t="s">
        <v>6957</v>
      </c>
      <c r="D1163" t="s">
        <v>6959</v>
      </c>
      <c r="H1163" t="s">
        <v>28</v>
      </c>
      <c r="I1163" s="2" t="s">
        <v>12990</v>
      </c>
    </row>
    <row r="1164" spans="1:9" x14ac:dyDescent="0.3">
      <c r="A1164">
        <v>50.397198000000003</v>
      </c>
      <c r="B1164">
        <v>3.1021869999999998</v>
      </c>
      <c r="C1164" t="s">
        <v>5701</v>
      </c>
      <c r="D1164" t="s">
        <v>5703</v>
      </c>
      <c r="H1164" t="s">
        <v>28</v>
      </c>
      <c r="I1164" s="2" t="s">
        <v>12990</v>
      </c>
    </row>
    <row r="1165" spans="1:9" x14ac:dyDescent="0.3">
      <c r="C1165" t="s">
        <v>6391</v>
      </c>
      <c r="D1165" t="s">
        <v>6393</v>
      </c>
      <c r="I1165" s="2" t="s">
        <v>12990</v>
      </c>
    </row>
    <row r="1166" spans="1:9" x14ac:dyDescent="0.3">
      <c r="A1166">
        <v>45.658632500000003</v>
      </c>
      <c r="B1166">
        <v>0.1608784</v>
      </c>
      <c r="C1166" t="s">
        <v>6424</v>
      </c>
      <c r="D1166" t="s">
        <v>6426</v>
      </c>
      <c r="H1166" t="s">
        <v>28</v>
      </c>
      <c r="I1166" s="2" t="s">
        <v>12990</v>
      </c>
    </row>
    <row r="1167" spans="1:9" x14ac:dyDescent="0.3">
      <c r="A1167">
        <v>47.089894999999999</v>
      </c>
      <c r="B1167">
        <v>5.48813</v>
      </c>
      <c r="C1167" t="s">
        <v>5759</v>
      </c>
      <c r="D1167" t="s">
        <v>5761</v>
      </c>
      <c r="H1167" t="s">
        <v>28</v>
      </c>
      <c r="I1167" s="2" t="s">
        <v>12990</v>
      </c>
    </row>
    <row r="1168" spans="1:9" x14ac:dyDescent="0.3">
      <c r="C1168" t="s">
        <v>6992</v>
      </c>
      <c r="D1168" t="s">
        <v>6429</v>
      </c>
      <c r="I1168" s="2" t="s">
        <v>12990</v>
      </c>
    </row>
    <row r="1169" spans="1:9" x14ac:dyDescent="0.3">
      <c r="A1169">
        <v>47.256613000000002</v>
      </c>
      <c r="B1169">
        <v>0.69314500000000001</v>
      </c>
      <c r="C1169" t="s">
        <v>5946</v>
      </c>
      <c r="D1169" t="s">
        <v>5948</v>
      </c>
      <c r="H1169" t="s">
        <v>28</v>
      </c>
      <c r="I1169" s="2" t="s">
        <v>12990</v>
      </c>
    </row>
    <row r="1170" spans="1:9" x14ac:dyDescent="0.3">
      <c r="A1170">
        <v>45.504984</v>
      </c>
      <c r="B1170">
        <v>4.6154950000000001</v>
      </c>
      <c r="C1170" t="s">
        <v>6145</v>
      </c>
      <c r="D1170" t="s">
        <v>6147</v>
      </c>
      <c r="H1170" t="s">
        <v>28</v>
      </c>
      <c r="I1170" s="2" t="s">
        <v>12990</v>
      </c>
    </row>
    <row r="1171" spans="1:9" x14ac:dyDescent="0.3">
      <c r="A1171">
        <v>45.775013000000001</v>
      </c>
      <c r="B1171">
        <v>4.8130657000000001</v>
      </c>
      <c r="C1171" t="s">
        <v>5695</v>
      </c>
      <c r="D1171" t="s">
        <v>5697</v>
      </c>
      <c r="H1171" t="s">
        <v>28</v>
      </c>
      <c r="I1171" s="2" t="s">
        <v>12990</v>
      </c>
    </row>
    <row r="1172" spans="1:9" x14ac:dyDescent="0.3">
      <c r="A1172">
        <v>44.517800999999999</v>
      </c>
      <c r="B1172">
        <v>3.4986199999999998</v>
      </c>
      <c r="C1172" t="s">
        <v>6939</v>
      </c>
      <c r="D1172" t="s">
        <v>6941</v>
      </c>
      <c r="H1172" t="s">
        <v>28</v>
      </c>
      <c r="I1172" s="2" t="s">
        <v>12990</v>
      </c>
    </row>
    <row r="1173" spans="1:9" x14ac:dyDescent="0.3">
      <c r="A1173">
        <v>32.810031000000002</v>
      </c>
      <c r="B1173">
        <v>-96.984917999999993</v>
      </c>
      <c r="C1173" t="s">
        <v>5755</v>
      </c>
      <c r="D1173" t="s">
        <v>5757</v>
      </c>
      <c r="H1173" t="s">
        <v>5758</v>
      </c>
      <c r="I1173" s="2" t="s">
        <v>12990</v>
      </c>
    </row>
    <row r="1174" spans="1:9" x14ac:dyDescent="0.3">
      <c r="A1174">
        <v>48.866333300000001</v>
      </c>
      <c r="B1174">
        <v>2.3645358999999999</v>
      </c>
      <c r="C1174" t="s">
        <v>6771</v>
      </c>
      <c r="D1174" t="s">
        <v>6773</v>
      </c>
      <c r="H1174" t="s">
        <v>28</v>
      </c>
      <c r="I1174" s="2" t="s">
        <v>12990</v>
      </c>
    </row>
    <row r="1175" spans="1:9" x14ac:dyDescent="0.3">
      <c r="A1175">
        <v>48.541173000000001</v>
      </c>
      <c r="B1175">
        <v>2.656059496835443</v>
      </c>
      <c r="C1175" t="s">
        <v>6768</v>
      </c>
      <c r="D1175" t="s">
        <v>6770</v>
      </c>
      <c r="H1175" t="s">
        <v>28</v>
      </c>
      <c r="I1175" s="2" t="s">
        <v>12990</v>
      </c>
    </row>
    <row r="1176" spans="1:9" x14ac:dyDescent="0.3">
      <c r="A1176">
        <v>48.855767999999998</v>
      </c>
      <c r="B1176">
        <v>2.7715800000000002</v>
      </c>
      <c r="C1176" t="s">
        <v>6673</v>
      </c>
      <c r="D1176" t="s">
        <v>6675</v>
      </c>
      <c r="H1176" t="s">
        <v>28</v>
      </c>
      <c r="I1176" s="2" t="s">
        <v>12990</v>
      </c>
    </row>
    <row r="1177" spans="1:9" x14ac:dyDescent="0.3">
      <c r="A1177">
        <v>41.863850999999997</v>
      </c>
      <c r="B1177">
        <v>16.172146000000001</v>
      </c>
      <c r="C1177" t="s">
        <v>6694</v>
      </c>
      <c r="D1177" t="s">
        <v>6696</v>
      </c>
      <c r="H1177" t="s">
        <v>65</v>
      </c>
      <c r="I1177" s="2" t="s">
        <v>12990</v>
      </c>
    </row>
    <row r="1178" spans="1:9" x14ac:dyDescent="0.3">
      <c r="A1178">
        <v>42.113278000000001</v>
      </c>
      <c r="B1178">
        <v>9.4771439999999991</v>
      </c>
      <c r="C1178" t="s">
        <v>6730</v>
      </c>
      <c r="D1178" t="s">
        <v>6732</v>
      </c>
      <c r="H1178" t="s">
        <v>28</v>
      </c>
      <c r="I1178" s="2" t="s">
        <v>12990</v>
      </c>
    </row>
    <row r="1179" spans="1:9" x14ac:dyDescent="0.3">
      <c r="A1179">
        <v>43.304480900000001</v>
      </c>
      <c r="B1179">
        <v>5.3666046999999999</v>
      </c>
      <c r="C1179" t="s">
        <v>6786</v>
      </c>
      <c r="D1179" t="s">
        <v>6788</v>
      </c>
      <c r="H1179" t="s">
        <v>28</v>
      </c>
      <c r="I1179" s="2" t="s">
        <v>12990</v>
      </c>
    </row>
    <row r="1180" spans="1:9" x14ac:dyDescent="0.3">
      <c r="A1180">
        <v>45.762757000000001</v>
      </c>
      <c r="B1180">
        <v>4.9129449999999997</v>
      </c>
      <c r="C1180" t="s">
        <v>6103</v>
      </c>
      <c r="D1180" t="s">
        <v>6105</v>
      </c>
      <c r="H1180" t="s">
        <v>28</v>
      </c>
      <c r="I1180" s="2" t="s">
        <v>12990</v>
      </c>
    </row>
    <row r="1181" spans="1:9" x14ac:dyDescent="0.3">
      <c r="A1181">
        <v>43.813715600000002</v>
      </c>
      <c r="B1181">
        <v>4.309113</v>
      </c>
      <c r="C1181" t="s">
        <v>6739</v>
      </c>
      <c r="D1181" t="s">
        <v>6741</v>
      </c>
      <c r="H1181" t="s">
        <v>28</v>
      </c>
      <c r="I1181" s="2" t="s">
        <v>12990</v>
      </c>
    </row>
    <row r="1182" spans="1:9" x14ac:dyDescent="0.3">
      <c r="A1182">
        <v>48.761091999999998</v>
      </c>
      <c r="B1182">
        <v>2.362603</v>
      </c>
      <c r="C1182" t="s">
        <v>6945</v>
      </c>
      <c r="D1182" t="s">
        <v>6947</v>
      </c>
      <c r="H1182" t="s">
        <v>28</v>
      </c>
      <c r="I1182" s="2" t="s">
        <v>12990</v>
      </c>
    </row>
    <row r="1183" spans="1:9" x14ac:dyDescent="0.3">
      <c r="A1183">
        <v>48.924892999999997</v>
      </c>
      <c r="B1183">
        <v>2.4037009999999999</v>
      </c>
      <c r="C1183" t="s">
        <v>6346</v>
      </c>
      <c r="D1183" t="s">
        <v>6348</v>
      </c>
      <c r="H1183" t="s">
        <v>28</v>
      </c>
      <c r="I1183" s="2" t="s">
        <v>12990</v>
      </c>
    </row>
    <row r="1184" spans="1:9" x14ac:dyDescent="0.3">
      <c r="A1184">
        <v>43.930179000000003</v>
      </c>
      <c r="B1184">
        <v>2.1476229999999998</v>
      </c>
      <c r="C1184" t="s">
        <v>6727</v>
      </c>
      <c r="D1184" t="s">
        <v>6729</v>
      </c>
      <c r="H1184" t="s">
        <v>28</v>
      </c>
      <c r="I1184" s="2" t="s">
        <v>12990</v>
      </c>
    </row>
    <row r="1185" spans="1:9" x14ac:dyDescent="0.3">
      <c r="C1185" t="s">
        <v>6910</v>
      </c>
      <c r="D1185" t="s">
        <v>6429</v>
      </c>
      <c r="I1185" s="2" t="s">
        <v>12990</v>
      </c>
    </row>
    <row r="1186" spans="1:9" x14ac:dyDescent="0.3">
      <c r="A1186">
        <v>47.199540800000001</v>
      </c>
      <c r="B1186">
        <v>-1.5824859</v>
      </c>
      <c r="C1186" t="s">
        <v>6539</v>
      </c>
      <c r="D1186" t="s">
        <v>6541</v>
      </c>
      <c r="H1186" t="s">
        <v>28</v>
      </c>
      <c r="I1186" s="2" t="s">
        <v>12990</v>
      </c>
    </row>
    <row r="1187" spans="1:9" x14ac:dyDescent="0.3">
      <c r="A1187">
        <v>48.888558000000003</v>
      </c>
      <c r="B1187">
        <v>2.1295099999999998</v>
      </c>
      <c r="C1187" t="s">
        <v>6415</v>
      </c>
      <c r="D1187" t="s">
        <v>6417</v>
      </c>
      <c r="H1187" t="s">
        <v>28</v>
      </c>
      <c r="I1187" s="2" t="s">
        <v>12990</v>
      </c>
    </row>
    <row r="1188" spans="1:9" x14ac:dyDescent="0.3">
      <c r="A1188">
        <v>44.788510700000003</v>
      </c>
      <c r="B1188">
        <v>-0.58703649999999996</v>
      </c>
      <c r="C1188" t="s">
        <v>6709</v>
      </c>
      <c r="D1188" t="s">
        <v>6711</v>
      </c>
      <c r="H1188" t="s">
        <v>28</v>
      </c>
      <c r="I1188" s="2" t="s">
        <v>12990</v>
      </c>
    </row>
    <row r="1189" spans="1:9" x14ac:dyDescent="0.3">
      <c r="A1189">
        <v>43.833760050000002</v>
      </c>
      <c r="B1189">
        <v>5.7823116559724443</v>
      </c>
      <c r="C1189" t="s">
        <v>5725</v>
      </c>
      <c r="D1189" t="s">
        <v>5727</v>
      </c>
      <c r="H1189" t="s">
        <v>28</v>
      </c>
      <c r="I1189" s="2" t="s">
        <v>12990</v>
      </c>
    </row>
    <row r="1190" spans="1:9" x14ac:dyDescent="0.3">
      <c r="A1190">
        <v>43.502294999999997</v>
      </c>
      <c r="B1190">
        <v>5.3610259999999998</v>
      </c>
      <c r="C1190" t="s">
        <v>6016</v>
      </c>
      <c r="D1190" t="s">
        <v>6018</v>
      </c>
      <c r="H1190" t="s">
        <v>28</v>
      </c>
      <c r="I1190" s="2" t="s">
        <v>12990</v>
      </c>
    </row>
    <row r="1191" spans="1:9" x14ac:dyDescent="0.3">
      <c r="C1191" t="s">
        <v>6760</v>
      </c>
      <c r="D1191" t="s">
        <v>6762</v>
      </c>
      <c r="I1191" s="2" t="s">
        <v>12990</v>
      </c>
    </row>
    <row r="1192" spans="1:9" x14ac:dyDescent="0.3">
      <c r="A1192">
        <v>50.462167999999998</v>
      </c>
      <c r="B1192">
        <v>1.5737699999999999</v>
      </c>
      <c r="C1192" t="s">
        <v>6810</v>
      </c>
      <c r="D1192" t="s">
        <v>6812</v>
      </c>
      <c r="H1192" t="s">
        <v>28</v>
      </c>
      <c r="I1192" s="2" t="s">
        <v>12990</v>
      </c>
    </row>
    <row r="1193" spans="1:9" x14ac:dyDescent="0.3">
      <c r="A1193">
        <v>48.876730999999999</v>
      </c>
      <c r="B1193">
        <v>2.2974700000000001</v>
      </c>
      <c r="C1193" t="s">
        <v>5791</v>
      </c>
      <c r="D1193" t="s">
        <v>5793</v>
      </c>
      <c r="H1193" t="s">
        <v>28</v>
      </c>
      <c r="I1193" s="2" t="s">
        <v>12990</v>
      </c>
    </row>
    <row r="1194" spans="1:9" x14ac:dyDescent="0.3">
      <c r="C1194" t="s">
        <v>6780</v>
      </c>
      <c r="D1194" t="s">
        <v>6782</v>
      </c>
      <c r="I1194" s="2" t="s">
        <v>12990</v>
      </c>
    </row>
    <row r="1195" spans="1:9" x14ac:dyDescent="0.3">
      <c r="A1195">
        <v>48.526620999999999</v>
      </c>
      <c r="B1195">
        <v>2.6527349999999998</v>
      </c>
      <c r="C1195" t="s">
        <v>6148</v>
      </c>
      <c r="D1195" t="s">
        <v>6150</v>
      </c>
      <c r="H1195" t="s">
        <v>28</v>
      </c>
      <c r="I1195" s="2" t="s">
        <v>12990</v>
      </c>
    </row>
    <row r="1196" spans="1:9" x14ac:dyDescent="0.3">
      <c r="A1196">
        <v>48.834484000000003</v>
      </c>
      <c r="B1196">
        <v>2.2569970000000001</v>
      </c>
      <c r="C1196" t="s">
        <v>6997</v>
      </c>
      <c r="D1196" t="s">
        <v>6999</v>
      </c>
      <c r="H1196" t="s">
        <v>28</v>
      </c>
      <c r="I1196" s="2" t="s">
        <v>12990</v>
      </c>
    </row>
    <row r="1197" spans="1:9" x14ac:dyDescent="0.3">
      <c r="A1197">
        <v>45.759259399999998</v>
      </c>
      <c r="B1197">
        <v>4.8351816000000003</v>
      </c>
      <c r="C1197" t="s">
        <v>6262</v>
      </c>
      <c r="D1197" t="s">
        <v>6264</v>
      </c>
      <c r="H1197" t="s">
        <v>28</v>
      </c>
      <c r="I1197" s="2" t="s">
        <v>12990</v>
      </c>
    </row>
    <row r="1198" spans="1:9" x14ac:dyDescent="0.3">
      <c r="A1198">
        <v>45.710983499999998</v>
      </c>
      <c r="B1198">
        <v>4.9172053</v>
      </c>
      <c r="C1198" t="s">
        <v>16714</v>
      </c>
      <c r="D1198" t="s">
        <v>6099</v>
      </c>
      <c r="H1198" t="s">
        <v>28</v>
      </c>
      <c r="I1198" s="2" t="s">
        <v>12990</v>
      </c>
    </row>
    <row r="1199" spans="1:9" x14ac:dyDescent="0.3">
      <c r="A1199">
        <v>48.777003000000001</v>
      </c>
      <c r="B1199">
        <v>2.020222</v>
      </c>
      <c r="C1199" t="s">
        <v>6094</v>
      </c>
      <c r="D1199" t="s">
        <v>6096</v>
      </c>
      <c r="H1199" t="s">
        <v>28</v>
      </c>
      <c r="I1199" s="2" t="s">
        <v>12990</v>
      </c>
    </row>
    <row r="1200" spans="1:9" x14ac:dyDescent="0.3">
      <c r="A1200">
        <v>46.884757999999998</v>
      </c>
      <c r="B1200">
        <v>-1.3187990000000001</v>
      </c>
      <c r="C1200" t="s">
        <v>6626</v>
      </c>
      <c r="D1200" t="s">
        <v>6628</v>
      </c>
      <c r="H1200" t="s">
        <v>28</v>
      </c>
      <c r="I1200" s="2" t="s">
        <v>12990</v>
      </c>
    </row>
    <row r="1201" spans="1:9" x14ac:dyDescent="0.3">
      <c r="A1201">
        <v>48.875769300000002</v>
      </c>
      <c r="B1201">
        <v>2.2993554999999999</v>
      </c>
      <c r="C1201" t="s">
        <v>6370</v>
      </c>
      <c r="D1201" t="s">
        <v>6372</v>
      </c>
      <c r="H1201" t="s">
        <v>28</v>
      </c>
      <c r="I1201" s="2" t="s">
        <v>12990</v>
      </c>
    </row>
    <row r="1202" spans="1:9" x14ac:dyDescent="0.3">
      <c r="A1202">
        <v>45.189667</v>
      </c>
      <c r="B1202">
        <v>5.7178459999999998</v>
      </c>
      <c r="C1202" t="s">
        <v>6382</v>
      </c>
      <c r="D1202" t="s">
        <v>6384</v>
      </c>
      <c r="H1202" t="s">
        <v>28</v>
      </c>
      <c r="I1202" s="2" t="s">
        <v>12990</v>
      </c>
    </row>
    <row r="1203" spans="1:9" x14ac:dyDescent="0.3">
      <c r="A1203">
        <v>45.755558000000001</v>
      </c>
      <c r="B1203">
        <v>4.8306550000000001</v>
      </c>
      <c r="C1203" t="s">
        <v>6846</v>
      </c>
      <c r="D1203" t="s">
        <v>6848</v>
      </c>
      <c r="H1203" t="s">
        <v>28</v>
      </c>
      <c r="I1203" s="2" t="s">
        <v>12990</v>
      </c>
    </row>
    <row r="1204" spans="1:9" x14ac:dyDescent="0.3">
      <c r="A1204">
        <v>47.275480000000002</v>
      </c>
      <c r="B1204">
        <v>-1.855396</v>
      </c>
      <c r="C1204" t="s">
        <v>6954</v>
      </c>
      <c r="D1204" t="s">
        <v>6956</v>
      </c>
      <c r="H1204" t="s">
        <v>28</v>
      </c>
      <c r="I1204" s="2" t="s">
        <v>12990</v>
      </c>
    </row>
    <row r="1205" spans="1:9" x14ac:dyDescent="0.3">
      <c r="A1205">
        <v>45.206401</v>
      </c>
      <c r="B1205">
        <v>5.7088010000000002</v>
      </c>
      <c r="C1205" t="s">
        <v>5983</v>
      </c>
      <c r="D1205" t="s">
        <v>5985</v>
      </c>
      <c r="H1205" t="s">
        <v>28</v>
      </c>
      <c r="I1205" s="2" t="s">
        <v>12990</v>
      </c>
    </row>
    <row r="1206" spans="1:9" x14ac:dyDescent="0.3">
      <c r="A1206">
        <v>49.014420999999999</v>
      </c>
      <c r="B1206">
        <v>2.0765470000000001</v>
      </c>
      <c r="C1206" t="s">
        <v>6004</v>
      </c>
      <c r="D1206" t="s">
        <v>6006</v>
      </c>
      <c r="H1206" t="s">
        <v>28</v>
      </c>
      <c r="I1206" s="2" t="s">
        <v>12990</v>
      </c>
    </row>
    <row r="1207" spans="1:9" x14ac:dyDescent="0.3">
      <c r="A1207">
        <v>48.833777900000001</v>
      </c>
      <c r="B1207">
        <v>2.3575561</v>
      </c>
      <c r="C1207" t="s">
        <v>6798</v>
      </c>
      <c r="D1207" t="s">
        <v>6800</v>
      </c>
      <c r="H1207" t="s">
        <v>28</v>
      </c>
      <c r="I1207" s="2" t="s">
        <v>12990</v>
      </c>
    </row>
    <row r="1208" spans="1:9" x14ac:dyDescent="0.3">
      <c r="A1208">
        <v>46.568475699999993</v>
      </c>
      <c r="B1208">
        <v>0.38385845300102539</v>
      </c>
      <c r="C1208" t="s">
        <v>6070</v>
      </c>
      <c r="D1208" t="s">
        <v>6072</v>
      </c>
      <c r="H1208" t="s">
        <v>28</v>
      </c>
      <c r="I1208" s="2" t="s">
        <v>12990</v>
      </c>
    </row>
    <row r="1209" spans="1:9" x14ac:dyDescent="0.3">
      <c r="A1209">
        <v>48.651922999999996</v>
      </c>
      <c r="B1209">
        <v>-2.0148272</v>
      </c>
      <c r="C1209" t="s">
        <v>6019</v>
      </c>
      <c r="D1209" t="s">
        <v>6021</v>
      </c>
      <c r="H1209" t="s">
        <v>28</v>
      </c>
      <c r="I1209" s="2" t="s">
        <v>12990</v>
      </c>
    </row>
    <row r="1210" spans="1:9" x14ac:dyDescent="0.3">
      <c r="A1210">
        <v>48.829264000000002</v>
      </c>
      <c r="B1210">
        <v>2.522516</v>
      </c>
      <c r="C1210" t="s">
        <v>6518</v>
      </c>
      <c r="D1210" t="s">
        <v>6520</v>
      </c>
      <c r="H1210" t="s">
        <v>28</v>
      </c>
      <c r="I1210" s="2" t="s">
        <v>12990</v>
      </c>
    </row>
    <row r="1211" spans="1:9" x14ac:dyDescent="0.3">
      <c r="A1211">
        <v>48.895589999999999</v>
      </c>
      <c r="B1211">
        <v>2.2396609999999999</v>
      </c>
      <c r="C1211" t="s">
        <v>16738</v>
      </c>
      <c r="D1211" t="s">
        <v>6535</v>
      </c>
      <c r="H1211" t="s">
        <v>28</v>
      </c>
      <c r="I1211" s="2" t="s">
        <v>12990</v>
      </c>
    </row>
    <row r="1212" spans="1:9" x14ac:dyDescent="0.3">
      <c r="A1212">
        <v>48.949379999999998</v>
      </c>
      <c r="B1212">
        <v>2.2606130000000002</v>
      </c>
      <c r="C1212" t="s">
        <v>6085</v>
      </c>
      <c r="D1212" t="s">
        <v>6087</v>
      </c>
      <c r="H1212" t="s">
        <v>28</v>
      </c>
      <c r="I1212" s="2" t="s">
        <v>12990</v>
      </c>
    </row>
    <row r="1213" spans="1:9" x14ac:dyDescent="0.3">
      <c r="A1213">
        <v>43.238378500000003</v>
      </c>
      <c r="B1213">
        <v>7.1055400000000005E-2</v>
      </c>
      <c r="C1213" t="s">
        <v>6265</v>
      </c>
      <c r="D1213" t="s">
        <v>6267</v>
      </c>
      <c r="H1213" t="s">
        <v>28</v>
      </c>
      <c r="I1213" s="2" t="s">
        <v>12990</v>
      </c>
    </row>
    <row r="1214" spans="1:9" x14ac:dyDescent="0.3">
      <c r="A1214">
        <v>47.582977999999997</v>
      </c>
      <c r="B1214">
        <v>-0.346804</v>
      </c>
      <c r="C1214" t="s">
        <v>6789</v>
      </c>
      <c r="D1214" t="s">
        <v>6791</v>
      </c>
      <c r="H1214" t="s">
        <v>28</v>
      </c>
      <c r="I1214" s="2" t="s">
        <v>12990</v>
      </c>
    </row>
    <row r="1215" spans="1:9" x14ac:dyDescent="0.3">
      <c r="A1215">
        <v>49.107222</v>
      </c>
      <c r="B1215">
        <v>6.1768679999999998</v>
      </c>
      <c r="C1215" t="s">
        <v>6641</v>
      </c>
      <c r="D1215" t="s">
        <v>6643</v>
      </c>
      <c r="H1215" t="s">
        <v>28</v>
      </c>
      <c r="I1215" s="2" t="s">
        <v>12990</v>
      </c>
    </row>
    <row r="1216" spans="1:9" x14ac:dyDescent="0.3">
      <c r="C1216" t="s">
        <v>5969</v>
      </c>
      <c r="D1216" t="s">
        <v>5971</v>
      </c>
      <c r="I1216" s="2" t="s">
        <v>12990</v>
      </c>
    </row>
    <row r="1217" spans="1:9" x14ac:dyDescent="0.3">
      <c r="A1217">
        <v>43.392823999999997</v>
      </c>
      <c r="B1217">
        <v>5.0355829999999999</v>
      </c>
      <c r="C1217" t="s">
        <v>6001</v>
      </c>
      <c r="D1217" t="s">
        <v>6003</v>
      </c>
      <c r="H1217" t="s">
        <v>28</v>
      </c>
      <c r="I1217" s="2" t="s">
        <v>12990</v>
      </c>
    </row>
    <row r="1218" spans="1:9" x14ac:dyDescent="0.3">
      <c r="A1218">
        <v>47.248040000000003</v>
      </c>
      <c r="B1218">
        <v>-1.5502929999999999</v>
      </c>
      <c r="C1218" t="s">
        <v>6813</v>
      </c>
      <c r="D1218" t="s">
        <v>6815</v>
      </c>
      <c r="H1218" t="s">
        <v>28</v>
      </c>
      <c r="I1218" s="2" t="s">
        <v>12990</v>
      </c>
    </row>
    <row r="1219" spans="1:9" x14ac:dyDescent="0.3">
      <c r="A1219" t="str">
        <f>"47.475410"</f>
        <v>47.475410</v>
      </c>
      <c r="B1219" t="str">
        <f>"6.707624"</f>
        <v>6.707624</v>
      </c>
      <c r="C1219" t="s">
        <v>16700</v>
      </c>
      <c r="D1219" t="s">
        <v>16701</v>
      </c>
      <c r="H1219" t="s">
        <v>28</v>
      </c>
      <c r="I1219" s="2" t="s">
        <v>12990</v>
      </c>
    </row>
    <row r="1220" spans="1:9" x14ac:dyDescent="0.3">
      <c r="A1220">
        <v>44.846117700000001</v>
      </c>
      <c r="B1220">
        <v>-0.58191700000000002</v>
      </c>
      <c r="C1220" t="s">
        <v>6596</v>
      </c>
      <c r="D1220" t="s">
        <v>6598</v>
      </c>
      <c r="H1220" t="s">
        <v>28</v>
      </c>
      <c r="I1220" s="2" t="s">
        <v>12990</v>
      </c>
    </row>
    <row r="1221" spans="1:9" x14ac:dyDescent="0.3">
      <c r="A1221">
        <v>48.875593700000003</v>
      </c>
      <c r="B1221">
        <v>2.2854966999999999</v>
      </c>
      <c r="C1221" t="s">
        <v>7003</v>
      </c>
      <c r="D1221" t="s">
        <v>7005</v>
      </c>
      <c r="H1221" t="s">
        <v>28</v>
      </c>
      <c r="I1221" s="2" t="s">
        <v>12990</v>
      </c>
    </row>
    <row r="1222" spans="1:9" x14ac:dyDescent="0.3">
      <c r="A1222">
        <v>48.1067605</v>
      </c>
      <c r="B1222">
        <v>-1.6942267</v>
      </c>
      <c r="C1222" t="s">
        <v>6970</v>
      </c>
      <c r="D1222" t="s">
        <v>6972</v>
      </c>
      <c r="H1222" t="s">
        <v>28</v>
      </c>
      <c r="I1222" s="2" t="s">
        <v>12990</v>
      </c>
    </row>
    <row r="1223" spans="1:9" x14ac:dyDescent="0.3">
      <c r="A1223">
        <v>44.862406399999998</v>
      </c>
      <c r="B1223">
        <v>-0.55542290000000005</v>
      </c>
      <c r="C1223" t="s">
        <v>6979</v>
      </c>
      <c r="D1223" t="s">
        <v>6981</v>
      </c>
      <c r="H1223" t="s">
        <v>28</v>
      </c>
      <c r="I1223" s="2" t="s">
        <v>12990</v>
      </c>
    </row>
    <row r="1224" spans="1:9" x14ac:dyDescent="0.3">
      <c r="A1224">
        <v>48.845989600000003</v>
      </c>
      <c r="B1224">
        <v>2.3795370999999998</v>
      </c>
      <c r="C1224" t="s">
        <v>6037</v>
      </c>
      <c r="D1224" t="s">
        <v>6039</v>
      </c>
      <c r="H1224" t="s">
        <v>28</v>
      </c>
      <c r="I1224" s="2" t="s">
        <v>12990</v>
      </c>
    </row>
    <row r="1225" spans="1:9" x14ac:dyDescent="0.3">
      <c r="A1225">
        <v>48.872416000000001</v>
      </c>
      <c r="B1225">
        <v>2.340163</v>
      </c>
      <c r="C1225" t="s">
        <v>6304</v>
      </c>
      <c r="D1225" t="s">
        <v>6306</v>
      </c>
      <c r="H1225" t="s">
        <v>28</v>
      </c>
      <c r="I1225" s="2" t="s">
        <v>12990</v>
      </c>
    </row>
    <row r="1226" spans="1:9" x14ac:dyDescent="0.3">
      <c r="A1226">
        <v>45.841096999999998</v>
      </c>
      <c r="B1226">
        <v>5.2631740000000002</v>
      </c>
      <c r="C1226" t="s">
        <v>6629</v>
      </c>
      <c r="D1226" t="s">
        <v>6631</v>
      </c>
      <c r="H1226" t="s">
        <v>28</v>
      </c>
      <c r="I1226" s="2" t="s">
        <v>12990</v>
      </c>
    </row>
    <row r="1227" spans="1:9" x14ac:dyDescent="0.3">
      <c r="C1227" t="s">
        <v>6721</v>
      </c>
      <c r="D1227" t="s">
        <v>6723</v>
      </c>
      <c r="I1227" s="2" t="s">
        <v>12990</v>
      </c>
    </row>
    <row r="1228" spans="1:9" x14ac:dyDescent="0.3">
      <c r="A1228">
        <v>48.871867199999997</v>
      </c>
      <c r="B1228">
        <v>2.3029522999999998</v>
      </c>
      <c r="C1228" t="s">
        <v>6220</v>
      </c>
      <c r="D1228" t="s">
        <v>6222</v>
      </c>
      <c r="H1228" t="s">
        <v>28</v>
      </c>
      <c r="I1228" s="2" t="s">
        <v>12990</v>
      </c>
    </row>
    <row r="1229" spans="1:9" x14ac:dyDescent="0.3">
      <c r="A1229">
        <v>47.942298000000001</v>
      </c>
      <c r="B1229">
        <v>0.355769</v>
      </c>
      <c r="C1229" t="s">
        <v>6849</v>
      </c>
      <c r="D1229" t="s">
        <v>6850</v>
      </c>
      <c r="H1229" t="s">
        <v>28</v>
      </c>
      <c r="I1229" s="2" t="s">
        <v>12990</v>
      </c>
    </row>
    <row r="1230" spans="1:9" x14ac:dyDescent="0.3">
      <c r="A1230">
        <v>48.889270000000003</v>
      </c>
      <c r="B1230">
        <v>2.303582</v>
      </c>
      <c r="C1230" t="s">
        <v>6130</v>
      </c>
      <c r="D1230" t="s">
        <v>6132</v>
      </c>
      <c r="H1230" t="s">
        <v>28</v>
      </c>
      <c r="I1230" s="2" t="s">
        <v>12990</v>
      </c>
    </row>
    <row r="1231" spans="1:9" x14ac:dyDescent="0.3">
      <c r="A1231">
        <v>48.845472299999997</v>
      </c>
      <c r="B1231">
        <v>2.3252535000000001</v>
      </c>
      <c r="C1231" t="s">
        <v>6774</v>
      </c>
      <c r="D1231" t="s">
        <v>6776</v>
      </c>
      <c r="H1231" t="s">
        <v>28</v>
      </c>
      <c r="I1231" s="2" t="s">
        <v>12990</v>
      </c>
    </row>
    <row r="1232" spans="1:9" x14ac:dyDescent="0.3">
      <c r="A1232">
        <v>48.867571499999997</v>
      </c>
      <c r="B1232">
        <v>2.3224497</v>
      </c>
      <c r="C1232" t="s">
        <v>6751</v>
      </c>
      <c r="D1232" t="s">
        <v>6753</v>
      </c>
      <c r="H1232" t="s">
        <v>28</v>
      </c>
      <c r="I1232" s="2" t="s">
        <v>12990</v>
      </c>
    </row>
    <row r="1233" spans="1:9" x14ac:dyDescent="0.3">
      <c r="A1233" t="str">
        <f>"47.237428"</f>
        <v>47.237428</v>
      </c>
      <c r="B1233" t="str">
        <f>" -1.554269"</f>
        <v xml:space="preserve"> -1.554269</v>
      </c>
      <c r="C1233" t="s">
        <v>16698</v>
      </c>
      <c r="D1233" t="s">
        <v>16699</v>
      </c>
      <c r="H1233" t="s">
        <v>28</v>
      </c>
      <c r="I1233" s="2" t="s">
        <v>12990</v>
      </c>
    </row>
    <row r="1234" spans="1:9" x14ac:dyDescent="0.3">
      <c r="A1234">
        <v>44.918804999999999</v>
      </c>
      <c r="B1234">
        <v>4.9199270000000004</v>
      </c>
      <c r="C1234" t="s">
        <v>6073</v>
      </c>
      <c r="D1234" t="s">
        <v>6075</v>
      </c>
      <c r="H1234" t="s">
        <v>28</v>
      </c>
      <c r="I1234" s="2" t="s">
        <v>12990</v>
      </c>
    </row>
    <row r="1235" spans="1:9" x14ac:dyDescent="0.3">
      <c r="C1235" t="s">
        <v>6912</v>
      </c>
      <c r="D1235" t="s">
        <v>6914</v>
      </c>
      <c r="I1235" s="2" t="s">
        <v>12990</v>
      </c>
    </row>
    <row r="1236" spans="1:9" x14ac:dyDescent="0.3">
      <c r="A1236">
        <v>48.9077068</v>
      </c>
      <c r="B1236">
        <v>2.2325849999999998</v>
      </c>
      <c r="C1236" t="s">
        <v>6151</v>
      </c>
      <c r="D1236" t="s">
        <v>6153</v>
      </c>
      <c r="H1236" t="s">
        <v>28</v>
      </c>
      <c r="I1236" s="2" t="s">
        <v>12990</v>
      </c>
    </row>
    <row r="1237" spans="1:9" x14ac:dyDescent="0.3">
      <c r="C1237" t="s">
        <v>6807</v>
      </c>
      <c r="D1237" t="s">
        <v>6809</v>
      </c>
      <c r="I1237" s="2" t="s">
        <v>12990</v>
      </c>
    </row>
    <row r="1238" spans="1:9" x14ac:dyDescent="0.3">
      <c r="A1238">
        <v>43.540756000000002</v>
      </c>
      <c r="B1238">
        <v>1.5108299999999999</v>
      </c>
      <c r="C1238" t="s">
        <v>6840</v>
      </c>
      <c r="D1238" t="s">
        <v>6842</v>
      </c>
      <c r="H1238" t="s">
        <v>28</v>
      </c>
      <c r="I1238" s="2" t="s">
        <v>12990</v>
      </c>
    </row>
    <row r="1239" spans="1:9" x14ac:dyDescent="0.3">
      <c r="A1239">
        <v>46.184593300000003</v>
      </c>
      <c r="B1239">
        <v>-1.1462007000000001</v>
      </c>
      <c r="C1239" t="s">
        <v>6557</v>
      </c>
      <c r="D1239" t="s">
        <v>6559</v>
      </c>
      <c r="H1239" t="s">
        <v>28</v>
      </c>
      <c r="I1239" s="2" t="s">
        <v>12990</v>
      </c>
    </row>
    <row r="1240" spans="1:9" x14ac:dyDescent="0.3">
      <c r="A1240">
        <v>43.334578</v>
      </c>
      <c r="B1240">
        <v>3.2222719999999998</v>
      </c>
      <c r="C1240" t="s">
        <v>6605</v>
      </c>
      <c r="D1240" t="s">
        <v>16749</v>
      </c>
      <c r="H1240" t="s">
        <v>28</v>
      </c>
      <c r="I1240" s="2" t="s">
        <v>12990</v>
      </c>
    </row>
    <row r="1241" spans="1:9" x14ac:dyDescent="0.3">
      <c r="C1241" t="s">
        <v>6031</v>
      </c>
      <c r="D1241" t="s">
        <v>6033</v>
      </c>
      <c r="H1241" t="s">
        <v>28</v>
      </c>
      <c r="I1241" s="2" t="s">
        <v>12990</v>
      </c>
    </row>
    <row r="1242" spans="1:9" x14ac:dyDescent="0.3">
      <c r="A1242">
        <v>48.886748900000001</v>
      </c>
      <c r="B1242">
        <v>2.1652279999999999</v>
      </c>
      <c r="C1242" t="s">
        <v>6289</v>
      </c>
      <c r="D1242" t="s">
        <v>6291</v>
      </c>
      <c r="H1242" t="s">
        <v>28</v>
      </c>
      <c r="I1242" s="2" t="s">
        <v>12990</v>
      </c>
    </row>
    <row r="1243" spans="1:9" x14ac:dyDescent="0.3">
      <c r="A1243">
        <v>48.886962500000003</v>
      </c>
      <c r="B1243">
        <v>2.2431841000000001</v>
      </c>
      <c r="C1243" t="s">
        <v>6718</v>
      </c>
      <c r="D1243" t="s">
        <v>6720</v>
      </c>
      <c r="H1243" t="s">
        <v>28</v>
      </c>
      <c r="I1243" s="2" t="s">
        <v>12990</v>
      </c>
    </row>
    <row r="1244" spans="1:9" x14ac:dyDescent="0.3">
      <c r="A1244">
        <v>47.303034699999998</v>
      </c>
      <c r="B1244">
        <v>-2.1882526000000002</v>
      </c>
      <c r="C1244" t="s">
        <v>6515</v>
      </c>
      <c r="D1244" t="s">
        <v>6517</v>
      </c>
      <c r="H1244" t="s">
        <v>28</v>
      </c>
      <c r="I1244" s="2" t="s">
        <v>12990</v>
      </c>
    </row>
    <row r="1245" spans="1:9" x14ac:dyDescent="0.3">
      <c r="C1245" t="s">
        <v>6187</v>
      </c>
      <c r="D1245" t="s">
        <v>6189</v>
      </c>
      <c r="I1245" s="2" t="s">
        <v>12990</v>
      </c>
    </row>
    <row r="1246" spans="1:9" x14ac:dyDescent="0.3">
      <c r="A1246">
        <v>44.863233000000001</v>
      </c>
      <c r="B1246">
        <v>-0.55030140000000005</v>
      </c>
      <c r="C1246" t="s">
        <v>6509</v>
      </c>
      <c r="D1246" t="s">
        <v>6511</v>
      </c>
      <c r="H1246" t="s">
        <v>28</v>
      </c>
      <c r="I1246" s="2" t="s">
        <v>12990</v>
      </c>
    </row>
    <row r="1247" spans="1:9" x14ac:dyDescent="0.3">
      <c r="A1247">
        <v>43.304637999999997</v>
      </c>
      <c r="B1247">
        <v>5.3655410000000003</v>
      </c>
      <c r="C1247" t="s">
        <v>6343</v>
      </c>
      <c r="D1247" t="s">
        <v>6345</v>
      </c>
      <c r="H1247" t="s">
        <v>28</v>
      </c>
      <c r="I1247" s="2" t="s">
        <v>12990</v>
      </c>
    </row>
    <row r="1248" spans="1:9" x14ac:dyDescent="0.3">
      <c r="A1248">
        <v>47.205543499999997</v>
      </c>
      <c r="B1248">
        <v>-1.5745678000000001</v>
      </c>
      <c r="C1248" t="s">
        <v>6067</v>
      </c>
      <c r="D1248" t="s">
        <v>6069</v>
      </c>
      <c r="H1248" t="s">
        <v>28</v>
      </c>
      <c r="I1248" s="2" t="s">
        <v>12990</v>
      </c>
    </row>
    <row r="1249" spans="1:9" x14ac:dyDescent="0.3">
      <c r="A1249">
        <v>43.305323100000003</v>
      </c>
      <c r="B1249">
        <v>5.3658944999999996</v>
      </c>
      <c r="C1249" t="s">
        <v>6831</v>
      </c>
      <c r="D1249" t="s">
        <v>6833</v>
      </c>
      <c r="H1249" t="s">
        <v>28</v>
      </c>
      <c r="I1249" s="2" t="s">
        <v>12990</v>
      </c>
    </row>
    <row r="1250" spans="1:9" x14ac:dyDescent="0.3">
      <c r="A1250">
        <v>48.879569099999998</v>
      </c>
      <c r="B1250">
        <v>2.3484702999999998</v>
      </c>
      <c r="C1250" t="s">
        <v>6494</v>
      </c>
      <c r="D1250" t="s">
        <v>6496</v>
      </c>
      <c r="H1250" t="s">
        <v>28</v>
      </c>
      <c r="I1250" s="2" t="s">
        <v>12990</v>
      </c>
    </row>
    <row r="1251" spans="1:9" x14ac:dyDescent="0.3">
      <c r="A1251">
        <v>45.567560999999998</v>
      </c>
      <c r="B1251">
        <v>6.146458</v>
      </c>
      <c r="C1251" t="s">
        <v>6560</v>
      </c>
      <c r="D1251" t="s">
        <v>6562</v>
      </c>
      <c r="H1251" t="s">
        <v>28</v>
      </c>
      <c r="I1251" s="2" t="s">
        <v>12990</v>
      </c>
    </row>
    <row r="1252" spans="1:9" x14ac:dyDescent="0.3">
      <c r="A1252">
        <v>45.133524000000001</v>
      </c>
      <c r="B1252">
        <v>5.0249870000000003</v>
      </c>
      <c r="C1252" t="s">
        <v>6951</v>
      </c>
      <c r="D1252" t="s">
        <v>6953</v>
      </c>
      <c r="H1252" t="s">
        <v>28</v>
      </c>
      <c r="I1252" s="2" t="s">
        <v>12990</v>
      </c>
    </row>
    <row r="1253" spans="1:9" x14ac:dyDescent="0.3">
      <c r="A1253">
        <v>45.776896200000003</v>
      </c>
      <c r="B1253">
        <v>4.7981470000000002</v>
      </c>
      <c r="C1253" t="s">
        <v>6748</v>
      </c>
      <c r="D1253" t="s">
        <v>6750</v>
      </c>
      <c r="H1253" t="s">
        <v>28</v>
      </c>
      <c r="I1253" s="2" t="s">
        <v>12990</v>
      </c>
    </row>
    <row r="1254" spans="1:9" x14ac:dyDescent="0.3">
      <c r="A1254">
        <v>47.898494100000001</v>
      </c>
      <c r="B1254">
        <v>-3.9662085999999999</v>
      </c>
      <c r="C1254" t="s">
        <v>6880</v>
      </c>
      <c r="D1254" t="s">
        <v>6882</v>
      </c>
      <c r="H1254" t="s">
        <v>28</v>
      </c>
      <c r="I1254" s="2" t="s">
        <v>12990</v>
      </c>
    </row>
    <row r="1255" spans="1:9" x14ac:dyDescent="0.3">
      <c r="A1255">
        <v>43.695300899999999</v>
      </c>
      <c r="B1255">
        <v>7.2570888</v>
      </c>
      <c r="C1255" t="s">
        <v>6313</v>
      </c>
      <c r="D1255" t="s">
        <v>6315</v>
      </c>
      <c r="H1255" t="s">
        <v>28</v>
      </c>
      <c r="I1255" s="2" t="s">
        <v>12990</v>
      </c>
    </row>
    <row r="1256" spans="1:9" x14ac:dyDescent="0.3">
      <c r="A1256">
        <v>45.759021699999998</v>
      </c>
      <c r="B1256">
        <v>4.8426242000000004</v>
      </c>
      <c r="C1256" t="s">
        <v>6703</v>
      </c>
      <c r="D1256" t="s">
        <v>6705</v>
      </c>
      <c r="H1256" t="s">
        <v>28</v>
      </c>
      <c r="I1256" s="2" t="s">
        <v>12990</v>
      </c>
    </row>
    <row r="1257" spans="1:9" x14ac:dyDescent="0.3">
      <c r="A1257">
        <v>45.188800999999998</v>
      </c>
      <c r="B1257">
        <v>5.7391399999999999</v>
      </c>
      <c r="C1257" t="s">
        <v>5777</v>
      </c>
      <c r="D1257" t="s">
        <v>5779</v>
      </c>
      <c r="H1257" t="s">
        <v>28</v>
      </c>
      <c r="I1257" s="2" t="s">
        <v>12990</v>
      </c>
    </row>
    <row r="1258" spans="1:9" x14ac:dyDescent="0.3">
      <c r="A1258">
        <v>49.009605999999998</v>
      </c>
      <c r="B1258">
        <v>2.554942</v>
      </c>
      <c r="C1258" t="s">
        <v>6286</v>
      </c>
      <c r="D1258" t="s">
        <v>6288</v>
      </c>
      <c r="H1258" t="s">
        <v>28</v>
      </c>
      <c r="I1258" s="2" t="s">
        <v>12990</v>
      </c>
    </row>
    <row r="1259" spans="1:9" x14ac:dyDescent="0.3">
      <c r="A1259">
        <v>45.680360200000003</v>
      </c>
      <c r="B1259">
        <v>4.9134950999999996</v>
      </c>
      <c r="C1259" t="s">
        <v>6364</v>
      </c>
      <c r="D1259" t="s">
        <v>6366</v>
      </c>
      <c r="H1259" t="s">
        <v>28</v>
      </c>
      <c r="I1259" s="2" t="s">
        <v>12990</v>
      </c>
    </row>
    <row r="1260" spans="1:9" x14ac:dyDescent="0.3">
      <c r="A1260">
        <v>48.964530000000003</v>
      </c>
      <c r="B1260">
        <v>2.5382060000000002</v>
      </c>
      <c r="C1260" t="s">
        <v>6503</v>
      </c>
      <c r="D1260" t="s">
        <v>6505</v>
      </c>
      <c r="H1260" t="s">
        <v>28</v>
      </c>
      <c r="I1260" s="2" t="s">
        <v>12990</v>
      </c>
    </row>
    <row r="1261" spans="1:9" x14ac:dyDescent="0.3">
      <c r="A1261">
        <v>43.359119</v>
      </c>
      <c r="B1261">
        <v>5.4342180000000004</v>
      </c>
      <c r="C1261" t="s">
        <v>6984</v>
      </c>
      <c r="D1261" t="s">
        <v>6986</v>
      </c>
      <c r="H1261" t="s">
        <v>28</v>
      </c>
      <c r="I1261" s="2" t="s">
        <v>12990</v>
      </c>
    </row>
    <row r="1262" spans="1:9" x14ac:dyDescent="0.3">
      <c r="A1262">
        <v>48.906533000000003</v>
      </c>
      <c r="B1262">
        <v>2.2639860000000001</v>
      </c>
      <c r="C1262" t="s">
        <v>5731</v>
      </c>
      <c r="D1262" t="s">
        <v>5733</v>
      </c>
      <c r="H1262" t="s">
        <v>28</v>
      </c>
      <c r="I1262" s="2" t="s">
        <v>12990</v>
      </c>
    </row>
    <row r="1263" spans="1:9" x14ac:dyDescent="0.3">
      <c r="A1263">
        <v>43.902231</v>
      </c>
      <c r="B1263">
        <v>4.8971859999999996</v>
      </c>
      <c r="C1263" t="s">
        <v>6268</v>
      </c>
      <c r="D1263" t="s">
        <v>6270</v>
      </c>
      <c r="H1263" t="s">
        <v>28</v>
      </c>
      <c r="I1263" s="2" t="s">
        <v>12990</v>
      </c>
    </row>
    <row r="1264" spans="1:9" x14ac:dyDescent="0.3">
      <c r="A1264">
        <v>43.258842000000001</v>
      </c>
      <c r="B1264">
        <v>5.8044880000000001</v>
      </c>
      <c r="C1264" t="s">
        <v>5737</v>
      </c>
      <c r="D1264" t="s">
        <v>5739</v>
      </c>
      <c r="H1264" t="s">
        <v>28</v>
      </c>
      <c r="I1264" s="2" t="s">
        <v>12990</v>
      </c>
    </row>
    <row r="1265" spans="1:9" x14ac:dyDescent="0.3">
      <c r="A1265">
        <v>48.101469000000002</v>
      </c>
      <c r="B1265">
        <v>-3.9835750000000001</v>
      </c>
      <c r="C1265" t="s">
        <v>6632</v>
      </c>
      <c r="D1265" t="s">
        <v>6634</v>
      </c>
      <c r="H1265" t="s">
        <v>28</v>
      </c>
      <c r="I1265" s="2" t="s">
        <v>12990</v>
      </c>
    </row>
    <row r="1266" spans="1:9" x14ac:dyDescent="0.3">
      <c r="A1266">
        <v>48.845632000000002</v>
      </c>
      <c r="B1266">
        <v>2.3396720000000002</v>
      </c>
      <c r="C1266" t="s">
        <v>5812</v>
      </c>
      <c r="D1266" t="s">
        <v>5814</v>
      </c>
      <c r="H1266" t="s">
        <v>28</v>
      </c>
      <c r="I1266" s="2" t="s">
        <v>12990</v>
      </c>
    </row>
    <row r="1267" spans="1:9" x14ac:dyDescent="0.3">
      <c r="A1267">
        <v>47.643739099999998</v>
      </c>
      <c r="B1267">
        <v>6.8436348000000002</v>
      </c>
      <c r="C1267" t="s">
        <v>5904</v>
      </c>
      <c r="D1267" t="s">
        <v>5906</v>
      </c>
      <c r="H1267" t="s">
        <v>28</v>
      </c>
      <c r="I1267" s="2" t="s">
        <v>12990</v>
      </c>
    </row>
    <row r="1268" spans="1:9" x14ac:dyDescent="0.3">
      <c r="A1268">
        <v>43.914785999999999</v>
      </c>
      <c r="B1268">
        <v>2.118627468474747</v>
      </c>
      <c r="C1268" t="s">
        <v>6127</v>
      </c>
      <c r="D1268" t="s">
        <v>6129</v>
      </c>
      <c r="H1268" t="s">
        <v>28</v>
      </c>
      <c r="I1268" s="2" t="s">
        <v>12990</v>
      </c>
    </row>
    <row r="1269" spans="1:9" x14ac:dyDescent="0.3">
      <c r="A1269">
        <v>43.578612999999997</v>
      </c>
      <c r="B1269">
        <v>1.3649334</v>
      </c>
      <c r="C1269" t="s">
        <v>6676</v>
      </c>
      <c r="D1269" t="s">
        <v>6678</v>
      </c>
      <c r="H1269" t="s">
        <v>28</v>
      </c>
      <c r="I1269" s="2" t="s">
        <v>12990</v>
      </c>
    </row>
    <row r="1270" spans="1:9" x14ac:dyDescent="0.3">
      <c r="A1270" t="str">
        <f>"48.861757"</f>
        <v>48.861757</v>
      </c>
      <c r="B1270" t="str">
        <f>"2.359800"</f>
        <v>2.359800</v>
      </c>
      <c r="C1270" t="s">
        <v>16688</v>
      </c>
      <c r="D1270" t="s">
        <v>5742</v>
      </c>
      <c r="H1270" t="s">
        <v>28</v>
      </c>
      <c r="I1270" s="2" t="s">
        <v>12990</v>
      </c>
    </row>
    <row r="1271" spans="1:9" x14ac:dyDescent="0.3">
      <c r="C1271" t="s">
        <v>6889</v>
      </c>
      <c r="D1271" t="s">
        <v>6891</v>
      </c>
      <c r="I1271" s="2" t="s">
        <v>12990</v>
      </c>
    </row>
    <row r="1272" spans="1:9" x14ac:dyDescent="0.3">
      <c r="A1272">
        <v>48.725288999999997</v>
      </c>
      <c r="B1272">
        <v>-3.983073781956044</v>
      </c>
      <c r="C1272" t="s">
        <v>6650</v>
      </c>
      <c r="D1272" t="s">
        <v>6652</v>
      </c>
      <c r="H1272" t="s">
        <v>28</v>
      </c>
      <c r="I1272" s="2" t="s">
        <v>12990</v>
      </c>
    </row>
    <row r="1273" spans="1:9" x14ac:dyDescent="0.3">
      <c r="A1273">
        <v>50.188865100000001</v>
      </c>
      <c r="B1273">
        <v>3.2447670999999998</v>
      </c>
      <c r="C1273" t="s">
        <v>6964</v>
      </c>
      <c r="D1273" t="s">
        <v>6966</v>
      </c>
      <c r="H1273" t="s">
        <v>28</v>
      </c>
      <c r="I1273" s="2" t="s">
        <v>12990</v>
      </c>
    </row>
    <row r="1274" spans="1:9" x14ac:dyDescent="0.3">
      <c r="A1274">
        <v>45.064757999999998</v>
      </c>
      <c r="B1274">
        <v>5.7238759999999997</v>
      </c>
      <c r="C1274" t="s">
        <v>6025</v>
      </c>
      <c r="D1274" t="s">
        <v>6027</v>
      </c>
      <c r="H1274" t="s">
        <v>28</v>
      </c>
      <c r="I1274" s="2" t="s">
        <v>12990</v>
      </c>
    </row>
    <row r="1275" spans="1:9" x14ac:dyDescent="0.3">
      <c r="A1275">
        <v>48.021883000000003</v>
      </c>
      <c r="B1275">
        <v>2.7197900000000002</v>
      </c>
      <c r="C1275" t="s">
        <v>6530</v>
      </c>
      <c r="D1275" t="s">
        <v>6532</v>
      </c>
      <c r="H1275" t="s">
        <v>28</v>
      </c>
      <c r="I1275" s="2" t="s">
        <v>12990</v>
      </c>
    </row>
    <row r="1276" spans="1:9" x14ac:dyDescent="0.3">
      <c r="A1276">
        <v>48.8675371</v>
      </c>
      <c r="B1276">
        <v>2.3377392000000001</v>
      </c>
      <c r="C1276" t="s">
        <v>6578</v>
      </c>
      <c r="D1276" t="s">
        <v>6580</v>
      </c>
      <c r="H1276" t="s">
        <v>28</v>
      </c>
      <c r="I1276" s="2" t="s">
        <v>12990</v>
      </c>
    </row>
    <row r="1277" spans="1:9" x14ac:dyDescent="0.3">
      <c r="A1277">
        <v>43.482906</v>
      </c>
      <c r="B1277">
        <v>5.3625540000000003</v>
      </c>
      <c r="C1277" t="s">
        <v>5704</v>
      </c>
      <c r="D1277" t="s">
        <v>5706</v>
      </c>
      <c r="H1277" t="s">
        <v>28</v>
      </c>
      <c r="I1277" s="2" t="s">
        <v>12990</v>
      </c>
    </row>
    <row r="1278" spans="1:9" x14ac:dyDescent="0.3">
      <c r="A1278">
        <v>48.861473199999999</v>
      </c>
      <c r="B1278">
        <v>2.3094654000000001</v>
      </c>
      <c r="C1278" t="s">
        <v>6967</v>
      </c>
      <c r="D1278" t="s">
        <v>6969</v>
      </c>
      <c r="H1278" t="s">
        <v>28</v>
      </c>
      <c r="I1278" s="2" t="s">
        <v>12990</v>
      </c>
    </row>
    <row r="1279" spans="1:9" x14ac:dyDescent="0.3">
      <c r="A1279">
        <v>45.768415699999998</v>
      </c>
      <c r="B1279">
        <v>4.8575694</v>
      </c>
      <c r="C1279" t="s">
        <v>6376</v>
      </c>
      <c r="D1279" t="s">
        <v>6378</v>
      </c>
      <c r="H1279" t="s">
        <v>28</v>
      </c>
      <c r="I1279" s="2" t="s">
        <v>12990</v>
      </c>
    </row>
    <row r="1280" spans="1:9" x14ac:dyDescent="0.3">
      <c r="A1280">
        <v>48.710813049999999</v>
      </c>
      <c r="B1280">
        <v>2.2075147699333622</v>
      </c>
      <c r="C1280" t="s">
        <v>5972</v>
      </c>
      <c r="D1280" t="s">
        <v>26</v>
      </c>
      <c r="H1280" t="s">
        <v>28</v>
      </c>
      <c r="I1280" s="2" t="s">
        <v>12990</v>
      </c>
    </row>
    <row r="1281" spans="1:9" x14ac:dyDescent="0.3">
      <c r="A1281">
        <v>44.877313999999998</v>
      </c>
      <c r="B1281">
        <v>-0.53240399999999999</v>
      </c>
      <c r="C1281" t="s">
        <v>5743</v>
      </c>
      <c r="D1281" t="s">
        <v>5745</v>
      </c>
      <c r="H1281" t="s">
        <v>28</v>
      </c>
      <c r="I1281" s="2" t="s">
        <v>12990</v>
      </c>
    </row>
    <row r="1282" spans="1:9" x14ac:dyDescent="0.3">
      <c r="A1282">
        <v>42.584522999999997</v>
      </c>
      <c r="B1282">
        <v>8.8823170000000005</v>
      </c>
      <c r="C1282" t="s">
        <v>6736</v>
      </c>
      <c r="D1282" t="s">
        <v>6738</v>
      </c>
      <c r="H1282" t="s">
        <v>28</v>
      </c>
      <c r="I1282" s="2" t="s">
        <v>12990</v>
      </c>
    </row>
    <row r="1283" spans="1:9" x14ac:dyDescent="0.3">
      <c r="A1283">
        <v>47.318973999999997</v>
      </c>
      <c r="B1283">
        <v>-2.1553819999999999</v>
      </c>
      <c r="C1283" t="s">
        <v>6418</v>
      </c>
      <c r="D1283" t="s">
        <v>6420</v>
      </c>
      <c r="H1283" t="s">
        <v>28</v>
      </c>
      <c r="I1283" s="2" t="s">
        <v>12990</v>
      </c>
    </row>
    <row r="1284" spans="1:9" x14ac:dyDescent="0.3">
      <c r="C1284" t="s">
        <v>16725</v>
      </c>
      <c r="D1284" t="s">
        <v>16726</v>
      </c>
      <c r="H1284" t="s">
        <v>28</v>
      </c>
      <c r="I1284" s="2" t="s">
        <v>12990</v>
      </c>
    </row>
    <row r="1285" spans="1:9" x14ac:dyDescent="0.3">
      <c r="C1285" t="s">
        <v>16728</v>
      </c>
      <c r="D1285" t="s">
        <v>16727</v>
      </c>
      <c r="H1285" t="s">
        <v>28</v>
      </c>
      <c r="I1285" s="2" t="s">
        <v>12990</v>
      </c>
    </row>
    <row r="1286" spans="1:9" x14ac:dyDescent="0.3">
      <c r="A1286">
        <v>48.894027000000001</v>
      </c>
      <c r="B1286">
        <v>2.284354</v>
      </c>
      <c r="C1286" t="s">
        <v>5992</v>
      </c>
      <c r="D1286" t="s">
        <v>5994</v>
      </c>
      <c r="H1286" t="s">
        <v>28</v>
      </c>
      <c r="I1286" s="2" t="s">
        <v>12990</v>
      </c>
    </row>
    <row r="1287" spans="1:9" x14ac:dyDescent="0.3">
      <c r="A1287">
        <v>43.304476999999999</v>
      </c>
      <c r="B1287">
        <v>5.3665950000000002</v>
      </c>
      <c r="C1287" t="s">
        <v>6328</v>
      </c>
      <c r="D1287" t="s">
        <v>6330</v>
      </c>
      <c r="H1287" t="s">
        <v>28</v>
      </c>
      <c r="I1287" s="2" t="s">
        <v>12990</v>
      </c>
    </row>
    <row r="1288" spans="1:9" x14ac:dyDescent="0.3">
      <c r="A1288">
        <v>45.1217915</v>
      </c>
      <c r="B1288">
        <v>5.6891702000000004</v>
      </c>
      <c r="C1288" t="s">
        <v>6792</v>
      </c>
      <c r="D1288" t="s">
        <v>6794</v>
      </c>
      <c r="H1288" t="s">
        <v>28</v>
      </c>
      <c r="I1288" s="2" t="s">
        <v>12990</v>
      </c>
    </row>
    <row r="1289" spans="1:9" x14ac:dyDescent="0.3">
      <c r="A1289">
        <v>48.928631199999998</v>
      </c>
      <c r="B1289">
        <v>2.3439264187043758</v>
      </c>
      <c r="C1289" t="s">
        <v>6548</v>
      </c>
      <c r="D1289" t="s">
        <v>16740</v>
      </c>
      <c r="E1289" t="s">
        <v>14054</v>
      </c>
      <c r="F1289" t="s">
        <v>14055</v>
      </c>
      <c r="G1289" t="s">
        <v>14056</v>
      </c>
      <c r="H1289" t="s">
        <v>28</v>
      </c>
      <c r="I1289" s="2" t="s">
        <v>12990</v>
      </c>
    </row>
    <row r="1290" spans="1:9" x14ac:dyDescent="0.3">
      <c r="A1290">
        <v>48.9059703</v>
      </c>
      <c r="B1290">
        <v>2.2385448000000001</v>
      </c>
      <c r="C1290" t="s">
        <v>16708</v>
      </c>
      <c r="D1290" t="s">
        <v>5959</v>
      </c>
      <c r="H1290" t="s">
        <v>28</v>
      </c>
      <c r="I1290" s="2" t="s">
        <v>12990</v>
      </c>
    </row>
    <row r="1291" spans="1:9" x14ac:dyDescent="0.3">
      <c r="A1291">
        <v>48.8760373</v>
      </c>
      <c r="B1291">
        <v>2.3297775000000001</v>
      </c>
      <c r="C1291" t="s">
        <v>6884</v>
      </c>
      <c r="D1291" t="s">
        <v>6886</v>
      </c>
      <c r="H1291" t="s">
        <v>28</v>
      </c>
      <c r="I1291" s="2" t="s">
        <v>12990</v>
      </c>
    </row>
    <row r="1292" spans="1:9" x14ac:dyDescent="0.3">
      <c r="A1292">
        <v>48.792979199999998</v>
      </c>
      <c r="B1292">
        <v>2.4897216000000002</v>
      </c>
      <c r="C1292" t="s">
        <v>6933</v>
      </c>
      <c r="D1292" t="s">
        <v>6935</v>
      </c>
      <c r="H1292" t="s">
        <v>28</v>
      </c>
      <c r="I1292" s="2" t="s">
        <v>12990</v>
      </c>
    </row>
    <row r="1293" spans="1:9" x14ac:dyDescent="0.3">
      <c r="A1293">
        <v>48.877225000000003</v>
      </c>
      <c r="B1293">
        <v>2.1728806000000001</v>
      </c>
      <c r="C1293" t="s">
        <v>6373</v>
      </c>
      <c r="D1293" t="s">
        <v>6375</v>
      </c>
      <c r="H1293" t="s">
        <v>28</v>
      </c>
      <c r="I1293" s="2" t="s">
        <v>12990</v>
      </c>
    </row>
    <row r="1294" spans="1:9" x14ac:dyDescent="0.3">
      <c r="A1294">
        <v>48.876602599999998</v>
      </c>
      <c r="B1294">
        <v>2.1736995000000001</v>
      </c>
      <c r="C1294" t="s">
        <v>6247</v>
      </c>
      <c r="D1294" t="s">
        <v>6249</v>
      </c>
      <c r="H1294" t="s">
        <v>28</v>
      </c>
      <c r="I1294" s="2" t="s">
        <v>12990</v>
      </c>
    </row>
    <row r="1295" spans="1:9" x14ac:dyDescent="0.3">
      <c r="A1295">
        <v>48.814107300000003</v>
      </c>
      <c r="B1295">
        <v>2.3159705000000002</v>
      </c>
      <c r="C1295" t="s">
        <v>6712</v>
      </c>
      <c r="D1295" t="s">
        <v>6714</v>
      </c>
      <c r="H1295" t="s">
        <v>28</v>
      </c>
      <c r="I1295" s="2" t="s">
        <v>12990</v>
      </c>
    </row>
    <row r="1296" spans="1:9" x14ac:dyDescent="0.3">
      <c r="A1296">
        <v>43.922090150000002</v>
      </c>
      <c r="B1296">
        <v>2.1780865993744318</v>
      </c>
      <c r="C1296" t="s">
        <v>16712</v>
      </c>
      <c r="D1296" t="s">
        <v>6066</v>
      </c>
      <c r="H1296" t="s">
        <v>28</v>
      </c>
      <c r="I1296" s="2" t="s">
        <v>12990</v>
      </c>
    </row>
    <row r="1297" spans="1:9" x14ac:dyDescent="0.3">
      <c r="A1297">
        <v>49.269146999999997</v>
      </c>
      <c r="B1297">
        <v>2.5170539999999999</v>
      </c>
      <c r="C1297" t="s">
        <v>5806</v>
      </c>
      <c r="D1297" t="s">
        <v>5808</v>
      </c>
      <c r="H1297" t="s">
        <v>28</v>
      </c>
      <c r="I1297" s="2" t="s">
        <v>12990</v>
      </c>
    </row>
    <row r="1298" spans="1:9" x14ac:dyDescent="0.3">
      <c r="A1298">
        <v>45.838709000000001</v>
      </c>
      <c r="B1298">
        <v>3.1178889999999999</v>
      </c>
      <c r="C1298" t="s">
        <v>6172</v>
      </c>
      <c r="D1298" t="s">
        <v>6174</v>
      </c>
      <c r="H1298" t="s">
        <v>28</v>
      </c>
      <c r="I1298" s="2" t="s">
        <v>12990</v>
      </c>
    </row>
    <row r="1299" spans="1:9" x14ac:dyDescent="0.3">
      <c r="A1299">
        <v>45.241647999999998</v>
      </c>
      <c r="B1299">
        <v>5.6811569999999998</v>
      </c>
      <c r="C1299" t="s">
        <v>6874</v>
      </c>
      <c r="D1299" t="s">
        <v>6876</v>
      </c>
      <c r="H1299" t="s">
        <v>28</v>
      </c>
      <c r="I1299" s="2" t="s">
        <v>12990</v>
      </c>
    </row>
    <row r="1300" spans="1:9" x14ac:dyDescent="0.3">
      <c r="A1300">
        <v>45.200850000000003</v>
      </c>
      <c r="B1300">
        <v>5.705959</v>
      </c>
      <c r="C1300" t="s">
        <v>6688</v>
      </c>
      <c r="D1300" t="s">
        <v>6690</v>
      </c>
      <c r="H1300" t="s">
        <v>28</v>
      </c>
      <c r="I1300" s="2" t="s">
        <v>12990</v>
      </c>
    </row>
    <row r="1301" spans="1:9" x14ac:dyDescent="0.3">
      <c r="C1301" t="s">
        <v>6883</v>
      </c>
      <c r="D1301" t="s">
        <v>6429</v>
      </c>
      <c r="I1301" s="2" t="s">
        <v>12990</v>
      </c>
    </row>
    <row r="1302" spans="1:9" x14ac:dyDescent="0.3">
      <c r="A1302">
        <v>48.901443999999998</v>
      </c>
      <c r="B1302">
        <v>2.2682739999999999</v>
      </c>
      <c r="C1302" t="s">
        <v>16690</v>
      </c>
      <c r="D1302" t="s">
        <v>5782</v>
      </c>
      <c r="H1302" t="s">
        <v>28</v>
      </c>
      <c r="I1302" s="2" t="s">
        <v>12990</v>
      </c>
    </row>
    <row r="1303" spans="1:9" x14ac:dyDescent="0.3">
      <c r="A1303">
        <v>48.786199000000003</v>
      </c>
      <c r="B1303">
        <v>2.598484</v>
      </c>
      <c r="C1303" t="s">
        <v>6973</v>
      </c>
      <c r="D1303" t="s">
        <v>6975</v>
      </c>
      <c r="H1303" t="s">
        <v>28</v>
      </c>
      <c r="I1303" s="2" t="s">
        <v>12990</v>
      </c>
    </row>
    <row r="1304" spans="1:9" x14ac:dyDescent="0.3">
      <c r="A1304">
        <v>48.987572</v>
      </c>
      <c r="B1304">
        <v>2.3870140000000002</v>
      </c>
      <c r="C1304" t="s">
        <v>6497</v>
      </c>
      <c r="D1304" t="s">
        <v>6499</v>
      </c>
      <c r="H1304" t="s">
        <v>28</v>
      </c>
      <c r="I1304" s="2" t="s">
        <v>12990</v>
      </c>
    </row>
    <row r="1305" spans="1:9" x14ac:dyDescent="0.3">
      <c r="A1305">
        <v>43.110271449999999</v>
      </c>
      <c r="B1305">
        <v>5.8492972084071724</v>
      </c>
      <c r="C1305" t="s">
        <v>6822</v>
      </c>
      <c r="D1305" t="s">
        <v>6824</v>
      </c>
      <c r="H1305" t="s">
        <v>28</v>
      </c>
      <c r="I1305" s="2" t="s">
        <v>12990</v>
      </c>
    </row>
    <row r="1306" spans="1:9" x14ac:dyDescent="0.3">
      <c r="A1306" t="str">
        <f>"47.235813"</f>
        <v>47.235813</v>
      </c>
      <c r="B1306" t="str">
        <f>"-1.555127"</f>
        <v>-1.555127</v>
      </c>
      <c r="C1306" t="s">
        <v>16695</v>
      </c>
      <c r="D1306" t="s">
        <v>5805</v>
      </c>
      <c r="H1306" t="s">
        <v>28</v>
      </c>
      <c r="I1306" s="2" t="s">
        <v>12990</v>
      </c>
    </row>
    <row r="1307" spans="1:9" x14ac:dyDescent="0.3">
      <c r="A1307">
        <v>48.843264900000001</v>
      </c>
      <c r="B1307">
        <v>2.2379121999999998</v>
      </c>
      <c r="C1307" t="s">
        <v>6445</v>
      </c>
      <c r="D1307" t="s">
        <v>6447</v>
      </c>
      <c r="H1307" t="s">
        <v>28</v>
      </c>
      <c r="I1307" s="2" t="s">
        <v>12990</v>
      </c>
    </row>
    <row r="1308" spans="1:9" x14ac:dyDescent="0.3">
      <c r="A1308">
        <v>44.713183999999998</v>
      </c>
      <c r="B1308">
        <v>-0.58138100000000004</v>
      </c>
      <c r="C1308" t="s">
        <v>6608</v>
      </c>
      <c r="D1308" t="s">
        <v>6610</v>
      </c>
      <c r="H1308" t="s">
        <v>28</v>
      </c>
      <c r="I1308" s="2" t="s">
        <v>12990</v>
      </c>
    </row>
    <row r="1309" spans="1:9" x14ac:dyDescent="0.3">
      <c r="A1309">
        <v>45.052135</v>
      </c>
      <c r="B1309">
        <v>5.266724</v>
      </c>
      <c r="C1309" t="s">
        <v>6930</v>
      </c>
      <c r="D1309" t="s">
        <v>6932</v>
      </c>
      <c r="H1309" t="s">
        <v>28</v>
      </c>
      <c r="I1309" s="2" t="s">
        <v>12990</v>
      </c>
    </row>
    <row r="1310" spans="1:9" x14ac:dyDescent="0.3">
      <c r="A1310">
        <v>50.601626000000003</v>
      </c>
      <c r="B1310">
        <v>3.1361680000000001</v>
      </c>
      <c r="C1310" t="s">
        <v>6679</v>
      </c>
      <c r="D1310" t="s">
        <v>6681</v>
      </c>
      <c r="H1310" t="s">
        <v>28</v>
      </c>
      <c r="I1310" s="2" t="s">
        <v>12990</v>
      </c>
    </row>
    <row r="1311" spans="1:9" x14ac:dyDescent="0.3">
      <c r="A1311">
        <v>48.881455799999998</v>
      </c>
      <c r="B1311">
        <v>2.3120790000000002</v>
      </c>
      <c r="C1311" t="s">
        <v>6154</v>
      </c>
      <c r="D1311" t="s">
        <v>6156</v>
      </c>
      <c r="H1311" t="s">
        <v>28</v>
      </c>
      <c r="I1311" s="2" t="s">
        <v>12990</v>
      </c>
    </row>
    <row r="1312" spans="1:9" x14ac:dyDescent="0.3">
      <c r="A1312">
        <v>48.9026882</v>
      </c>
      <c r="B1312">
        <v>2.0192125999999999</v>
      </c>
      <c r="C1312" t="s">
        <v>6635</v>
      </c>
      <c r="D1312" t="s">
        <v>6637</v>
      </c>
      <c r="H1312" t="s">
        <v>28</v>
      </c>
      <c r="I1312" s="2" t="s">
        <v>12990</v>
      </c>
    </row>
    <row r="1313" spans="1:9" x14ac:dyDescent="0.3">
      <c r="A1313">
        <v>47.249262000000002</v>
      </c>
      <c r="B1313">
        <v>-1.5237780000000001</v>
      </c>
      <c r="C1313" t="s">
        <v>6406</v>
      </c>
      <c r="D1313" t="s">
        <v>6408</v>
      </c>
      <c r="H1313" t="s">
        <v>28</v>
      </c>
      <c r="I1313" s="2" t="s">
        <v>12990</v>
      </c>
    </row>
    <row r="1314" spans="1:9" x14ac:dyDescent="0.3">
      <c r="C1314" t="s">
        <v>6121</v>
      </c>
      <c r="D1314" t="s">
        <v>6123</v>
      </c>
      <c r="I1314" s="2" t="s">
        <v>12990</v>
      </c>
    </row>
    <row r="1315" spans="1:9" x14ac:dyDescent="0.3">
      <c r="C1315" t="s">
        <v>6427</v>
      </c>
      <c r="D1315" t="s">
        <v>6429</v>
      </c>
      <c r="I1315" s="2" t="s">
        <v>12990</v>
      </c>
    </row>
    <row r="1316" spans="1:9" x14ac:dyDescent="0.3">
      <c r="C1316" t="s">
        <v>6590</v>
      </c>
      <c r="D1316" t="s">
        <v>6592</v>
      </c>
      <c r="I1316" s="2" t="s">
        <v>12990</v>
      </c>
    </row>
    <row r="1317" spans="1:9" x14ac:dyDescent="0.3">
      <c r="A1317">
        <v>48.867939499999999</v>
      </c>
      <c r="B1317">
        <v>2.3211580999999999</v>
      </c>
      <c r="C1317" t="s">
        <v>6316</v>
      </c>
      <c r="D1317" t="s">
        <v>6318</v>
      </c>
      <c r="H1317" t="s">
        <v>28</v>
      </c>
      <c r="I1317" s="2" t="s">
        <v>12990</v>
      </c>
    </row>
    <row r="1318" spans="1:9" x14ac:dyDescent="0.3">
      <c r="C1318" t="s">
        <v>6887</v>
      </c>
      <c r="D1318" t="s">
        <v>6429</v>
      </c>
      <c r="I1318" s="2" t="s">
        <v>12990</v>
      </c>
    </row>
    <row r="1319" spans="1:9" x14ac:dyDescent="0.3">
      <c r="C1319" t="s">
        <v>6175</v>
      </c>
      <c r="D1319" t="s">
        <v>6177</v>
      </c>
      <c r="I1319" s="2" t="s">
        <v>12990</v>
      </c>
    </row>
    <row r="1320" spans="1:9" x14ac:dyDescent="0.3">
      <c r="A1320">
        <v>47.583998700000002</v>
      </c>
      <c r="B1320">
        <v>1.3249050985742621</v>
      </c>
      <c r="C1320" t="s">
        <v>6193</v>
      </c>
      <c r="D1320" t="s">
        <v>6195</v>
      </c>
      <c r="H1320" t="s">
        <v>28</v>
      </c>
      <c r="I1320" s="2" t="s">
        <v>12990</v>
      </c>
    </row>
    <row r="1321" spans="1:9" x14ac:dyDescent="0.3">
      <c r="A1321">
        <v>48.755216599999997</v>
      </c>
      <c r="B1321">
        <v>-3.4517145</v>
      </c>
      <c r="C1321" t="s">
        <v>6223</v>
      </c>
      <c r="D1321" t="s">
        <v>6225</v>
      </c>
      <c r="H1321" t="s">
        <v>28</v>
      </c>
      <c r="I1321" s="2" t="s">
        <v>12990</v>
      </c>
    </row>
    <row r="1322" spans="1:9" x14ac:dyDescent="0.3">
      <c r="C1322" t="s">
        <v>6862</v>
      </c>
      <c r="D1322" t="s">
        <v>6864</v>
      </c>
      <c r="I1322" s="2" t="s">
        <v>12990</v>
      </c>
    </row>
    <row r="1323" spans="1:9" x14ac:dyDescent="0.3">
      <c r="A1323">
        <v>48.859711699999998</v>
      </c>
      <c r="B1323">
        <v>2.2857560000000001</v>
      </c>
      <c r="C1323" t="s">
        <v>6851</v>
      </c>
      <c r="D1323" t="s">
        <v>6852</v>
      </c>
      <c r="H1323" t="s">
        <v>28</v>
      </c>
      <c r="I1323" s="2" t="s">
        <v>12990</v>
      </c>
    </row>
    <row r="1324" spans="1:9" x14ac:dyDescent="0.3">
      <c r="A1324">
        <v>49.495032999999999</v>
      </c>
      <c r="B1324">
        <v>0.10481600000000001</v>
      </c>
      <c r="C1324" t="s">
        <v>6463</v>
      </c>
      <c r="D1324" t="s">
        <v>6465</v>
      </c>
      <c r="H1324" t="s">
        <v>28</v>
      </c>
      <c r="I1324" s="2" t="s">
        <v>12990</v>
      </c>
    </row>
    <row r="1325" spans="1:9" x14ac:dyDescent="0.3">
      <c r="A1325">
        <v>48.005018499999998</v>
      </c>
      <c r="B1325">
        <v>0.19966590000000001</v>
      </c>
      <c r="C1325" t="s">
        <v>5980</v>
      </c>
      <c r="D1325" t="s">
        <v>5982</v>
      </c>
      <c r="H1325" t="s">
        <v>28</v>
      </c>
      <c r="I1325" s="2" t="s">
        <v>12990</v>
      </c>
    </row>
    <row r="1326" spans="1:9" x14ac:dyDescent="0.3">
      <c r="A1326">
        <v>48.655431999999998</v>
      </c>
      <c r="B1326">
        <v>6.1330080000000002</v>
      </c>
      <c r="C1326" t="s">
        <v>5858</v>
      </c>
      <c r="D1326" t="s">
        <v>5860</v>
      </c>
      <c r="H1326" t="s">
        <v>28</v>
      </c>
      <c r="I1326" s="2" t="s">
        <v>12990</v>
      </c>
    </row>
    <row r="1327" spans="1:9" x14ac:dyDescent="0.3">
      <c r="A1327">
        <v>45.726376999999999</v>
      </c>
      <c r="B1327">
        <v>4.833304</v>
      </c>
      <c r="C1327" t="s">
        <v>16734</v>
      </c>
      <c r="D1327" t="s">
        <v>6456</v>
      </c>
      <c r="H1327" t="s">
        <v>28</v>
      </c>
      <c r="I1327" s="2" t="s">
        <v>12990</v>
      </c>
    </row>
    <row r="1328" spans="1:9" x14ac:dyDescent="0.3">
      <c r="A1328">
        <v>48.829434999999997</v>
      </c>
      <c r="B1328">
        <v>2.2953130000000002</v>
      </c>
      <c r="C1328" t="s">
        <v>6181</v>
      </c>
      <c r="D1328" t="s">
        <v>6183</v>
      </c>
      <c r="H1328" t="s">
        <v>28</v>
      </c>
      <c r="I1328" s="2" t="s">
        <v>12990</v>
      </c>
    </row>
    <row r="1329" spans="1:9" x14ac:dyDescent="0.3">
      <c r="A1329">
        <v>47.744190549999999</v>
      </c>
      <c r="B1329">
        <v>-3.3510757150270769</v>
      </c>
      <c r="C1329" t="s">
        <v>6936</v>
      </c>
      <c r="D1329" t="s">
        <v>6938</v>
      </c>
      <c r="H1329" t="s">
        <v>28</v>
      </c>
      <c r="I1329" s="2" t="s">
        <v>12990</v>
      </c>
    </row>
    <row r="1330" spans="1:9" x14ac:dyDescent="0.3">
      <c r="A1330">
        <v>48.888829000000001</v>
      </c>
      <c r="B1330">
        <v>2.2341329999999999</v>
      </c>
      <c r="C1330" t="s">
        <v>6433</v>
      </c>
      <c r="D1330" t="s">
        <v>6435</v>
      </c>
      <c r="H1330" t="s">
        <v>28</v>
      </c>
      <c r="I1330" s="2" t="s">
        <v>12990</v>
      </c>
    </row>
    <row r="1331" spans="1:9" x14ac:dyDescent="0.3">
      <c r="A1331">
        <v>42.693061999999998</v>
      </c>
      <c r="B1331">
        <v>9.4522019999999998</v>
      </c>
      <c r="C1331" t="s">
        <v>7006</v>
      </c>
      <c r="D1331" t="s">
        <v>7008</v>
      </c>
      <c r="H1331" t="s">
        <v>28</v>
      </c>
      <c r="I1331" s="2" t="s">
        <v>12990</v>
      </c>
    </row>
    <row r="1332" spans="1:9" x14ac:dyDescent="0.3">
      <c r="A1332">
        <v>47.260807200000002</v>
      </c>
      <c r="B1332">
        <v>-1.4970804</v>
      </c>
      <c r="C1332" t="s">
        <v>6229</v>
      </c>
      <c r="D1332" t="s">
        <v>6231</v>
      </c>
      <c r="H1332" t="s">
        <v>28</v>
      </c>
      <c r="I1332" s="2" t="s">
        <v>12990</v>
      </c>
    </row>
    <row r="1333" spans="1:9" x14ac:dyDescent="0.3">
      <c r="C1333" t="s">
        <v>6226</v>
      </c>
      <c r="D1333" t="s">
        <v>6228</v>
      </c>
      <c r="I1333" s="2" t="s">
        <v>12990</v>
      </c>
    </row>
    <row r="1334" spans="1:9" x14ac:dyDescent="0.3">
      <c r="A1334">
        <v>48.767961999999997</v>
      </c>
      <c r="B1334">
        <v>2.4734630000000002</v>
      </c>
      <c r="C1334" t="s">
        <v>6421</v>
      </c>
      <c r="D1334" t="s">
        <v>6423</v>
      </c>
      <c r="H1334" t="s">
        <v>28</v>
      </c>
      <c r="I1334" s="2" t="s">
        <v>12990</v>
      </c>
    </row>
    <row r="1335" spans="1:9" x14ac:dyDescent="0.3">
      <c r="A1335">
        <v>47.3864631</v>
      </c>
      <c r="B1335">
        <v>-1.1846466</v>
      </c>
      <c r="C1335" t="s">
        <v>6697</v>
      </c>
      <c r="D1335" t="s">
        <v>6699</v>
      </c>
      <c r="H1335" t="s">
        <v>28</v>
      </c>
      <c r="I1335" s="2" t="s">
        <v>12990</v>
      </c>
    </row>
    <row r="1336" spans="1:9" x14ac:dyDescent="0.3">
      <c r="A1336">
        <v>49.324756999999998</v>
      </c>
      <c r="B1336">
        <v>2.4473029999999998</v>
      </c>
      <c r="C1336" t="s">
        <v>5931</v>
      </c>
      <c r="D1336" t="s">
        <v>5933</v>
      </c>
      <c r="H1336" t="s">
        <v>28</v>
      </c>
      <c r="I1336" s="2" t="s">
        <v>12990</v>
      </c>
    </row>
    <row r="1337" spans="1:9" x14ac:dyDescent="0.3">
      <c r="A1337">
        <v>48.892274999999998</v>
      </c>
      <c r="B1337">
        <v>2.2443249999999999</v>
      </c>
      <c r="C1337" t="s">
        <v>6742</v>
      </c>
      <c r="D1337" t="s">
        <v>6744</v>
      </c>
      <c r="H1337" t="s">
        <v>28</v>
      </c>
      <c r="I1337" s="2" t="s">
        <v>12990</v>
      </c>
    </row>
    <row r="1338" spans="1:9" x14ac:dyDescent="0.3">
      <c r="A1338">
        <v>48.851306999999998</v>
      </c>
      <c r="B1338">
        <v>2.1464639999999999</v>
      </c>
      <c r="C1338" t="s">
        <v>6653</v>
      </c>
      <c r="D1338" t="s">
        <v>6655</v>
      </c>
      <c r="H1338" t="s">
        <v>28</v>
      </c>
      <c r="I1338" s="2" t="s">
        <v>12990</v>
      </c>
    </row>
    <row r="1339" spans="1:9" x14ac:dyDescent="0.3">
      <c r="A1339">
        <v>48.870770800000003</v>
      </c>
      <c r="B1339">
        <v>2.2316273</v>
      </c>
      <c r="C1339" t="s">
        <v>6409</v>
      </c>
      <c r="D1339" t="s">
        <v>6411</v>
      </c>
      <c r="H1339" t="s">
        <v>28</v>
      </c>
      <c r="I1339" s="2" t="s">
        <v>12990</v>
      </c>
    </row>
    <row r="1340" spans="1:9" x14ac:dyDescent="0.3">
      <c r="A1340">
        <v>49.155403999999997</v>
      </c>
      <c r="B1340">
        <v>5.9040759999999999</v>
      </c>
      <c r="C1340" t="s">
        <v>6337</v>
      </c>
      <c r="D1340" t="s">
        <v>6339</v>
      </c>
      <c r="H1340" t="s">
        <v>28</v>
      </c>
      <c r="I1340" s="2" t="s">
        <v>12990</v>
      </c>
    </row>
    <row r="1341" spans="1:9" x14ac:dyDescent="0.3">
      <c r="A1341">
        <v>49.155403999999997</v>
      </c>
      <c r="B1341">
        <v>5.9040759999999999</v>
      </c>
      <c r="C1341" t="s">
        <v>6124</v>
      </c>
      <c r="D1341" t="s">
        <v>6126</v>
      </c>
      <c r="H1341" t="s">
        <v>28</v>
      </c>
      <c r="I1341" s="2" t="s">
        <v>12990</v>
      </c>
    </row>
    <row r="1342" spans="1:9" x14ac:dyDescent="0.3">
      <c r="A1342">
        <v>43.292153999999996</v>
      </c>
      <c r="B1342">
        <v>5.3591340000000001</v>
      </c>
      <c r="C1342" t="s">
        <v>5966</v>
      </c>
      <c r="D1342" t="s">
        <v>5968</v>
      </c>
      <c r="H1342" t="s">
        <v>28</v>
      </c>
      <c r="I1342" s="2" t="s">
        <v>12990</v>
      </c>
    </row>
    <row r="1343" spans="1:9" x14ac:dyDescent="0.3">
      <c r="A1343">
        <v>45.758093000000002</v>
      </c>
      <c r="B1343">
        <v>4.8544</v>
      </c>
      <c r="C1343" t="s">
        <v>6918</v>
      </c>
      <c r="D1343" t="s">
        <v>6920</v>
      </c>
      <c r="H1343" t="s">
        <v>28</v>
      </c>
      <c r="I1343" s="2" t="s">
        <v>12990</v>
      </c>
    </row>
    <row r="1344" spans="1:9" x14ac:dyDescent="0.3">
      <c r="A1344" t="str">
        <f>"49.444141"</f>
        <v>49.444141</v>
      </c>
      <c r="B1344" t="str">
        <f>"1.079277"</f>
        <v>1.079277</v>
      </c>
      <c r="C1344" t="s">
        <v>5823</v>
      </c>
      <c r="D1344" t="s">
        <v>5825</v>
      </c>
      <c r="H1344" t="s">
        <v>28</v>
      </c>
      <c r="I1344" s="2" t="s">
        <v>12990</v>
      </c>
    </row>
    <row r="1345" spans="1:9" x14ac:dyDescent="0.3">
      <c r="A1345">
        <v>43.579313999999997</v>
      </c>
      <c r="B1345">
        <v>3.9395690000000001</v>
      </c>
      <c r="C1345" t="s">
        <v>6082</v>
      </c>
      <c r="D1345" t="s">
        <v>6084</v>
      </c>
      <c r="H1345" t="s">
        <v>28</v>
      </c>
      <c r="I1345" s="2" t="s">
        <v>12990</v>
      </c>
    </row>
    <row r="1346" spans="1:9" x14ac:dyDescent="0.3">
      <c r="A1346">
        <v>48.827909400000003</v>
      </c>
      <c r="B1346">
        <v>2.2353155</v>
      </c>
      <c r="C1346" t="s">
        <v>5786</v>
      </c>
      <c r="D1346" t="s">
        <v>5788</v>
      </c>
      <c r="H1346" t="s">
        <v>28</v>
      </c>
      <c r="I1346" s="2" t="s">
        <v>12990</v>
      </c>
    </row>
    <row r="1347" spans="1:9" x14ac:dyDescent="0.3">
      <c r="A1347">
        <v>47.236027999999997</v>
      </c>
      <c r="B1347">
        <v>-1.6589400000000001</v>
      </c>
      <c r="C1347" t="s">
        <v>5762</v>
      </c>
      <c r="D1347" t="s">
        <v>5764</v>
      </c>
      <c r="H1347" t="s">
        <v>28</v>
      </c>
      <c r="I1347" s="2" t="s">
        <v>12990</v>
      </c>
    </row>
    <row r="1348" spans="1:9" x14ac:dyDescent="0.3">
      <c r="A1348">
        <v>48.179130399999998</v>
      </c>
      <c r="B1348">
        <v>6.4413514999999997</v>
      </c>
      <c r="C1348" t="s">
        <v>6115</v>
      </c>
      <c r="D1348" t="s">
        <v>6117</v>
      </c>
      <c r="H1348" t="s">
        <v>28</v>
      </c>
      <c r="I1348" s="2" t="s">
        <v>12990</v>
      </c>
    </row>
    <row r="1349" spans="1:9" x14ac:dyDescent="0.3">
      <c r="A1349">
        <v>48.878119499999997</v>
      </c>
      <c r="B1349">
        <v>2.2320262</v>
      </c>
      <c r="C1349" t="s">
        <v>5752</v>
      </c>
      <c r="D1349" t="s">
        <v>5754</v>
      </c>
      <c r="H1349" t="s">
        <v>28</v>
      </c>
      <c r="I1349" s="2" t="s">
        <v>12990</v>
      </c>
    </row>
    <row r="1350" spans="1:9" x14ac:dyDescent="0.3">
      <c r="A1350">
        <v>43.5666759</v>
      </c>
      <c r="B1350">
        <v>3.8360691</v>
      </c>
      <c r="C1350" t="s">
        <v>6061</v>
      </c>
      <c r="D1350" t="s">
        <v>6063</v>
      </c>
      <c r="H1350" t="s">
        <v>28</v>
      </c>
      <c r="I1350" s="2" t="s">
        <v>12990</v>
      </c>
    </row>
    <row r="1351" spans="1:9" x14ac:dyDescent="0.3">
      <c r="A1351">
        <v>47.657531200000001</v>
      </c>
      <c r="B1351">
        <v>-2.8041714</v>
      </c>
      <c r="C1351" t="s">
        <v>5907</v>
      </c>
      <c r="D1351" t="s">
        <v>5909</v>
      </c>
      <c r="H1351" t="s">
        <v>28</v>
      </c>
      <c r="I1351" s="2" t="s">
        <v>12990</v>
      </c>
    </row>
    <row r="1352" spans="1:9" x14ac:dyDescent="0.3">
      <c r="A1352">
        <v>48.837451700000003</v>
      </c>
      <c r="B1352">
        <v>2.2405908000000001</v>
      </c>
      <c r="C1352" t="s">
        <v>6614</v>
      </c>
      <c r="D1352" t="s">
        <v>6616</v>
      </c>
      <c r="H1352" t="s">
        <v>28</v>
      </c>
      <c r="I1352" s="2" t="s">
        <v>12990</v>
      </c>
    </row>
    <row r="1353" spans="1:9" x14ac:dyDescent="0.3">
      <c r="A1353">
        <v>46.116368999999999</v>
      </c>
      <c r="B1353">
        <v>4.9464949999999996</v>
      </c>
      <c r="C1353" t="s">
        <v>6757</v>
      </c>
      <c r="D1353" t="s">
        <v>6759</v>
      </c>
      <c r="H1353" t="s">
        <v>28</v>
      </c>
      <c r="I1353" s="2" t="s">
        <v>12990</v>
      </c>
    </row>
    <row r="1354" spans="1:9" x14ac:dyDescent="0.3">
      <c r="A1354">
        <v>49.385318900000001</v>
      </c>
      <c r="B1354">
        <v>1.0695057028442641</v>
      </c>
      <c r="C1354" t="s">
        <v>6208</v>
      </c>
      <c r="D1354" t="s">
        <v>6210</v>
      </c>
      <c r="H1354" t="s">
        <v>28</v>
      </c>
      <c r="I1354" s="2" t="s">
        <v>12990</v>
      </c>
    </row>
    <row r="1355" spans="1:9" x14ac:dyDescent="0.3">
      <c r="A1355">
        <v>47.213797</v>
      </c>
      <c r="B1355">
        <v>-1.5442579999999999</v>
      </c>
      <c r="C1355" t="s">
        <v>6907</v>
      </c>
      <c r="D1355" t="s">
        <v>6909</v>
      </c>
      <c r="H1355" t="s">
        <v>28</v>
      </c>
      <c r="I1355" s="2" t="s">
        <v>12990</v>
      </c>
    </row>
    <row r="1356" spans="1:9" x14ac:dyDescent="0.3">
      <c r="A1356">
        <v>48.873124599999997</v>
      </c>
      <c r="B1356">
        <v>2.3429397000000001</v>
      </c>
      <c r="C1356" t="s">
        <v>5986</v>
      </c>
      <c r="D1356" t="s">
        <v>5988</v>
      </c>
      <c r="H1356" t="s">
        <v>28</v>
      </c>
      <c r="I1356" s="2" t="s">
        <v>12990</v>
      </c>
    </row>
    <row r="1357" spans="1:9" x14ac:dyDescent="0.3">
      <c r="A1357">
        <v>43.491318200000002</v>
      </c>
      <c r="B1357">
        <v>5.3339705999999998</v>
      </c>
      <c r="C1357" t="s">
        <v>6898</v>
      </c>
      <c r="D1357" t="s">
        <v>6900</v>
      </c>
      <c r="H1357" t="s">
        <v>28</v>
      </c>
      <c r="I1357" s="2" t="s">
        <v>12990</v>
      </c>
    </row>
    <row r="1358" spans="1:9" x14ac:dyDescent="0.3">
      <c r="A1358">
        <v>47.267930999999997</v>
      </c>
      <c r="B1358">
        <v>-2.3419794999999999</v>
      </c>
      <c r="C1358" t="s">
        <v>5698</v>
      </c>
      <c r="D1358" t="s">
        <v>5700</v>
      </c>
      <c r="H1358" t="s">
        <v>28</v>
      </c>
      <c r="I1358" s="2" t="s">
        <v>12990</v>
      </c>
    </row>
    <row r="1359" spans="1:9" x14ac:dyDescent="0.3">
      <c r="A1359">
        <v>48.874923199999998</v>
      </c>
      <c r="B1359">
        <v>2.3325339</v>
      </c>
      <c r="C1359" t="s">
        <v>6581</v>
      </c>
      <c r="D1359" t="s">
        <v>6583</v>
      </c>
      <c r="H1359" t="s">
        <v>28</v>
      </c>
      <c r="I1359" s="2" t="s">
        <v>12990</v>
      </c>
    </row>
    <row r="1360" spans="1:9" x14ac:dyDescent="0.3">
      <c r="A1360">
        <v>47.245476799999999</v>
      </c>
      <c r="B1360">
        <v>2.0681050999999999</v>
      </c>
      <c r="C1360" t="s">
        <v>6700</v>
      </c>
      <c r="D1360" t="s">
        <v>6702</v>
      </c>
      <c r="H1360" t="s">
        <v>28</v>
      </c>
      <c r="I1360" s="2" t="s">
        <v>12990</v>
      </c>
    </row>
    <row r="1361" spans="1:9" x14ac:dyDescent="0.3">
      <c r="A1361">
        <v>49.384916850000003</v>
      </c>
      <c r="B1361">
        <v>1.072075130195606</v>
      </c>
      <c r="C1361" t="s">
        <v>5943</v>
      </c>
      <c r="D1361" t="s">
        <v>5945</v>
      </c>
      <c r="H1361" t="s">
        <v>28</v>
      </c>
      <c r="I1361" s="2" t="s">
        <v>12990</v>
      </c>
    </row>
    <row r="1362" spans="1:9" x14ac:dyDescent="0.3">
      <c r="A1362">
        <v>49.188850000000002</v>
      </c>
      <c r="B1362">
        <v>-0.30490099999999998</v>
      </c>
      <c r="C1362" t="s">
        <v>6184</v>
      </c>
      <c r="D1362" t="s">
        <v>6186</v>
      </c>
      <c r="H1362" t="s">
        <v>28</v>
      </c>
      <c r="I1362" s="2" t="s">
        <v>12990</v>
      </c>
    </row>
    <row r="1363" spans="1:9" x14ac:dyDescent="0.3">
      <c r="A1363">
        <v>48.875963400000003</v>
      </c>
      <c r="B1363">
        <v>2.3084421000000002</v>
      </c>
      <c r="C1363" t="s">
        <v>6136</v>
      </c>
      <c r="D1363" t="s">
        <v>6138</v>
      </c>
      <c r="H1363" t="s">
        <v>28</v>
      </c>
      <c r="I1363" s="2" t="s">
        <v>12990</v>
      </c>
    </row>
    <row r="1364" spans="1:9" x14ac:dyDescent="0.3">
      <c r="A1364">
        <v>48.570016000000003</v>
      </c>
      <c r="B1364">
        <v>2.5912570000000001</v>
      </c>
      <c r="C1364" t="s">
        <v>5707</v>
      </c>
      <c r="D1364" t="s">
        <v>5709</v>
      </c>
      <c r="H1364" t="s">
        <v>28</v>
      </c>
      <c r="I1364" s="2" t="s">
        <v>12990</v>
      </c>
    </row>
    <row r="1365" spans="1:9" x14ac:dyDescent="0.3">
      <c r="A1365">
        <v>50.454104000000001</v>
      </c>
      <c r="B1365">
        <v>2.826387</v>
      </c>
      <c r="C1365" t="s">
        <v>6352</v>
      </c>
      <c r="D1365" t="s">
        <v>6354</v>
      </c>
      <c r="H1365" t="s">
        <v>28</v>
      </c>
      <c r="I1365" s="2" t="s">
        <v>12990</v>
      </c>
    </row>
    <row r="1366" spans="1:9" x14ac:dyDescent="0.3">
      <c r="A1366">
        <v>45.734579400000001</v>
      </c>
      <c r="B1366">
        <v>4.8317100999999996</v>
      </c>
      <c r="C1366" t="s">
        <v>6572</v>
      </c>
      <c r="D1366" t="s">
        <v>6574</v>
      </c>
      <c r="H1366" t="s">
        <v>28</v>
      </c>
      <c r="I1366" s="2" t="s">
        <v>12990</v>
      </c>
    </row>
    <row r="1367" spans="1:9" x14ac:dyDescent="0.3">
      <c r="A1367">
        <v>43.750098000000001</v>
      </c>
      <c r="B1367">
        <v>1.1306449999999999</v>
      </c>
      <c r="C1367" t="s">
        <v>6804</v>
      </c>
      <c r="D1367" t="s">
        <v>6806</v>
      </c>
      <c r="H1367" t="s">
        <v>28</v>
      </c>
      <c r="I1367" s="2" t="s">
        <v>12990</v>
      </c>
    </row>
    <row r="1368" spans="1:9" x14ac:dyDescent="0.3">
      <c r="A1368">
        <v>47.903677999999999</v>
      </c>
      <c r="B1368">
        <v>1.917225</v>
      </c>
      <c r="C1368" t="s">
        <v>6668</v>
      </c>
      <c r="D1368" t="s">
        <v>6670</v>
      </c>
      <c r="H1368" t="s">
        <v>28</v>
      </c>
      <c r="I1368" s="2" t="s">
        <v>12990</v>
      </c>
    </row>
    <row r="1369" spans="1:9" x14ac:dyDescent="0.3">
      <c r="A1369">
        <v>43.300486800000002</v>
      </c>
      <c r="B1369">
        <v>5.3715099000000004</v>
      </c>
      <c r="C1369" t="s">
        <v>6088</v>
      </c>
      <c r="D1369" t="s">
        <v>6090</v>
      </c>
      <c r="H1369" t="s">
        <v>28</v>
      </c>
      <c r="I1369" s="2" t="s">
        <v>12990</v>
      </c>
    </row>
    <row r="1370" spans="1:9" x14ac:dyDescent="0.3">
      <c r="A1370">
        <v>47.251969000000003</v>
      </c>
      <c r="B1370">
        <v>-1.6247450000000001</v>
      </c>
      <c r="C1370" t="s">
        <v>6310</v>
      </c>
      <c r="D1370" t="s">
        <v>6312</v>
      </c>
      <c r="H1370" t="s">
        <v>28</v>
      </c>
      <c r="I1370" s="2" t="s">
        <v>12990</v>
      </c>
    </row>
    <row r="1371" spans="1:9" x14ac:dyDescent="0.3">
      <c r="A1371">
        <v>46.135941000000003</v>
      </c>
      <c r="B1371">
        <v>6.3320429999999996</v>
      </c>
      <c r="C1371" t="s">
        <v>6599</v>
      </c>
      <c r="D1371" t="s">
        <v>6601</v>
      </c>
      <c r="H1371" t="s">
        <v>28</v>
      </c>
      <c r="I1371" s="2" t="s">
        <v>12990</v>
      </c>
    </row>
    <row r="1372" spans="1:9" x14ac:dyDescent="0.3">
      <c r="A1372">
        <v>48.873166300000001</v>
      </c>
      <c r="B1372">
        <v>2.3258040000000002</v>
      </c>
      <c r="C1372" t="s">
        <v>6828</v>
      </c>
      <c r="D1372" t="s">
        <v>6830</v>
      </c>
      <c r="H1372" t="s">
        <v>28</v>
      </c>
      <c r="I1372" s="2" t="s">
        <v>12990</v>
      </c>
    </row>
    <row r="1373" spans="1:9" x14ac:dyDescent="0.3">
      <c r="A1373">
        <v>48.8963295</v>
      </c>
      <c r="B1373">
        <v>2.2847293999999998</v>
      </c>
      <c r="C1373" t="s">
        <v>5826</v>
      </c>
      <c r="D1373" t="s">
        <v>5828</v>
      </c>
      <c r="H1373" t="s">
        <v>28</v>
      </c>
      <c r="I1373" s="2" t="s">
        <v>12990</v>
      </c>
    </row>
    <row r="1374" spans="1:9" x14ac:dyDescent="0.3">
      <c r="A1374">
        <v>43.191989599999999</v>
      </c>
      <c r="B1374">
        <v>3.0117964000000002</v>
      </c>
      <c r="C1374" t="s">
        <v>7000</v>
      </c>
      <c r="D1374" t="s">
        <v>7002</v>
      </c>
      <c r="H1374" t="s">
        <v>28</v>
      </c>
      <c r="I1374" s="2" t="s">
        <v>12990</v>
      </c>
    </row>
    <row r="1375" spans="1:9" x14ac:dyDescent="0.3">
      <c r="A1375">
        <v>42.683166700000001</v>
      </c>
      <c r="B1375">
        <v>2.9001869999999998</v>
      </c>
      <c r="C1375" t="s">
        <v>6040</v>
      </c>
      <c r="D1375" t="s">
        <v>6042</v>
      </c>
      <c r="H1375" t="s">
        <v>28</v>
      </c>
      <c r="I1375" s="2" t="s">
        <v>12990</v>
      </c>
    </row>
    <row r="1376" spans="1:9" x14ac:dyDescent="0.3">
      <c r="A1376">
        <v>47.431274000000002</v>
      </c>
      <c r="B1376">
        <v>0.69058900000000001</v>
      </c>
      <c r="C1376" t="s">
        <v>6166</v>
      </c>
      <c r="D1376" t="s">
        <v>6168</v>
      </c>
      <c r="H1376" t="s">
        <v>28</v>
      </c>
      <c r="I1376" s="2" t="s">
        <v>12990</v>
      </c>
    </row>
    <row r="1377" spans="1:9" x14ac:dyDescent="0.3">
      <c r="A1377">
        <v>49.140058000000003</v>
      </c>
      <c r="B1377">
        <v>6.6966999999999999</v>
      </c>
      <c r="C1377" t="s">
        <v>6157</v>
      </c>
      <c r="D1377" t="s">
        <v>6159</v>
      </c>
      <c r="H1377" t="s">
        <v>28</v>
      </c>
      <c r="I1377" s="2" t="s">
        <v>12990</v>
      </c>
    </row>
    <row r="1378" spans="1:9" x14ac:dyDescent="0.3">
      <c r="A1378">
        <v>47.514857999999997</v>
      </c>
      <c r="B1378">
        <v>6.8716270000000002</v>
      </c>
      <c r="C1378" t="s">
        <v>5774</v>
      </c>
      <c r="D1378" t="s">
        <v>5776</v>
      </c>
      <c r="H1378" t="s">
        <v>28</v>
      </c>
      <c r="I1378" s="2" t="s">
        <v>12990</v>
      </c>
    </row>
    <row r="1379" spans="1:9" x14ac:dyDescent="0.3">
      <c r="A1379">
        <v>51.041422500000003</v>
      </c>
      <c r="B1379">
        <v>2.3711289</v>
      </c>
      <c r="C1379" t="s">
        <v>5765</v>
      </c>
      <c r="D1379" t="s">
        <v>5767</v>
      </c>
      <c r="H1379" t="s">
        <v>28</v>
      </c>
      <c r="I1379" s="2" t="s">
        <v>12990</v>
      </c>
    </row>
    <row r="1380" spans="1:9" x14ac:dyDescent="0.3">
      <c r="A1380">
        <v>47.398260999999998</v>
      </c>
      <c r="B1380">
        <v>0.786775</v>
      </c>
      <c r="C1380" t="s">
        <v>5746</v>
      </c>
      <c r="D1380" t="s">
        <v>5748</v>
      </c>
      <c r="H1380" t="s">
        <v>28</v>
      </c>
      <c r="I1380" s="2" t="s">
        <v>12990</v>
      </c>
    </row>
    <row r="1381" spans="1:9" x14ac:dyDescent="0.3">
      <c r="A1381">
        <v>43.465491</v>
      </c>
      <c r="B1381">
        <v>-1.541013</v>
      </c>
      <c r="C1381" t="s">
        <v>5728</v>
      </c>
      <c r="D1381" t="s">
        <v>5730</v>
      </c>
      <c r="H1381" t="s">
        <v>28</v>
      </c>
      <c r="I1381" s="2" t="s">
        <v>12990</v>
      </c>
    </row>
    <row r="1382" spans="1:9" x14ac:dyDescent="0.3">
      <c r="C1382" t="s">
        <v>6367</v>
      </c>
      <c r="D1382" t="s">
        <v>6369</v>
      </c>
      <c r="I1382" s="2" t="s">
        <v>12990</v>
      </c>
    </row>
    <row r="1383" spans="1:9" x14ac:dyDescent="0.3">
      <c r="A1383">
        <v>45.715420000000002</v>
      </c>
      <c r="B1383">
        <v>4.9686940000000002</v>
      </c>
      <c r="C1383" t="s">
        <v>6795</v>
      </c>
      <c r="D1383" t="s">
        <v>6797</v>
      </c>
      <c r="H1383" t="s">
        <v>28</v>
      </c>
      <c r="I1383" s="2" t="s">
        <v>12990</v>
      </c>
    </row>
    <row r="1384" spans="1:9" x14ac:dyDescent="0.3">
      <c r="A1384">
        <v>45.087868999999998</v>
      </c>
      <c r="B1384">
        <v>5.6798739999999999</v>
      </c>
      <c r="C1384" t="s">
        <v>6976</v>
      </c>
      <c r="D1384" t="s">
        <v>6978</v>
      </c>
      <c r="H1384" t="s">
        <v>28</v>
      </c>
      <c r="I1384" s="2" t="s">
        <v>12990</v>
      </c>
    </row>
    <row r="1385" spans="1:9" x14ac:dyDescent="0.3">
      <c r="A1385">
        <v>46.452547000000003</v>
      </c>
      <c r="B1385">
        <v>5.2655770000000004</v>
      </c>
      <c r="C1385" t="s">
        <v>6521</v>
      </c>
      <c r="D1385" t="s">
        <v>6523</v>
      </c>
      <c r="H1385" t="s">
        <v>28</v>
      </c>
      <c r="I1385" s="2" t="s">
        <v>12990</v>
      </c>
    </row>
    <row r="1386" spans="1:9" x14ac:dyDescent="0.3">
      <c r="A1386">
        <v>45.759214</v>
      </c>
      <c r="B1386">
        <v>4.8967384947634658</v>
      </c>
      <c r="C1386" t="s">
        <v>6238</v>
      </c>
      <c r="D1386" t="s">
        <v>6240</v>
      </c>
      <c r="H1386" t="s">
        <v>28</v>
      </c>
      <c r="I1386" s="2" t="s">
        <v>12990</v>
      </c>
    </row>
    <row r="1387" spans="1:9" x14ac:dyDescent="0.3">
      <c r="A1387">
        <v>43.932347999999998</v>
      </c>
      <c r="B1387">
        <v>4.7767520000000001</v>
      </c>
      <c r="C1387" t="s">
        <v>6853</v>
      </c>
      <c r="D1387" t="s">
        <v>6855</v>
      </c>
      <c r="H1387" t="s">
        <v>28</v>
      </c>
      <c r="I1387" s="2" t="s">
        <v>12990</v>
      </c>
    </row>
    <row r="1388" spans="1:9" x14ac:dyDescent="0.3">
      <c r="A1388">
        <v>43.605923300000001</v>
      </c>
      <c r="B1388">
        <v>3.9204367000000002</v>
      </c>
      <c r="C1388" t="s">
        <v>6079</v>
      </c>
      <c r="D1388" t="s">
        <v>6081</v>
      </c>
      <c r="H1388" t="s">
        <v>28</v>
      </c>
      <c r="I1388" s="2" t="s">
        <v>12990</v>
      </c>
    </row>
    <row r="1389" spans="1:9" x14ac:dyDescent="0.3">
      <c r="A1389">
        <v>47.968438999999996</v>
      </c>
      <c r="B1389">
        <v>-0.16076599999999999</v>
      </c>
      <c r="C1389" t="s">
        <v>6241</v>
      </c>
      <c r="D1389" t="s">
        <v>6243</v>
      </c>
      <c r="H1389" t="s">
        <v>28</v>
      </c>
      <c r="I1389" s="2" t="s">
        <v>12990</v>
      </c>
    </row>
    <row r="1390" spans="1:9" x14ac:dyDescent="0.3">
      <c r="A1390">
        <v>43.582369</v>
      </c>
      <c r="B1390">
        <v>5.4665239999999997</v>
      </c>
      <c r="C1390" t="s">
        <v>6569</v>
      </c>
      <c r="D1390" t="s">
        <v>6571</v>
      </c>
      <c r="H1390" t="s">
        <v>28</v>
      </c>
      <c r="I1390" s="2" t="s">
        <v>12990</v>
      </c>
    </row>
    <row r="1391" spans="1:9" x14ac:dyDescent="0.3">
      <c r="A1391">
        <v>48.842793</v>
      </c>
      <c r="B1391">
        <v>2.3719990000000002</v>
      </c>
      <c r="C1391" t="s">
        <v>5963</v>
      </c>
      <c r="D1391" t="s">
        <v>5965</v>
      </c>
      <c r="H1391" t="s">
        <v>28</v>
      </c>
      <c r="I1391" s="2" t="s">
        <v>12990</v>
      </c>
    </row>
    <row r="1392" spans="1:9" x14ac:dyDescent="0.3">
      <c r="A1392">
        <v>47.6530372</v>
      </c>
      <c r="B1392">
        <v>-2.0931171000000002</v>
      </c>
      <c r="C1392" t="s">
        <v>5910</v>
      </c>
      <c r="D1392" t="s">
        <v>5912</v>
      </c>
      <c r="H1392" t="s">
        <v>28</v>
      </c>
      <c r="I1392" s="2" t="s">
        <v>12990</v>
      </c>
    </row>
    <row r="1393" spans="1:9" x14ac:dyDescent="0.3">
      <c r="A1393">
        <v>44.884427000000002</v>
      </c>
      <c r="B1393">
        <v>-0.54993700000000001</v>
      </c>
      <c r="C1393" t="s">
        <v>6091</v>
      </c>
      <c r="D1393" t="s">
        <v>6093</v>
      </c>
      <c r="H1393" t="s">
        <v>28</v>
      </c>
      <c r="I1393" s="2" t="s">
        <v>12990</v>
      </c>
    </row>
    <row r="1394" spans="1:9" x14ac:dyDescent="0.3">
      <c r="A1394">
        <v>44.999752999999998</v>
      </c>
      <c r="B1394">
        <v>10.735072000000001</v>
      </c>
      <c r="C1394" t="s">
        <v>6076</v>
      </c>
      <c r="D1394" t="s">
        <v>6078</v>
      </c>
      <c r="H1394" t="s">
        <v>65</v>
      </c>
      <c r="I1394" s="2" t="s">
        <v>12990</v>
      </c>
    </row>
    <row r="1395" spans="1:9" x14ac:dyDescent="0.3">
      <c r="A1395">
        <v>47.325949999999999</v>
      </c>
      <c r="B1395">
        <v>5.0420325000000004</v>
      </c>
      <c r="C1395" t="s">
        <v>5937</v>
      </c>
      <c r="D1395" t="s">
        <v>5939</v>
      </c>
      <c r="H1395" t="s">
        <v>28</v>
      </c>
      <c r="I1395" s="2" t="s">
        <v>12990</v>
      </c>
    </row>
    <row r="1396" spans="1:9" x14ac:dyDescent="0.3">
      <c r="A1396">
        <v>48.134735800000001</v>
      </c>
      <c r="B1396">
        <v>-1.6602950999999999</v>
      </c>
      <c r="C1396" t="s">
        <v>6007</v>
      </c>
      <c r="D1396" t="s">
        <v>6009</v>
      </c>
      <c r="H1396" t="s">
        <v>28</v>
      </c>
      <c r="I1396" s="2" t="s">
        <v>12990</v>
      </c>
    </row>
    <row r="1397" spans="1:9" x14ac:dyDescent="0.3">
      <c r="A1397">
        <v>47.9011359</v>
      </c>
      <c r="B1397">
        <v>1.9095812999999999</v>
      </c>
      <c r="C1397" t="s">
        <v>5934</v>
      </c>
      <c r="D1397" t="s">
        <v>5936</v>
      </c>
      <c r="H1397" t="s">
        <v>28</v>
      </c>
      <c r="I1397" s="2" t="s">
        <v>12990</v>
      </c>
    </row>
    <row r="1398" spans="1:9" x14ac:dyDescent="0.3">
      <c r="A1398">
        <v>49.124462000000001</v>
      </c>
      <c r="B1398">
        <v>6.1756979999999997</v>
      </c>
      <c r="C1398" t="s">
        <v>16702</v>
      </c>
      <c r="D1398" t="s">
        <v>5842</v>
      </c>
      <c r="H1398" t="s">
        <v>28</v>
      </c>
      <c r="I1398" s="2" t="s">
        <v>12990</v>
      </c>
    </row>
    <row r="1399" spans="1:9" x14ac:dyDescent="0.3">
      <c r="A1399">
        <v>50.629896500000001</v>
      </c>
      <c r="B1399">
        <v>3.0783250999999998</v>
      </c>
      <c r="C1399" t="s">
        <v>5949</v>
      </c>
      <c r="D1399" t="s">
        <v>5951</v>
      </c>
      <c r="H1399" t="s">
        <v>28</v>
      </c>
      <c r="I1399" s="2" t="s">
        <v>12990</v>
      </c>
    </row>
    <row r="1400" spans="1:9" x14ac:dyDescent="0.3">
      <c r="A1400">
        <v>48.912394999999997</v>
      </c>
      <c r="B1400">
        <v>2.3314620000000001</v>
      </c>
      <c r="C1400" t="s">
        <v>6049</v>
      </c>
      <c r="D1400" t="s">
        <v>6051</v>
      </c>
      <c r="H1400" t="s">
        <v>28</v>
      </c>
      <c r="I1400" s="2" t="s">
        <v>12990</v>
      </c>
    </row>
    <row r="1401" spans="1:9" x14ac:dyDescent="0.3">
      <c r="A1401">
        <v>49.186593000000002</v>
      </c>
      <c r="B1401">
        <v>-0.35391</v>
      </c>
      <c r="C1401" t="s">
        <v>5878</v>
      </c>
      <c r="D1401" t="s">
        <v>5880</v>
      </c>
      <c r="H1401" t="s">
        <v>28</v>
      </c>
      <c r="I1401" s="2" t="s">
        <v>12990</v>
      </c>
    </row>
    <row r="1402" spans="1:9" x14ac:dyDescent="0.3">
      <c r="A1402">
        <v>45.8283074</v>
      </c>
      <c r="B1402">
        <v>1.2641001000000001</v>
      </c>
      <c r="C1402" t="s">
        <v>5913</v>
      </c>
      <c r="D1402" t="s">
        <v>5915</v>
      </c>
      <c r="H1402" t="s">
        <v>28</v>
      </c>
      <c r="I1402" s="2" t="s">
        <v>12990</v>
      </c>
    </row>
    <row r="1403" spans="1:9" x14ac:dyDescent="0.3">
      <c r="A1403">
        <v>43.577057099999998</v>
      </c>
      <c r="B1403">
        <v>1.4790334999999999</v>
      </c>
      <c r="C1403" t="s">
        <v>5916</v>
      </c>
      <c r="D1403" t="s">
        <v>5918</v>
      </c>
      <c r="H1403" t="s">
        <v>28</v>
      </c>
      <c r="I1403" s="2" t="s">
        <v>12990</v>
      </c>
    </row>
    <row r="1404" spans="1:9" x14ac:dyDescent="0.3">
      <c r="A1404">
        <v>47.211264399999997</v>
      </c>
      <c r="B1404">
        <v>-1.5259811999999999</v>
      </c>
      <c r="C1404" t="s">
        <v>6052</v>
      </c>
      <c r="D1404" t="s">
        <v>6054</v>
      </c>
      <c r="H1404" t="s">
        <v>28</v>
      </c>
      <c r="I1404" s="2" t="s">
        <v>12990</v>
      </c>
    </row>
    <row r="1405" spans="1:9" x14ac:dyDescent="0.3">
      <c r="A1405">
        <v>43.302286000000002</v>
      </c>
      <c r="B1405">
        <v>5.3741390000000004</v>
      </c>
      <c r="C1405" t="s">
        <v>6046</v>
      </c>
      <c r="D1405" t="s">
        <v>6048</v>
      </c>
      <c r="H1405" t="s">
        <v>28</v>
      </c>
      <c r="I1405" s="2" t="s">
        <v>12990</v>
      </c>
    </row>
    <row r="1406" spans="1:9" x14ac:dyDescent="0.3">
      <c r="A1406">
        <v>48.803063000000002</v>
      </c>
      <c r="B1406">
        <v>2.2926700000000002</v>
      </c>
      <c r="C1406" t="s">
        <v>6587</v>
      </c>
      <c r="D1406" t="s">
        <v>6589</v>
      </c>
      <c r="H1406" t="s">
        <v>28</v>
      </c>
      <c r="I1406" s="2" t="s">
        <v>12990</v>
      </c>
    </row>
    <row r="1407" spans="1:9" x14ac:dyDescent="0.3">
      <c r="A1407">
        <v>48.587389999999999</v>
      </c>
      <c r="B1407">
        <v>7.7424979</v>
      </c>
      <c r="C1407" t="s">
        <v>5960</v>
      </c>
      <c r="D1407" t="s">
        <v>5962</v>
      </c>
      <c r="H1407" t="s">
        <v>28</v>
      </c>
      <c r="I1407" s="2" t="s">
        <v>12990</v>
      </c>
    </row>
    <row r="1408" spans="1:9" x14ac:dyDescent="0.3">
      <c r="A1408">
        <v>48.875931600000001</v>
      </c>
      <c r="B1408">
        <v>2.3303682000000001</v>
      </c>
      <c r="C1408" t="s">
        <v>6169</v>
      </c>
      <c r="D1408" t="s">
        <v>6171</v>
      </c>
      <c r="H1408" t="s">
        <v>28</v>
      </c>
      <c r="I1408" s="2" t="s">
        <v>12990</v>
      </c>
    </row>
    <row r="1409" spans="1:9" x14ac:dyDescent="0.3">
      <c r="A1409">
        <v>48.8665539</v>
      </c>
      <c r="B1409">
        <v>2.3253878000000001</v>
      </c>
      <c r="C1409" t="s">
        <v>6307</v>
      </c>
      <c r="D1409" t="s">
        <v>6309</v>
      </c>
      <c r="H1409" t="s">
        <v>28</v>
      </c>
      <c r="I1409" s="2" t="s">
        <v>12990</v>
      </c>
    </row>
    <row r="1410" spans="1:9" x14ac:dyDescent="0.3">
      <c r="A1410">
        <v>47.788991000000003</v>
      </c>
      <c r="B1410">
        <v>3.5930930000000001</v>
      </c>
      <c r="C1410" t="s">
        <v>6927</v>
      </c>
      <c r="D1410" t="s">
        <v>6929</v>
      </c>
      <c r="H1410" t="s">
        <v>28</v>
      </c>
      <c r="I1410" s="2" t="s">
        <v>12990</v>
      </c>
    </row>
    <row r="1411" spans="1:9" x14ac:dyDescent="0.3">
      <c r="C1411" t="s">
        <v>6834</v>
      </c>
      <c r="D1411" t="s">
        <v>6836</v>
      </c>
      <c r="I1411" s="2" t="s">
        <v>12990</v>
      </c>
    </row>
    <row r="1412" spans="1:9" x14ac:dyDescent="0.3">
      <c r="A1412">
        <v>45.676549000000001</v>
      </c>
      <c r="B1412">
        <v>4.9476899999999997</v>
      </c>
      <c r="C1412" t="s">
        <v>6685</v>
      </c>
      <c r="D1412" t="s">
        <v>6687</v>
      </c>
      <c r="H1412" t="s">
        <v>28</v>
      </c>
      <c r="I1412" s="2" t="s">
        <v>12990</v>
      </c>
    </row>
    <row r="1413" spans="1:9" x14ac:dyDescent="0.3">
      <c r="A1413">
        <v>48.903173000000002</v>
      </c>
      <c r="B1413">
        <v>2.313523</v>
      </c>
      <c r="C1413" t="s">
        <v>6575</v>
      </c>
      <c r="D1413" t="s">
        <v>6577</v>
      </c>
      <c r="H1413" t="s">
        <v>28</v>
      </c>
      <c r="I1413" s="2" t="s">
        <v>12990</v>
      </c>
    </row>
    <row r="1414" spans="1:9" x14ac:dyDescent="0.3">
      <c r="A1414">
        <v>48.674228999999997</v>
      </c>
      <c r="B1414">
        <v>-1.8660559999999999</v>
      </c>
      <c r="C1414" t="s">
        <v>6904</v>
      </c>
      <c r="D1414" t="s">
        <v>6906</v>
      </c>
      <c r="H1414" t="s">
        <v>28</v>
      </c>
      <c r="I1414" s="2" t="s">
        <v>12990</v>
      </c>
    </row>
    <row r="1415" spans="1:9" x14ac:dyDescent="0.3">
      <c r="C1415" t="s">
        <v>6924</v>
      </c>
      <c r="D1415" t="s">
        <v>6926</v>
      </c>
      <c r="I1415" s="2" t="s">
        <v>12990</v>
      </c>
    </row>
    <row r="1416" spans="1:9" x14ac:dyDescent="0.3">
      <c r="C1416" t="s">
        <v>6706</v>
      </c>
      <c r="D1416" t="s">
        <v>6708</v>
      </c>
      <c r="I1416" s="2" t="s">
        <v>12990</v>
      </c>
    </row>
    <row r="1417" spans="1:9" x14ac:dyDescent="0.3">
      <c r="A1417">
        <v>48.859993600000003</v>
      </c>
      <c r="B1417">
        <v>2.3109038000000002</v>
      </c>
      <c r="C1417" t="s">
        <v>6112</v>
      </c>
      <c r="D1417" t="s">
        <v>6114</v>
      </c>
      <c r="H1417" t="s">
        <v>28</v>
      </c>
      <c r="I1417" s="2" t="s">
        <v>12990</v>
      </c>
    </row>
    <row r="1418" spans="1:9" x14ac:dyDescent="0.3">
      <c r="A1418">
        <v>48.890891000000003</v>
      </c>
      <c r="B1418">
        <v>2.1726489999999998</v>
      </c>
      <c r="C1418" t="s">
        <v>6542</v>
      </c>
      <c r="D1418" t="s">
        <v>6544</v>
      </c>
      <c r="H1418" t="s">
        <v>28</v>
      </c>
      <c r="I1418" s="2" t="s">
        <v>12990</v>
      </c>
    </row>
    <row r="1419" spans="1:9" x14ac:dyDescent="0.3">
      <c r="A1419">
        <v>47.616768</v>
      </c>
      <c r="B1419">
        <v>-64.812190999999999</v>
      </c>
      <c r="C1419" t="s">
        <v>6472</v>
      </c>
      <c r="D1419" t="s">
        <v>6474</v>
      </c>
      <c r="H1419" t="s">
        <v>6475</v>
      </c>
      <c r="I1419" s="2" t="s">
        <v>12990</v>
      </c>
    </row>
    <row r="1420" spans="1:9" x14ac:dyDescent="0.3">
      <c r="A1420">
        <v>45.191324000000002</v>
      </c>
      <c r="B1420">
        <v>5.7122874000000001</v>
      </c>
      <c r="C1420" t="s">
        <v>5716</v>
      </c>
      <c r="D1420" t="s">
        <v>5718</v>
      </c>
      <c r="H1420" t="s">
        <v>28</v>
      </c>
      <c r="I1420" s="2" t="s">
        <v>12990</v>
      </c>
    </row>
    <row r="1421" spans="1:9" x14ac:dyDescent="0.3">
      <c r="A1421">
        <v>49.061709999999998</v>
      </c>
      <c r="B1421">
        <v>1.4194359999999999</v>
      </c>
      <c r="C1421" t="s">
        <v>6942</v>
      </c>
      <c r="D1421" t="s">
        <v>6944</v>
      </c>
      <c r="H1421" t="s">
        <v>28</v>
      </c>
      <c r="I1421" s="2" t="s">
        <v>12990</v>
      </c>
    </row>
    <row r="1422" spans="1:9" x14ac:dyDescent="0.3">
      <c r="A1422">
        <v>43.998365399999997</v>
      </c>
      <c r="B1422">
        <v>1.4192195000000001</v>
      </c>
      <c r="C1422" t="s">
        <v>5749</v>
      </c>
      <c r="D1422" t="s">
        <v>5751</v>
      </c>
      <c r="H1422" t="s">
        <v>28</v>
      </c>
      <c r="I1422" s="2" t="s">
        <v>12990</v>
      </c>
    </row>
    <row r="1423" spans="1:9" x14ac:dyDescent="0.3">
      <c r="C1423" t="s">
        <v>5998</v>
      </c>
      <c r="D1423" t="s">
        <v>6000</v>
      </c>
      <c r="H1423" t="s">
        <v>28</v>
      </c>
      <c r="I1423" s="2" t="s">
        <v>12990</v>
      </c>
    </row>
    <row r="1424" spans="1:9" x14ac:dyDescent="0.3">
      <c r="A1424">
        <v>48.847974999999998</v>
      </c>
      <c r="B1424">
        <v>2.6568230000000002</v>
      </c>
      <c r="C1424" t="s">
        <v>5820</v>
      </c>
      <c r="D1424" t="s">
        <v>5822</v>
      </c>
      <c r="H1424" t="s">
        <v>28</v>
      </c>
      <c r="I1424" s="2" t="s">
        <v>12990</v>
      </c>
    </row>
    <row r="1425" spans="1:9" x14ac:dyDescent="0.3">
      <c r="A1425">
        <v>47.976801899999998</v>
      </c>
      <c r="B1425">
        <v>0.17602680000000001</v>
      </c>
      <c r="C1425" t="s">
        <v>6837</v>
      </c>
      <c r="D1425" t="s">
        <v>6839</v>
      </c>
      <c r="H1425" t="s">
        <v>28</v>
      </c>
      <c r="I1425" s="2" t="s">
        <v>12990</v>
      </c>
    </row>
    <row r="1426" spans="1:9" x14ac:dyDescent="0.3">
      <c r="A1426">
        <v>43.66730725</v>
      </c>
      <c r="B1426">
        <v>7.2139549576458322</v>
      </c>
      <c r="C1426" t="s">
        <v>6733</v>
      </c>
      <c r="D1426" t="s">
        <v>6735</v>
      </c>
      <c r="H1426" t="s">
        <v>28</v>
      </c>
      <c r="I1426" s="2" t="s">
        <v>12990</v>
      </c>
    </row>
    <row r="1427" spans="1:9" x14ac:dyDescent="0.3">
      <c r="A1427">
        <v>48.809342700000002</v>
      </c>
      <c r="B1427">
        <v>2.3268664999999999</v>
      </c>
      <c r="C1427" t="s">
        <v>6340</v>
      </c>
      <c r="D1427" t="s">
        <v>6342</v>
      </c>
      <c r="H1427" t="s">
        <v>28</v>
      </c>
      <c r="I1427" s="2" t="s">
        <v>12990</v>
      </c>
    </row>
    <row r="1428" spans="1:9" x14ac:dyDescent="0.3">
      <c r="A1428">
        <v>47.732376199999997</v>
      </c>
      <c r="B1428">
        <v>-3.3636197999999999</v>
      </c>
      <c r="C1428" t="s">
        <v>6825</v>
      </c>
      <c r="D1428" t="s">
        <v>6827</v>
      </c>
      <c r="H1428" t="s">
        <v>28</v>
      </c>
      <c r="I1428" s="2" t="s">
        <v>12990</v>
      </c>
    </row>
    <row r="1429" spans="1:9" x14ac:dyDescent="0.3">
      <c r="A1429">
        <v>48.872842599999998</v>
      </c>
      <c r="B1429">
        <v>2.3047887999999999</v>
      </c>
      <c r="C1429" t="s">
        <v>6500</v>
      </c>
      <c r="D1429" t="s">
        <v>6502</v>
      </c>
      <c r="H1429" t="s">
        <v>28</v>
      </c>
      <c r="I1429" s="2" t="s">
        <v>12990</v>
      </c>
    </row>
    <row r="1430" spans="1:9" x14ac:dyDescent="0.3">
      <c r="A1430">
        <v>47.388652999999998</v>
      </c>
      <c r="B1430">
        <v>0.69293400000000005</v>
      </c>
      <c r="C1430" t="s">
        <v>6190</v>
      </c>
      <c r="D1430" t="s">
        <v>6192</v>
      </c>
      <c r="H1430" t="s">
        <v>28</v>
      </c>
      <c r="I1430" s="2" t="s">
        <v>12990</v>
      </c>
    </row>
    <row r="1431" spans="1:9" x14ac:dyDescent="0.3">
      <c r="A1431">
        <v>45.467986000000003</v>
      </c>
      <c r="B1431">
        <v>4.3777470000000003</v>
      </c>
      <c r="C1431" t="s">
        <v>5783</v>
      </c>
      <c r="D1431" t="s">
        <v>5785</v>
      </c>
      <c r="H1431" t="s">
        <v>28</v>
      </c>
      <c r="I1431" s="2" t="s">
        <v>12990</v>
      </c>
    </row>
    <row r="1432" spans="1:9" x14ac:dyDescent="0.3">
      <c r="A1432">
        <v>48.92062</v>
      </c>
      <c r="B1432">
        <v>2.3550789999999999</v>
      </c>
      <c r="C1432" t="s">
        <v>16711</v>
      </c>
      <c r="D1432" t="s">
        <v>6024</v>
      </c>
      <c r="H1432" t="s">
        <v>28</v>
      </c>
      <c r="I1432" s="2" t="s">
        <v>12990</v>
      </c>
    </row>
    <row r="1433" spans="1:9" x14ac:dyDescent="0.3">
      <c r="A1433">
        <v>48.878845099999999</v>
      </c>
      <c r="B1433">
        <v>2.3132153999999998</v>
      </c>
      <c r="C1433" t="s">
        <v>6460</v>
      </c>
      <c r="D1433" t="s">
        <v>6462</v>
      </c>
      <c r="H1433" t="s">
        <v>28</v>
      </c>
      <c r="I1433" s="2" t="s">
        <v>12990</v>
      </c>
    </row>
    <row r="1434" spans="1:9" x14ac:dyDescent="0.3">
      <c r="A1434">
        <v>48.718333000000001</v>
      </c>
      <c r="B1434">
        <v>2.5663390000000001</v>
      </c>
      <c r="C1434" t="s">
        <v>6816</v>
      </c>
      <c r="D1434" t="s">
        <v>6818</v>
      </c>
      <c r="H1434" t="s">
        <v>28</v>
      </c>
      <c r="I1434" s="2" t="s">
        <v>12990</v>
      </c>
    </row>
    <row r="1435" spans="1:9" x14ac:dyDescent="0.3">
      <c r="A1435">
        <v>48.786461000000003</v>
      </c>
      <c r="B1435">
        <v>2.0529649999999999</v>
      </c>
      <c r="C1435" t="s">
        <v>6843</v>
      </c>
      <c r="D1435" t="s">
        <v>6845</v>
      </c>
      <c r="H1435" t="s">
        <v>28</v>
      </c>
      <c r="I1435" s="2" t="s">
        <v>12990</v>
      </c>
    </row>
    <row r="1436" spans="1:9" x14ac:dyDescent="0.3">
      <c r="C1436" t="s">
        <v>6963</v>
      </c>
      <c r="D1436" t="s">
        <v>6429</v>
      </c>
      <c r="I1436" s="2" t="s">
        <v>12990</v>
      </c>
    </row>
    <row r="1437" spans="1:9" x14ac:dyDescent="0.3">
      <c r="A1437">
        <v>47.635401999999999</v>
      </c>
      <c r="B1437">
        <v>6.8452219999999997</v>
      </c>
      <c r="C1437" t="s">
        <v>6665</v>
      </c>
      <c r="D1437" t="s">
        <v>6667</v>
      </c>
      <c r="H1437" t="s">
        <v>28</v>
      </c>
      <c r="I1437" s="2" t="s">
        <v>12990</v>
      </c>
    </row>
    <row r="1438" spans="1:9" x14ac:dyDescent="0.3">
      <c r="A1438">
        <v>48.908478000000002</v>
      </c>
      <c r="B1438">
        <v>2.2125689999999998</v>
      </c>
      <c r="C1438" t="s">
        <v>6199</v>
      </c>
      <c r="D1438" t="s">
        <v>6201</v>
      </c>
      <c r="H1438" t="s">
        <v>28</v>
      </c>
      <c r="I1438" s="2" t="s">
        <v>12990</v>
      </c>
    </row>
    <row r="1439" spans="1:9" x14ac:dyDescent="0.3">
      <c r="A1439">
        <v>48.886962500000003</v>
      </c>
      <c r="B1439">
        <v>2.2431841000000001</v>
      </c>
      <c r="C1439" t="s">
        <v>6777</v>
      </c>
      <c r="D1439" t="s">
        <v>6779</v>
      </c>
      <c r="H1439" t="s">
        <v>28</v>
      </c>
      <c r="I1439" s="2" t="s">
        <v>12990</v>
      </c>
    </row>
    <row r="1440" spans="1:9" x14ac:dyDescent="0.3">
      <c r="A1440">
        <v>48.881552499999998</v>
      </c>
      <c r="B1440">
        <v>2.2664461999999999</v>
      </c>
      <c r="C1440" t="s">
        <v>6457</v>
      </c>
      <c r="D1440" t="s">
        <v>6459</v>
      </c>
      <c r="H1440" t="s">
        <v>28</v>
      </c>
      <c r="I1440" s="2" t="s">
        <v>12990</v>
      </c>
    </row>
    <row r="1441" spans="1:9" x14ac:dyDescent="0.3">
      <c r="A1441">
        <v>45.670098000000003</v>
      </c>
      <c r="B1441">
        <v>4.8529949999999999</v>
      </c>
      <c r="C1441" t="s">
        <v>6277</v>
      </c>
      <c r="D1441" t="s">
        <v>6279</v>
      </c>
      <c r="H1441" t="s">
        <v>28</v>
      </c>
      <c r="I1441" s="2" t="s">
        <v>12990</v>
      </c>
    </row>
    <row r="1442" spans="1:9" x14ac:dyDescent="0.3">
      <c r="C1442" t="s">
        <v>6274</v>
      </c>
      <c r="D1442" t="s">
        <v>6276</v>
      </c>
      <c r="I1442" s="2" t="s">
        <v>12990</v>
      </c>
    </row>
    <row r="1443" spans="1:9" x14ac:dyDescent="0.3">
      <c r="A1443">
        <v>48.710813049999999</v>
      </c>
      <c r="B1443">
        <v>2.2075147699333622</v>
      </c>
      <c r="C1443" t="s">
        <v>5870</v>
      </c>
      <c r="D1443" t="s">
        <v>21</v>
      </c>
      <c r="H1443" t="s">
        <v>28</v>
      </c>
      <c r="I1443" s="2" t="s">
        <v>12990</v>
      </c>
    </row>
    <row r="1444" spans="1:9" x14ac:dyDescent="0.3">
      <c r="A1444">
        <v>43.334192999999999</v>
      </c>
      <c r="B1444">
        <v>5.3783149999999997</v>
      </c>
      <c r="C1444" t="s">
        <v>6334</v>
      </c>
      <c r="D1444" t="s">
        <v>6336</v>
      </c>
      <c r="H1444" t="s">
        <v>28</v>
      </c>
      <c r="I1444" s="2" t="s">
        <v>12990</v>
      </c>
    </row>
    <row r="1445" spans="1:9" x14ac:dyDescent="0.3">
      <c r="A1445">
        <v>48.889558000000001</v>
      </c>
      <c r="B1445">
        <v>2.2523819999999999</v>
      </c>
      <c r="C1445" t="s">
        <v>6388</v>
      </c>
      <c r="D1445" t="s">
        <v>6390</v>
      </c>
      <c r="H1445" t="s">
        <v>28</v>
      </c>
      <c r="I1445" s="2" t="s">
        <v>12990</v>
      </c>
    </row>
    <row r="1446" spans="1:9" x14ac:dyDescent="0.3">
      <c r="A1446">
        <v>45.318686</v>
      </c>
      <c r="B1446">
        <v>6.086087</v>
      </c>
      <c r="C1446" t="s">
        <v>6551</v>
      </c>
      <c r="D1446" t="s">
        <v>6553</v>
      </c>
      <c r="H1446" t="s">
        <v>28</v>
      </c>
      <c r="I1446" s="2" t="s">
        <v>12990</v>
      </c>
    </row>
    <row r="1447" spans="1:9" x14ac:dyDescent="0.3">
      <c r="A1447">
        <v>47.282238999999997</v>
      </c>
      <c r="B1447">
        <v>5.0462249999999997</v>
      </c>
      <c r="C1447" t="s">
        <v>6361</v>
      </c>
      <c r="D1447" t="s">
        <v>6363</v>
      </c>
      <c r="H1447" t="s">
        <v>28</v>
      </c>
      <c r="I1447" s="2" t="s">
        <v>12990</v>
      </c>
    </row>
    <row r="1448" spans="1:9" x14ac:dyDescent="0.3">
      <c r="A1448">
        <v>47.282848000000001</v>
      </c>
      <c r="B1448">
        <v>5.0433820000000003</v>
      </c>
      <c r="C1448" t="s">
        <v>6871</v>
      </c>
      <c r="D1448" t="s">
        <v>6873</v>
      </c>
      <c r="H1448" t="s">
        <v>28</v>
      </c>
      <c r="I1448" s="2" t="s">
        <v>12990</v>
      </c>
    </row>
    <row r="1449" spans="1:9" x14ac:dyDescent="0.3">
      <c r="C1449" t="s">
        <v>16704</v>
      </c>
      <c r="D1449" t="s">
        <v>16705</v>
      </c>
      <c r="H1449" t="s">
        <v>28</v>
      </c>
      <c r="I1449" s="2" t="s">
        <v>12990</v>
      </c>
    </row>
    <row r="1450" spans="1:9" x14ac:dyDescent="0.3">
      <c r="A1450">
        <v>48.884062200000002</v>
      </c>
      <c r="B1450">
        <v>2.2909643000000002</v>
      </c>
      <c r="C1450" t="s">
        <v>6482</v>
      </c>
      <c r="D1450" t="s">
        <v>6484</v>
      </c>
      <c r="H1450" t="s">
        <v>28</v>
      </c>
      <c r="I1450" s="2" t="s">
        <v>12990</v>
      </c>
    </row>
    <row r="1451" spans="1:9" x14ac:dyDescent="0.3">
      <c r="A1451">
        <v>46.664302999999997</v>
      </c>
      <c r="B1451">
        <v>-1.423451</v>
      </c>
      <c r="C1451" t="s">
        <v>5797</v>
      </c>
      <c r="D1451" t="s">
        <v>5799</v>
      </c>
      <c r="H1451" t="s">
        <v>28</v>
      </c>
      <c r="I1451" s="2" t="s">
        <v>12990</v>
      </c>
    </row>
    <row r="1452" spans="1:9" x14ac:dyDescent="0.3">
      <c r="A1452">
        <v>45.383659000000002</v>
      </c>
      <c r="B1452">
        <v>5.997274</v>
      </c>
      <c r="C1452" t="s">
        <v>5843</v>
      </c>
      <c r="D1452" t="s">
        <v>5845</v>
      </c>
      <c r="H1452" t="s">
        <v>28</v>
      </c>
      <c r="I1452" s="2" t="s">
        <v>12990</v>
      </c>
    </row>
    <row r="1453" spans="1:9" x14ac:dyDescent="0.3">
      <c r="A1453">
        <v>49.116517999999999</v>
      </c>
      <c r="B1453">
        <v>-1.095162</v>
      </c>
      <c r="C1453" t="s">
        <v>6479</v>
      </c>
      <c r="D1453" t="s">
        <v>6481</v>
      </c>
      <c r="H1453" t="s">
        <v>28</v>
      </c>
      <c r="I1453" s="2" t="s">
        <v>12990</v>
      </c>
    </row>
    <row r="1454" spans="1:9" x14ac:dyDescent="0.3">
      <c r="A1454">
        <v>43.917668999999997</v>
      </c>
      <c r="B1454">
        <v>2.1625399999999999</v>
      </c>
      <c r="C1454" t="s">
        <v>5867</v>
      </c>
      <c r="D1454" t="s">
        <v>5869</v>
      </c>
      <c r="H1454" t="s">
        <v>28</v>
      </c>
      <c r="I1454" s="2" t="s">
        <v>12990</v>
      </c>
    </row>
    <row r="1455" spans="1:9" x14ac:dyDescent="0.3">
      <c r="A1455">
        <v>50.430831300000001</v>
      </c>
      <c r="B1455">
        <v>2.8367879</v>
      </c>
      <c r="C1455" t="s">
        <v>5875</v>
      </c>
      <c r="D1455" t="s">
        <v>5877</v>
      </c>
      <c r="H1455" t="s">
        <v>28</v>
      </c>
      <c r="I1455" s="2" t="s">
        <v>12990</v>
      </c>
    </row>
    <row r="1456" spans="1:9" x14ac:dyDescent="0.3">
      <c r="A1456">
        <v>43.291420799999997</v>
      </c>
      <c r="B1456">
        <v>-0.37759330000000002</v>
      </c>
      <c r="C1456" t="s">
        <v>5928</v>
      </c>
      <c r="D1456" t="s">
        <v>5930</v>
      </c>
      <c r="H1456" t="s">
        <v>28</v>
      </c>
      <c r="I1456" s="2" t="s">
        <v>12990</v>
      </c>
    </row>
    <row r="1457" spans="1:9" x14ac:dyDescent="0.3">
      <c r="C1457" t="s">
        <v>6895</v>
      </c>
      <c r="D1457" t="s">
        <v>6897</v>
      </c>
      <c r="I1457" s="2" t="s">
        <v>12990</v>
      </c>
    </row>
    <row r="1458" spans="1:9" x14ac:dyDescent="0.3">
      <c r="A1458">
        <v>47.323174999999999</v>
      </c>
      <c r="B1458">
        <v>5.0343359999999997</v>
      </c>
      <c r="C1458" t="s">
        <v>6901</v>
      </c>
      <c r="D1458" t="s">
        <v>6903</v>
      </c>
      <c r="H1458" t="s">
        <v>28</v>
      </c>
      <c r="I1458" s="2" t="s">
        <v>12990</v>
      </c>
    </row>
    <row r="1459" spans="1:9" x14ac:dyDescent="0.3">
      <c r="A1459">
        <v>48.875304100000001</v>
      </c>
      <c r="B1459">
        <v>2.3120856000000001</v>
      </c>
      <c r="C1459" t="s">
        <v>6512</v>
      </c>
      <c r="D1459" t="s">
        <v>6514</v>
      </c>
      <c r="H1459" t="s">
        <v>28</v>
      </c>
      <c r="I1459" s="2" t="s">
        <v>12990</v>
      </c>
    </row>
    <row r="1460" spans="1:9" x14ac:dyDescent="0.3">
      <c r="C1460" t="s">
        <v>6715</v>
      </c>
      <c r="D1460" t="s">
        <v>6717</v>
      </c>
      <c r="I1460" s="2" t="s">
        <v>12990</v>
      </c>
    </row>
    <row r="1461" spans="1:9" x14ac:dyDescent="0.3">
      <c r="C1461" t="s">
        <v>6178</v>
      </c>
      <c r="D1461" t="s">
        <v>6180</v>
      </c>
      <c r="I1461" s="2" t="s">
        <v>12990</v>
      </c>
    </row>
    <row r="1462" spans="1:9" x14ac:dyDescent="0.3">
      <c r="A1462">
        <v>50.286997999999997</v>
      </c>
      <c r="B1462">
        <v>2.8083740000000001</v>
      </c>
      <c r="C1462" t="s">
        <v>6856</v>
      </c>
      <c r="D1462" t="s">
        <v>6858</v>
      </c>
      <c r="H1462" t="s">
        <v>28</v>
      </c>
      <c r="I1462" s="2" t="s">
        <v>12990</v>
      </c>
    </row>
    <row r="1463" spans="1:9" x14ac:dyDescent="0.3">
      <c r="A1463">
        <v>48.883360199999998</v>
      </c>
      <c r="B1463">
        <v>2.2687767000000001</v>
      </c>
      <c r="C1463" t="s">
        <v>5898</v>
      </c>
      <c r="D1463" t="s">
        <v>5900</v>
      </c>
      <c r="H1463" t="s">
        <v>28</v>
      </c>
      <c r="I1463" s="2" t="s">
        <v>12990</v>
      </c>
    </row>
    <row r="1464" spans="1:9" x14ac:dyDescent="0.3">
      <c r="C1464" t="s">
        <v>6994</v>
      </c>
      <c r="D1464" t="s">
        <v>6996</v>
      </c>
      <c r="I1464" s="2" t="s">
        <v>12990</v>
      </c>
    </row>
    <row r="1465" spans="1:9" x14ac:dyDescent="0.3">
      <c r="C1465" t="s">
        <v>6859</v>
      </c>
      <c r="D1465" t="s">
        <v>6861</v>
      </c>
      <c r="I1465" s="2" t="s">
        <v>12990</v>
      </c>
    </row>
    <row r="1466" spans="1:9" x14ac:dyDescent="0.3">
      <c r="A1466">
        <v>48.535729000000003</v>
      </c>
      <c r="B1466">
        <v>2.692933</v>
      </c>
      <c r="C1466" t="s">
        <v>5889</v>
      </c>
      <c r="D1466" t="s">
        <v>5891</v>
      </c>
      <c r="H1466" t="s">
        <v>28</v>
      </c>
      <c r="I1466" s="2" t="s">
        <v>12990</v>
      </c>
    </row>
    <row r="1467" spans="1:9" x14ac:dyDescent="0.3">
      <c r="A1467">
        <v>43.611189000000003</v>
      </c>
      <c r="B1467">
        <v>1.456189</v>
      </c>
      <c r="C1467" t="s">
        <v>6783</v>
      </c>
      <c r="D1467" t="s">
        <v>6785</v>
      </c>
      <c r="H1467" t="s">
        <v>28</v>
      </c>
      <c r="I1467" s="2" t="s">
        <v>12990</v>
      </c>
    </row>
    <row r="1468" spans="1:9" x14ac:dyDescent="0.3">
      <c r="A1468">
        <v>47.364000400000002</v>
      </c>
      <c r="B1468">
        <v>0.67709109999999995</v>
      </c>
      <c r="C1468" t="s">
        <v>6100</v>
      </c>
      <c r="D1468" t="s">
        <v>6102</v>
      </c>
      <c r="H1468" t="s">
        <v>28</v>
      </c>
      <c r="I1468" s="2" t="s">
        <v>12990</v>
      </c>
    </row>
    <row r="1469" spans="1:9" x14ac:dyDescent="0.3">
      <c r="A1469">
        <v>48.8278064</v>
      </c>
      <c r="B1469">
        <v>2.2641219000000001</v>
      </c>
      <c r="C1469" t="s">
        <v>6055</v>
      </c>
      <c r="D1469" t="s">
        <v>6057</v>
      </c>
      <c r="H1469" t="s">
        <v>28</v>
      </c>
      <c r="I1469" s="2" t="s">
        <v>12990</v>
      </c>
    </row>
    <row r="1470" spans="1:9" x14ac:dyDescent="0.3">
      <c r="A1470">
        <v>48.306621999999997</v>
      </c>
      <c r="B1470">
        <v>4.0873520000000001</v>
      </c>
      <c r="C1470" t="s">
        <v>6466</v>
      </c>
      <c r="D1470" t="s">
        <v>6468</v>
      </c>
      <c r="H1470" t="s">
        <v>28</v>
      </c>
      <c r="I1470" s="2" t="s">
        <v>12990</v>
      </c>
    </row>
    <row r="1471" spans="1:9" x14ac:dyDescent="0.3">
      <c r="C1471" t="s">
        <v>6602</v>
      </c>
      <c r="D1471" t="s">
        <v>6604</v>
      </c>
      <c r="I1471" s="2" t="s">
        <v>12990</v>
      </c>
    </row>
    <row r="1472" spans="1:9" x14ac:dyDescent="0.3">
      <c r="A1472">
        <v>43.779505</v>
      </c>
      <c r="B1472">
        <v>2.049283</v>
      </c>
      <c r="C1472" t="s">
        <v>5940</v>
      </c>
      <c r="D1472" t="s">
        <v>5942</v>
      </c>
      <c r="H1472" t="s">
        <v>28</v>
      </c>
      <c r="I1472" s="2" t="s">
        <v>12990</v>
      </c>
    </row>
    <row r="1473" spans="1:9" x14ac:dyDescent="0.3">
      <c r="A1473">
        <v>45.793238000000002</v>
      </c>
      <c r="B1473">
        <v>4.7759017999999998</v>
      </c>
      <c r="C1473" t="s">
        <v>6754</v>
      </c>
      <c r="D1473" t="s">
        <v>6756</v>
      </c>
      <c r="H1473" t="s">
        <v>28</v>
      </c>
      <c r="I1473" s="2" t="s">
        <v>12990</v>
      </c>
    </row>
    <row r="1474" spans="1:9" x14ac:dyDescent="0.3">
      <c r="A1474">
        <v>48.938985000000002</v>
      </c>
      <c r="B1474">
        <v>2.1769669999999999</v>
      </c>
      <c r="C1474" t="s">
        <v>6656</v>
      </c>
      <c r="D1474" t="s">
        <v>6658</v>
      </c>
      <c r="H1474" t="s">
        <v>28</v>
      </c>
      <c r="I1474" s="2" t="s">
        <v>12990</v>
      </c>
    </row>
    <row r="1475" spans="1:9" x14ac:dyDescent="0.3">
      <c r="A1475" t="str">
        <f>"47.642805"</f>
        <v>47.642805</v>
      </c>
      <c r="B1475" t="str">
        <f>"6.845378"</f>
        <v>6.845378</v>
      </c>
      <c r="C1475" t="s">
        <v>16696</v>
      </c>
      <c r="D1475" t="s">
        <v>16697</v>
      </c>
      <c r="H1475" t="s">
        <v>28</v>
      </c>
      <c r="I1475" s="2" t="s">
        <v>12990</v>
      </c>
    </row>
    <row r="1476" spans="1:9" x14ac:dyDescent="0.3">
      <c r="A1476">
        <v>45.620882000000002</v>
      </c>
      <c r="B1476">
        <v>4.7064050000000002</v>
      </c>
      <c r="C1476" t="s">
        <v>6682</v>
      </c>
      <c r="D1476" t="s">
        <v>6684</v>
      </c>
      <c r="H1476" t="s">
        <v>28</v>
      </c>
      <c r="I1476" s="2" t="s">
        <v>12990</v>
      </c>
    </row>
    <row r="1477" spans="1:9" x14ac:dyDescent="0.3">
      <c r="A1477">
        <v>48.89385</v>
      </c>
      <c r="B1477">
        <v>2.237727</v>
      </c>
      <c r="C1477" t="s">
        <v>6394</v>
      </c>
      <c r="D1477" t="s">
        <v>6396</v>
      </c>
      <c r="H1477" t="s">
        <v>28</v>
      </c>
      <c r="I1477" s="2" t="s">
        <v>12990</v>
      </c>
    </row>
    <row r="1478" spans="1:9" x14ac:dyDescent="0.3">
      <c r="A1478">
        <v>47.742003750000002</v>
      </c>
      <c r="B1478">
        <v>-3.384404856629891</v>
      </c>
      <c r="C1478" t="s">
        <v>6319</v>
      </c>
      <c r="D1478" t="s">
        <v>6321</v>
      </c>
      <c r="H1478" t="s">
        <v>28</v>
      </c>
      <c r="I1478" s="2" t="s">
        <v>12990</v>
      </c>
    </row>
    <row r="1479" spans="1:9" x14ac:dyDescent="0.3">
      <c r="A1479">
        <v>41.907407999999997</v>
      </c>
      <c r="B1479">
        <v>8.678058</v>
      </c>
      <c r="C1479" t="s">
        <v>6160</v>
      </c>
      <c r="D1479" t="s">
        <v>6162</v>
      </c>
      <c r="H1479" t="s">
        <v>28</v>
      </c>
      <c r="I1479" s="2" t="s">
        <v>12990</v>
      </c>
    </row>
    <row r="1480" spans="1:9" x14ac:dyDescent="0.3">
      <c r="A1480">
        <v>48.867209799999998</v>
      </c>
      <c r="B1480">
        <v>2.2920402000000002</v>
      </c>
      <c r="C1480" t="s">
        <v>6892</v>
      </c>
      <c r="D1480" t="s">
        <v>6894</v>
      </c>
      <c r="H1480" t="s">
        <v>28</v>
      </c>
      <c r="I1480" s="2" t="s">
        <v>12990</v>
      </c>
    </row>
    <row r="1481" spans="1:9" x14ac:dyDescent="0.3">
      <c r="A1481">
        <v>43.611310799999998</v>
      </c>
      <c r="B1481">
        <v>3.9139054999999998</v>
      </c>
      <c r="C1481" t="s">
        <v>6331</v>
      </c>
      <c r="D1481" t="s">
        <v>6333</v>
      </c>
      <c r="H1481" t="s">
        <v>28</v>
      </c>
      <c r="I1481" s="2" t="s">
        <v>12990</v>
      </c>
    </row>
    <row r="1482" spans="1:9" x14ac:dyDescent="0.3">
      <c r="A1482">
        <v>48.626303999999998</v>
      </c>
      <c r="B1482">
        <v>2.2516210000000001</v>
      </c>
      <c r="C1482" t="s">
        <v>6469</v>
      </c>
      <c r="D1482" t="s">
        <v>6471</v>
      </c>
      <c r="H1482" t="s">
        <v>28</v>
      </c>
      <c r="I1482" s="2" t="s">
        <v>12990</v>
      </c>
    </row>
    <row r="1483" spans="1:9" x14ac:dyDescent="0.3">
      <c r="A1483">
        <v>43.618210500000004</v>
      </c>
      <c r="B1483">
        <v>3.8240240000000001</v>
      </c>
      <c r="C1483" t="s">
        <v>6202</v>
      </c>
      <c r="D1483" t="s">
        <v>6204</v>
      </c>
      <c r="H1483" t="s">
        <v>28</v>
      </c>
      <c r="I1483" s="2" t="s">
        <v>12990</v>
      </c>
    </row>
    <row r="1484" spans="1:9" x14ac:dyDescent="0.3">
      <c r="A1484">
        <v>48.820605</v>
      </c>
      <c r="B1484">
        <v>2.2337340000000001</v>
      </c>
      <c r="C1484" t="s">
        <v>6109</v>
      </c>
      <c r="D1484" t="s">
        <v>6111</v>
      </c>
      <c r="H1484" t="s">
        <v>28</v>
      </c>
      <c r="I1484" s="2" t="s">
        <v>12990</v>
      </c>
    </row>
    <row r="1485" spans="1:9" x14ac:dyDescent="0.3">
      <c r="A1485">
        <v>44.806587299999997</v>
      </c>
      <c r="B1485">
        <v>-0.55976519999999996</v>
      </c>
      <c r="C1485" t="s">
        <v>6043</v>
      </c>
      <c r="D1485" t="s">
        <v>6045</v>
      </c>
      <c r="H1485" t="s">
        <v>28</v>
      </c>
      <c r="I1485" s="2" t="s">
        <v>12990</v>
      </c>
    </row>
    <row r="1486" spans="1:9" x14ac:dyDescent="0.3">
      <c r="A1486">
        <v>48.883707700000002</v>
      </c>
      <c r="B1486">
        <v>2.2944341000000001</v>
      </c>
      <c r="C1486" t="s">
        <v>6982</v>
      </c>
      <c r="D1486" t="s">
        <v>6983</v>
      </c>
      <c r="H1486" t="s">
        <v>28</v>
      </c>
      <c r="I1486" s="2" t="s">
        <v>12990</v>
      </c>
    </row>
    <row r="1487" spans="1:9" x14ac:dyDescent="0.3">
      <c r="A1487">
        <v>48.916657299999997</v>
      </c>
      <c r="B1487">
        <v>2.3093804000000002</v>
      </c>
      <c r="C1487" t="s">
        <v>5852</v>
      </c>
      <c r="D1487" t="s">
        <v>5854</v>
      </c>
      <c r="H1487" t="s">
        <v>28</v>
      </c>
      <c r="I1487" s="2" t="s">
        <v>12990</v>
      </c>
    </row>
    <row r="1488" spans="1:9" x14ac:dyDescent="0.3">
      <c r="A1488">
        <v>45.605986000000001</v>
      </c>
      <c r="B1488">
        <v>5.219538</v>
      </c>
      <c r="C1488" t="s">
        <v>5794</v>
      </c>
      <c r="D1488" t="s">
        <v>5796</v>
      </c>
      <c r="H1488" t="s">
        <v>28</v>
      </c>
      <c r="I1488" s="2" t="s">
        <v>12990</v>
      </c>
    </row>
    <row r="1489" spans="1:9" x14ac:dyDescent="0.3">
      <c r="A1489">
        <v>48.888872999999997</v>
      </c>
      <c r="B1489">
        <v>2.1664322999999999</v>
      </c>
      <c r="C1489" t="s">
        <v>6280</v>
      </c>
      <c r="D1489" t="s">
        <v>6282</v>
      </c>
      <c r="H1489" t="s">
        <v>28</v>
      </c>
      <c r="I1489" s="2" t="s">
        <v>12990</v>
      </c>
    </row>
    <row r="1490" spans="1:9" x14ac:dyDescent="0.3">
      <c r="A1490">
        <v>48.896915999999997</v>
      </c>
      <c r="B1490">
        <v>2.2292779999999999</v>
      </c>
      <c r="C1490" t="s">
        <v>6034</v>
      </c>
      <c r="D1490" t="s">
        <v>6036</v>
      </c>
      <c r="H1490" t="s">
        <v>28</v>
      </c>
      <c r="I1490" s="2" t="s">
        <v>12990</v>
      </c>
    </row>
    <row r="1491" spans="1:9" x14ac:dyDescent="0.3">
      <c r="A1491">
        <v>50.529713999999998</v>
      </c>
      <c r="B1491">
        <v>2.6348699999999998</v>
      </c>
      <c r="C1491" t="s">
        <v>6476</v>
      </c>
      <c r="D1491" t="s">
        <v>6478</v>
      </c>
      <c r="H1491" t="s">
        <v>28</v>
      </c>
      <c r="I1491" s="2" t="s">
        <v>12990</v>
      </c>
    </row>
    <row r="1492" spans="1:9" x14ac:dyDescent="0.3">
      <c r="A1492">
        <v>43.610101499999999</v>
      </c>
      <c r="B1492">
        <v>3.9133262000000002</v>
      </c>
      <c r="C1492" t="s">
        <v>5734</v>
      </c>
      <c r="D1492" t="s">
        <v>5736</v>
      </c>
      <c r="H1492" t="s">
        <v>28</v>
      </c>
      <c r="I1492" s="2" t="s">
        <v>12990</v>
      </c>
    </row>
    <row r="1493" spans="1:9" x14ac:dyDescent="0.3">
      <c r="A1493">
        <v>48.872021400000001</v>
      </c>
      <c r="B1493">
        <v>2.2905934000000001</v>
      </c>
      <c r="C1493" t="s">
        <v>6244</v>
      </c>
      <c r="D1493" t="s">
        <v>6246</v>
      </c>
      <c r="H1493" t="s">
        <v>28</v>
      </c>
      <c r="I1493" s="2" t="s">
        <v>12990</v>
      </c>
    </row>
    <row r="1494" spans="1:9" x14ac:dyDescent="0.3">
      <c r="A1494">
        <v>48.880817</v>
      </c>
      <c r="B1494">
        <v>2.3705479999999999</v>
      </c>
      <c r="C1494" t="s">
        <v>6524</v>
      </c>
      <c r="D1494" t="s">
        <v>6526</v>
      </c>
      <c r="H1494" t="s">
        <v>28</v>
      </c>
      <c r="I1494" s="2" t="s">
        <v>12990</v>
      </c>
    </row>
    <row r="1495" spans="1:9" x14ac:dyDescent="0.3">
      <c r="A1495">
        <v>47.513945399999997</v>
      </c>
      <c r="B1495">
        <v>6.8697005000000004</v>
      </c>
      <c r="C1495" t="s">
        <v>6451</v>
      </c>
      <c r="D1495" t="s">
        <v>6453</v>
      </c>
      <c r="H1495" t="s">
        <v>28</v>
      </c>
      <c r="I1495" s="2" t="s">
        <v>12990</v>
      </c>
    </row>
    <row r="1496" spans="1:9" x14ac:dyDescent="0.3">
      <c r="C1496" t="s">
        <v>7012</v>
      </c>
      <c r="E1496" t="s">
        <v>7018</v>
      </c>
      <c r="F1496" t="s">
        <v>7020</v>
      </c>
      <c r="G1496" t="s">
        <v>7019</v>
      </c>
      <c r="I1496" s="2" t="s">
        <v>12991</v>
      </c>
    </row>
    <row r="1497" spans="1:9" x14ac:dyDescent="0.3">
      <c r="A1497">
        <v>52.196358699999998</v>
      </c>
      <c r="B1497">
        <v>6.0574665999999997</v>
      </c>
      <c r="C1497" t="s">
        <v>7017</v>
      </c>
      <c r="D1497" t="s">
        <v>7023</v>
      </c>
      <c r="E1497" t="s">
        <v>7025</v>
      </c>
      <c r="F1497" t="s">
        <v>7026</v>
      </c>
      <c r="G1497" t="s">
        <v>7019</v>
      </c>
      <c r="H1497" t="s">
        <v>19</v>
      </c>
      <c r="I1497" s="2" t="s">
        <v>12991</v>
      </c>
    </row>
    <row r="1498" spans="1:9" x14ac:dyDescent="0.3">
      <c r="A1498">
        <v>52.197567100000001</v>
      </c>
      <c r="B1498">
        <v>6.0539585999999996</v>
      </c>
      <c r="C1498" t="s">
        <v>7024</v>
      </c>
      <c r="D1498" t="s">
        <v>7029</v>
      </c>
      <c r="E1498" t="s">
        <v>7031</v>
      </c>
      <c r="F1498" t="s">
        <v>7033</v>
      </c>
      <c r="G1498" t="s">
        <v>7032</v>
      </c>
      <c r="H1498" t="s">
        <v>19</v>
      </c>
      <c r="I1498" s="2" t="s">
        <v>12991</v>
      </c>
    </row>
    <row r="1499" spans="1:9" x14ac:dyDescent="0.3">
      <c r="A1499">
        <v>52.044077000000001</v>
      </c>
      <c r="B1499">
        <v>5.5688126999999996</v>
      </c>
      <c r="C1499" t="s">
        <v>7030</v>
      </c>
      <c r="D1499" t="s">
        <v>7036</v>
      </c>
      <c r="E1499" t="s">
        <v>7038</v>
      </c>
      <c r="F1499" t="s">
        <v>7039</v>
      </c>
      <c r="G1499" t="s">
        <v>7019</v>
      </c>
      <c r="H1499" t="s">
        <v>19</v>
      </c>
      <c r="I1499" s="2" t="s">
        <v>12991</v>
      </c>
    </row>
    <row r="1500" spans="1:9" x14ac:dyDescent="0.3">
      <c r="C1500" t="s">
        <v>7037</v>
      </c>
      <c r="D1500" t="s">
        <v>7042</v>
      </c>
      <c r="E1500" t="s">
        <v>7044</v>
      </c>
      <c r="F1500" t="s">
        <v>7046</v>
      </c>
      <c r="G1500" t="s">
        <v>7045</v>
      </c>
      <c r="I1500" s="2" t="s">
        <v>12991</v>
      </c>
    </row>
    <row r="1501" spans="1:9" x14ac:dyDescent="0.3">
      <c r="A1501">
        <v>51.799518999999997</v>
      </c>
      <c r="B1501">
        <v>4.8970191999999999</v>
      </c>
      <c r="C1501" t="s">
        <v>7043</v>
      </c>
      <c r="D1501" t="s">
        <v>7049</v>
      </c>
      <c r="E1501" t="s">
        <v>7051</v>
      </c>
      <c r="F1501" t="s">
        <v>7053</v>
      </c>
      <c r="G1501" t="s">
        <v>7052</v>
      </c>
      <c r="H1501" t="s">
        <v>19</v>
      </c>
      <c r="I1501" s="2" t="s">
        <v>12991</v>
      </c>
    </row>
    <row r="1502" spans="1:9" x14ac:dyDescent="0.3">
      <c r="A1502">
        <v>52.082169800000003</v>
      </c>
      <c r="B1502">
        <v>4.3255508000000003</v>
      </c>
      <c r="C1502" t="s">
        <v>7050</v>
      </c>
      <c r="D1502" t="s">
        <v>7056</v>
      </c>
      <c r="E1502" t="s">
        <v>7058</v>
      </c>
      <c r="F1502" t="s">
        <v>7060</v>
      </c>
      <c r="G1502" t="s">
        <v>7059</v>
      </c>
      <c r="H1502" t="s">
        <v>19</v>
      </c>
      <c r="I1502" s="2" t="s">
        <v>12991</v>
      </c>
    </row>
    <row r="1503" spans="1:9" x14ac:dyDescent="0.3">
      <c r="A1503">
        <v>51.483106200000002</v>
      </c>
      <c r="B1503">
        <v>3.8809412000000001</v>
      </c>
      <c r="C1503" t="s">
        <v>7057</v>
      </c>
      <c r="D1503" t="s">
        <v>7063</v>
      </c>
      <c r="E1503" t="s">
        <v>7065</v>
      </c>
      <c r="F1503" t="s">
        <v>7067</v>
      </c>
      <c r="G1503" t="s">
        <v>7066</v>
      </c>
      <c r="H1503" t="s">
        <v>19</v>
      </c>
      <c r="I1503" s="2" t="s">
        <v>12991</v>
      </c>
    </row>
    <row r="1504" spans="1:9" x14ac:dyDescent="0.3">
      <c r="A1504">
        <v>51.433017700000001</v>
      </c>
      <c r="B1504">
        <v>5.4527973999999997</v>
      </c>
      <c r="C1504" t="s">
        <v>7064</v>
      </c>
      <c r="D1504" t="s">
        <v>7070</v>
      </c>
      <c r="E1504" t="s">
        <v>7072</v>
      </c>
      <c r="F1504" t="s">
        <v>7073</v>
      </c>
      <c r="G1504" t="s">
        <v>88</v>
      </c>
      <c r="H1504" t="s">
        <v>19</v>
      </c>
      <c r="I1504" s="2" t="s">
        <v>12991</v>
      </c>
    </row>
    <row r="1505" spans="1:9" x14ac:dyDescent="0.3">
      <c r="A1505">
        <v>52.168234400000003</v>
      </c>
      <c r="B1505">
        <v>5.4302745999999997</v>
      </c>
      <c r="C1505" t="s">
        <v>7071</v>
      </c>
      <c r="D1505" t="s">
        <v>7076</v>
      </c>
      <c r="H1505" t="s">
        <v>19</v>
      </c>
      <c r="I1505" s="2" t="s">
        <v>12991</v>
      </c>
    </row>
    <row r="1506" spans="1:9" x14ac:dyDescent="0.3">
      <c r="C1506" t="s">
        <v>7077</v>
      </c>
      <c r="E1506" t="s">
        <v>7081</v>
      </c>
      <c r="F1506" t="s">
        <v>7083</v>
      </c>
      <c r="G1506" t="s">
        <v>7082</v>
      </c>
      <c r="I1506" s="2" t="s">
        <v>12991</v>
      </c>
    </row>
    <row r="1507" spans="1:9" x14ac:dyDescent="0.3">
      <c r="A1507">
        <v>52.3038132</v>
      </c>
      <c r="B1507">
        <v>5.1484594000000001</v>
      </c>
      <c r="C1507" t="s">
        <v>7080</v>
      </c>
      <c r="D1507" t="s">
        <v>7086</v>
      </c>
      <c r="E1507" t="s">
        <v>7088</v>
      </c>
      <c r="F1507" t="s">
        <v>7090</v>
      </c>
      <c r="G1507" t="s">
        <v>7089</v>
      </c>
      <c r="H1507" t="s">
        <v>19</v>
      </c>
      <c r="I1507" s="2" t="s">
        <v>12991</v>
      </c>
    </row>
    <row r="1508" spans="1:9" x14ac:dyDescent="0.3">
      <c r="A1508">
        <v>51.970001099999998</v>
      </c>
      <c r="B1508">
        <v>5.9399145999999998</v>
      </c>
      <c r="C1508" t="s">
        <v>7087</v>
      </c>
      <c r="D1508" t="s">
        <v>7092</v>
      </c>
      <c r="E1508" t="s">
        <v>7094</v>
      </c>
      <c r="F1508" t="s">
        <v>7096</v>
      </c>
      <c r="G1508" t="s">
        <v>7095</v>
      </c>
      <c r="H1508" t="s">
        <v>19</v>
      </c>
      <c r="I1508" s="2" t="s">
        <v>12991</v>
      </c>
    </row>
    <row r="1509" spans="1:9" x14ac:dyDescent="0.3">
      <c r="A1509">
        <v>52.606658099999997</v>
      </c>
      <c r="B1509">
        <v>4.7454917999999999</v>
      </c>
      <c r="C1509" t="s">
        <v>7093</v>
      </c>
      <c r="D1509" t="s">
        <v>7098</v>
      </c>
      <c r="H1509" t="s">
        <v>19</v>
      </c>
      <c r="I1509" s="2" t="s">
        <v>12991</v>
      </c>
    </row>
    <row r="1510" spans="1:9" x14ac:dyDescent="0.3">
      <c r="C1510" t="s">
        <v>7099</v>
      </c>
      <c r="E1510" t="s">
        <v>7102</v>
      </c>
      <c r="F1510" t="s">
        <v>7104</v>
      </c>
      <c r="G1510" t="s">
        <v>7103</v>
      </c>
      <c r="I1510" s="2" t="s">
        <v>12991</v>
      </c>
    </row>
    <row r="1511" spans="1:9" x14ac:dyDescent="0.3">
      <c r="A1511">
        <v>52.254419800000001</v>
      </c>
      <c r="B1511">
        <v>6.2304408000000002</v>
      </c>
      <c r="C1511" t="s">
        <v>7101</v>
      </c>
      <c r="D1511" t="s">
        <v>7106</v>
      </c>
      <c r="E1511" t="s">
        <v>7108</v>
      </c>
      <c r="F1511" t="s">
        <v>7110</v>
      </c>
      <c r="G1511" t="s">
        <v>7109</v>
      </c>
      <c r="H1511" t="s">
        <v>19</v>
      </c>
      <c r="I1511" s="2" t="s">
        <v>12991</v>
      </c>
    </row>
    <row r="1512" spans="1:9" x14ac:dyDescent="0.3">
      <c r="A1512">
        <v>51.6215324</v>
      </c>
      <c r="B1512">
        <v>5.5045583000000002</v>
      </c>
      <c r="C1512" t="s">
        <v>7107</v>
      </c>
      <c r="D1512" t="s">
        <v>7112</v>
      </c>
      <c r="E1512" t="s">
        <v>7114</v>
      </c>
      <c r="F1512" t="s">
        <v>7116</v>
      </c>
      <c r="G1512" t="s">
        <v>7115</v>
      </c>
      <c r="H1512" t="s">
        <v>19</v>
      </c>
      <c r="I1512" s="2" t="s">
        <v>12991</v>
      </c>
    </row>
    <row r="1513" spans="1:9" x14ac:dyDescent="0.3">
      <c r="A1513">
        <v>51.841828100000001</v>
      </c>
      <c r="B1513">
        <v>4.9141265000000001</v>
      </c>
      <c r="C1513" t="s">
        <v>7113</v>
      </c>
      <c r="D1513" t="s">
        <v>7118</v>
      </c>
      <c r="E1513" t="s">
        <v>7120</v>
      </c>
      <c r="F1513" t="s">
        <v>7121</v>
      </c>
      <c r="G1513" t="s">
        <v>7089</v>
      </c>
      <c r="H1513" t="s">
        <v>19</v>
      </c>
      <c r="I1513" s="2" t="s">
        <v>12991</v>
      </c>
    </row>
    <row r="1514" spans="1:9" x14ac:dyDescent="0.3">
      <c r="A1514">
        <v>51.976631400000002</v>
      </c>
      <c r="B1514">
        <v>5.9153349999999998</v>
      </c>
      <c r="C1514" t="s">
        <v>7119</v>
      </c>
      <c r="D1514" t="s">
        <v>7123</v>
      </c>
      <c r="E1514" t="s">
        <v>7125</v>
      </c>
      <c r="F1514" t="s">
        <v>7127</v>
      </c>
      <c r="G1514" t="s">
        <v>7126</v>
      </c>
      <c r="H1514" t="s">
        <v>19</v>
      </c>
      <c r="I1514" s="2" t="s">
        <v>12991</v>
      </c>
    </row>
    <row r="1515" spans="1:9" x14ac:dyDescent="0.3">
      <c r="A1515">
        <v>52.349387499999999</v>
      </c>
      <c r="B1515">
        <v>5.9925401999999997</v>
      </c>
      <c r="C1515" t="s">
        <v>7124</v>
      </c>
      <c r="D1515" t="s">
        <v>7130</v>
      </c>
      <c r="E1515" t="s">
        <v>7132</v>
      </c>
      <c r="F1515" t="s">
        <v>7090</v>
      </c>
      <c r="G1515" t="s">
        <v>7089</v>
      </c>
      <c r="H1515" t="s">
        <v>19</v>
      </c>
      <c r="I1515" s="2" t="s">
        <v>12991</v>
      </c>
    </row>
    <row r="1516" spans="1:9" x14ac:dyDescent="0.3">
      <c r="A1516">
        <v>51.970001099999998</v>
      </c>
      <c r="B1516">
        <v>5.9399145999999998</v>
      </c>
      <c r="C1516" t="s">
        <v>7131</v>
      </c>
      <c r="D1516" t="s">
        <v>7135</v>
      </c>
      <c r="E1516" t="s">
        <v>7137</v>
      </c>
      <c r="F1516" t="s">
        <v>7138</v>
      </c>
      <c r="G1516" t="s">
        <v>7052</v>
      </c>
      <c r="H1516" t="s">
        <v>19</v>
      </c>
      <c r="I1516" s="2" t="s">
        <v>12991</v>
      </c>
    </row>
    <row r="1517" spans="1:9" x14ac:dyDescent="0.3">
      <c r="A1517">
        <v>52.078918999999999</v>
      </c>
      <c r="B1517">
        <v>4.337313</v>
      </c>
      <c r="C1517" t="s">
        <v>7136</v>
      </c>
      <c r="D1517" t="s">
        <v>7140</v>
      </c>
      <c r="E1517" t="s">
        <v>7142</v>
      </c>
      <c r="F1517" t="s">
        <v>7143</v>
      </c>
      <c r="G1517" t="s">
        <v>450</v>
      </c>
      <c r="H1517" t="s">
        <v>19</v>
      </c>
      <c r="I1517" s="2" t="s">
        <v>12991</v>
      </c>
    </row>
    <row r="1518" spans="1:9" x14ac:dyDescent="0.3">
      <c r="A1518">
        <v>52.0339204</v>
      </c>
      <c r="B1518">
        <v>4.4989046000000004</v>
      </c>
      <c r="C1518" t="s">
        <v>7141</v>
      </c>
      <c r="D1518" t="s">
        <v>7145</v>
      </c>
      <c r="E1518" t="s">
        <v>7147</v>
      </c>
      <c r="F1518" t="s">
        <v>7148</v>
      </c>
      <c r="G1518" t="s">
        <v>7019</v>
      </c>
      <c r="H1518" t="s">
        <v>19</v>
      </c>
      <c r="I1518" s="2" t="s">
        <v>12991</v>
      </c>
    </row>
    <row r="1519" spans="1:9" x14ac:dyDescent="0.3">
      <c r="A1519">
        <v>52.238174399999998</v>
      </c>
      <c r="B1519">
        <v>5.9694203000000003</v>
      </c>
      <c r="C1519" t="s">
        <v>7146</v>
      </c>
      <c r="D1519" t="s">
        <v>7150</v>
      </c>
      <c r="E1519" t="s">
        <v>7152</v>
      </c>
      <c r="F1519" t="s">
        <v>7153</v>
      </c>
      <c r="G1519" t="s">
        <v>7089</v>
      </c>
      <c r="H1519" t="s">
        <v>19</v>
      </c>
      <c r="I1519" s="2" t="s">
        <v>12991</v>
      </c>
    </row>
    <row r="1520" spans="1:9" x14ac:dyDescent="0.3">
      <c r="A1520">
        <v>51.989212799999997</v>
      </c>
      <c r="B1520">
        <v>5.9481229999999998</v>
      </c>
      <c r="C1520" t="s">
        <v>7151</v>
      </c>
      <c r="D1520" t="s">
        <v>7155</v>
      </c>
      <c r="E1520" t="s">
        <v>7157</v>
      </c>
      <c r="F1520" t="s">
        <v>7159</v>
      </c>
      <c r="G1520" t="s">
        <v>7158</v>
      </c>
      <c r="H1520" t="s">
        <v>19</v>
      </c>
      <c r="I1520" s="2" t="s">
        <v>12991</v>
      </c>
    </row>
    <row r="1521" spans="1:9" x14ac:dyDescent="0.3">
      <c r="A1521">
        <v>51.465722700000001</v>
      </c>
      <c r="B1521">
        <v>5.6841765000000004</v>
      </c>
      <c r="C1521" t="s">
        <v>7156</v>
      </c>
      <c r="D1521" t="s">
        <v>7161</v>
      </c>
      <c r="E1521" t="s">
        <v>7163</v>
      </c>
      <c r="F1521" t="s">
        <v>7165</v>
      </c>
      <c r="G1521" t="s">
        <v>7164</v>
      </c>
      <c r="H1521" t="s">
        <v>19</v>
      </c>
      <c r="I1521" s="2" t="s">
        <v>12991</v>
      </c>
    </row>
    <row r="1522" spans="1:9" x14ac:dyDescent="0.3">
      <c r="A1522">
        <v>51.873709499999997</v>
      </c>
      <c r="B1522">
        <v>4.6137098999999999</v>
      </c>
      <c r="C1522" t="s">
        <v>7162</v>
      </c>
      <c r="D1522" t="s">
        <v>7167</v>
      </c>
      <c r="E1522" t="s">
        <v>7169</v>
      </c>
      <c r="F1522" t="s">
        <v>7171</v>
      </c>
      <c r="G1522" t="s">
        <v>7170</v>
      </c>
      <c r="H1522" t="s">
        <v>19</v>
      </c>
      <c r="I1522" s="2" t="s">
        <v>12991</v>
      </c>
    </row>
    <row r="1523" spans="1:9" x14ac:dyDescent="0.3">
      <c r="A1523">
        <v>53.193154900000003</v>
      </c>
      <c r="B1523">
        <v>5.7595489999999998</v>
      </c>
      <c r="C1523" t="s">
        <v>7168</v>
      </c>
      <c r="D1523" t="s">
        <v>7173</v>
      </c>
      <c r="E1523" t="s">
        <v>7175</v>
      </c>
      <c r="F1523" t="s">
        <v>7177</v>
      </c>
      <c r="G1523" t="s">
        <v>7176</v>
      </c>
      <c r="H1523" t="s">
        <v>19</v>
      </c>
      <c r="I1523" s="2" t="s">
        <v>12991</v>
      </c>
    </row>
    <row r="1524" spans="1:9" x14ac:dyDescent="0.3">
      <c r="A1524">
        <v>51.403412099999997</v>
      </c>
      <c r="B1524">
        <v>5.7438906999999997</v>
      </c>
      <c r="C1524" t="s">
        <v>7174</v>
      </c>
      <c r="D1524" t="s">
        <v>7179</v>
      </c>
      <c r="E1524" t="s">
        <v>7181</v>
      </c>
      <c r="F1524" t="s">
        <v>7090</v>
      </c>
      <c r="G1524" t="s">
        <v>7089</v>
      </c>
      <c r="H1524" t="s">
        <v>19</v>
      </c>
      <c r="I1524" s="2" t="s">
        <v>12991</v>
      </c>
    </row>
    <row r="1525" spans="1:9" x14ac:dyDescent="0.3">
      <c r="A1525">
        <v>51.969353900000002</v>
      </c>
      <c r="B1525">
        <v>5.9464117999999999</v>
      </c>
      <c r="C1525" t="s">
        <v>7180</v>
      </c>
      <c r="D1525" t="s">
        <v>7183</v>
      </c>
      <c r="E1525" t="s">
        <v>7185</v>
      </c>
      <c r="F1525" t="s">
        <v>7186</v>
      </c>
      <c r="G1525" t="s">
        <v>7089</v>
      </c>
      <c r="H1525" t="s">
        <v>19</v>
      </c>
      <c r="I1525" s="2" t="s">
        <v>12991</v>
      </c>
    </row>
    <row r="1526" spans="1:9" x14ac:dyDescent="0.3">
      <c r="C1526" t="s">
        <v>7184</v>
      </c>
      <c r="D1526" t="s">
        <v>7188</v>
      </c>
      <c r="E1526" t="s">
        <v>7190</v>
      </c>
      <c r="F1526" t="s">
        <v>7090</v>
      </c>
      <c r="G1526" t="s">
        <v>7089</v>
      </c>
      <c r="I1526" s="2" t="s">
        <v>12991</v>
      </c>
    </row>
    <row r="1527" spans="1:9" x14ac:dyDescent="0.3">
      <c r="A1527">
        <v>51.828410400000003</v>
      </c>
      <c r="B1527">
        <v>4.7760191000000001</v>
      </c>
      <c r="C1527" t="s">
        <v>7193</v>
      </c>
      <c r="D1527" t="s">
        <v>7199</v>
      </c>
      <c r="H1527" t="s">
        <v>19</v>
      </c>
      <c r="I1527" s="2" t="s">
        <v>12991</v>
      </c>
    </row>
    <row r="1528" spans="1:9" x14ac:dyDescent="0.3">
      <c r="C1528" t="s">
        <v>7200</v>
      </c>
      <c r="I1528" s="2" t="s">
        <v>12991</v>
      </c>
    </row>
    <row r="1529" spans="1:9" x14ac:dyDescent="0.3">
      <c r="C1529" t="s">
        <v>7203</v>
      </c>
      <c r="E1529" t="s">
        <v>7207</v>
      </c>
      <c r="F1529" t="s">
        <v>7209</v>
      </c>
      <c r="G1529" t="s">
        <v>7208</v>
      </c>
      <c r="I1529" s="2" t="s">
        <v>12991</v>
      </c>
    </row>
    <row r="1530" spans="1:9" x14ac:dyDescent="0.3">
      <c r="A1530">
        <v>51.818378000000003</v>
      </c>
      <c r="B1530">
        <v>4.7080514000000004</v>
      </c>
      <c r="C1530" t="s">
        <v>7206</v>
      </c>
      <c r="D1530" t="s">
        <v>7212</v>
      </c>
      <c r="H1530" t="s">
        <v>19</v>
      </c>
      <c r="I1530" s="2" t="s">
        <v>12991</v>
      </c>
    </row>
    <row r="1531" spans="1:9" x14ac:dyDescent="0.3">
      <c r="C1531" t="s">
        <v>7213</v>
      </c>
      <c r="I1531" s="2" t="s">
        <v>12991</v>
      </c>
    </row>
    <row r="1532" spans="1:9" x14ac:dyDescent="0.3">
      <c r="C1532" t="s">
        <v>7216</v>
      </c>
      <c r="E1532" t="s">
        <v>7132</v>
      </c>
      <c r="F1532" t="s">
        <v>7090</v>
      </c>
      <c r="G1532" t="s">
        <v>7089</v>
      </c>
      <c r="I1532" s="2" t="s">
        <v>12991</v>
      </c>
    </row>
    <row r="1533" spans="1:9" x14ac:dyDescent="0.3">
      <c r="A1533">
        <v>51.970001099999998</v>
      </c>
      <c r="B1533">
        <v>5.9399145999999998</v>
      </c>
      <c r="C1533" t="s">
        <v>7219</v>
      </c>
      <c r="D1533" t="s">
        <v>7135</v>
      </c>
      <c r="E1533" t="s">
        <v>7223</v>
      </c>
      <c r="F1533" t="s">
        <v>7225</v>
      </c>
      <c r="G1533" t="s">
        <v>7224</v>
      </c>
      <c r="H1533" t="s">
        <v>19</v>
      </c>
      <c r="I1533" s="2" t="s">
        <v>12991</v>
      </c>
    </row>
    <row r="1534" spans="1:9" x14ac:dyDescent="0.3">
      <c r="A1534">
        <v>51.828019699999999</v>
      </c>
      <c r="B1534">
        <v>5.7579279000000003</v>
      </c>
      <c r="C1534" t="s">
        <v>7222</v>
      </c>
      <c r="D1534" t="s">
        <v>7228</v>
      </c>
      <c r="E1534" t="s">
        <v>7230</v>
      </c>
      <c r="F1534" t="s">
        <v>7232</v>
      </c>
      <c r="G1534" t="s">
        <v>7231</v>
      </c>
      <c r="H1534" t="s">
        <v>19</v>
      </c>
      <c r="I1534" s="2" t="s">
        <v>12991</v>
      </c>
    </row>
    <row r="1535" spans="1:9" x14ac:dyDescent="0.3">
      <c r="A1535">
        <v>52.040189900000001</v>
      </c>
      <c r="B1535">
        <v>6.2326854999999997</v>
      </c>
      <c r="C1535" t="s">
        <v>7229</v>
      </c>
      <c r="D1535" t="s">
        <v>7235</v>
      </c>
      <c r="E1535" t="s">
        <v>7237</v>
      </c>
      <c r="F1535" t="s">
        <v>7238</v>
      </c>
      <c r="G1535" t="s">
        <v>17</v>
      </c>
      <c r="H1535" t="s">
        <v>19</v>
      </c>
      <c r="I1535" s="2" t="s">
        <v>12991</v>
      </c>
    </row>
    <row r="1536" spans="1:9" x14ac:dyDescent="0.3">
      <c r="A1536">
        <v>51.918554</v>
      </c>
      <c r="B1536">
        <v>4.4908473000000004</v>
      </c>
      <c r="C1536" t="s">
        <v>7236</v>
      </c>
      <c r="D1536" t="s">
        <v>7241</v>
      </c>
      <c r="E1536" t="s">
        <v>7243</v>
      </c>
      <c r="F1536" t="s">
        <v>7245</v>
      </c>
      <c r="G1536" t="s">
        <v>7244</v>
      </c>
      <c r="H1536" t="s">
        <v>19</v>
      </c>
      <c r="I1536" s="2" t="s">
        <v>12991</v>
      </c>
    </row>
    <row r="1537" spans="1:9" x14ac:dyDescent="0.3">
      <c r="A1537">
        <v>53.026238399999997</v>
      </c>
      <c r="B1537">
        <v>6.5763312000000003</v>
      </c>
      <c r="C1537" t="s">
        <v>7242</v>
      </c>
      <c r="D1537" t="s">
        <v>7248</v>
      </c>
      <c r="H1537" t="s">
        <v>19</v>
      </c>
      <c r="I1537" s="2" t="s">
        <v>12991</v>
      </c>
    </row>
    <row r="1538" spans="1:9" x14ac:dyDescent="0.3">
      <c r="C1538" t="s">
        <v>7249</v>
      </c>
      <c r="E1538" t="s">
        <v>7253</v>
      </c>
      <c r="F1538" t="s">
        <v>7255</v>
      </c>
      <c r="G1538" t="s">
        <v>7254</v>
      </c>
      <c r="I1538" s="2" t="s">
        <v>12991</v>
      </c>
    </row>
    <row r="1539" spans="1:9" x14ac:dyDescent="0.3">
      <c r="A1539">
        <v>53.131098600000001</v>
      </c>
      <c r="B1539">
        <v>6.5869321000000003</v>
      </c>
      <c r="C1539" t="s">
        <v>7252</v>
      </c>
      <c r="D1539" t="s">
        <v>7258</v>
      </c>
      <c r="H1539" t="s">
        <v>19</v>
      </c>
      <c r="I1539" s="2" t="s">
        <v>12991</v>
      </c>
    </row>
    <row r="1540" spans="1:9" x14ac:dyDescent="0.3">
      <c r="C1540" t="s">
        <v>7259</v>
      </c>
      <c r="E1540" t="s">
        <v>7263</v>
      </c>
      <c r="F1540" t="s">
        <v>7265</v>
      </c>
      <c r="G1540" t="s">
        <v>7264</v>
      </c>
      <c r="I1540" s="2" t="s">
        <v>12991</v>
      </c>
    </row>
    <row r="1541" spans="1:9" x14ac:dyDescent="0.3">
      <c r="C1541" t="s">
        <v>7262</v>
      </c>
      <c r="D1541" t="s">
        <v>7268</v>
      </c>
      <c r="E1541" t="s">
        <v>7270</v>
      </c>
      <c r="F1541" t="s">
        <v>7272</v>
      </c>
      <c r="G1541" t="s">
        <v>7271</v>
      </c>
      <c r="I1541" s="2" t="s">
        <v>12991</v>
      </c>
    </row>
    <row r="1542" spans="1:9" x14ac:dyDescent="0.3">
      <c r="A1542">
        <v>52.375040400000003</v>
      </c>
      <c r="B1542">
        <v>5.2184947196466958</v>
      </c>
      <c r="C1542" t="s">
        <v>7269</v>
      </c>
      <c r="D1542" t="s">
        <v>7275</v>
      </c>
      <c r="E1542" t="s">
        <v>7277</v>
      </c>
      <c r="F1542" t="s">
        <v>7279</v>
      </c>
      <c r="G1542" t="s">
        <v>7278</v>
      </c>
      <c r="H1542" t="s">
        <v>19</v>
      </c>
      <c r="I1542" s="2" t="s">
        <v>12991</v>
      </c>
    </row>
    <row r="1543" spans="1:9" x14ac:dyDescent="0.3">
      <c r="A1543">
        <v>51.576930400000002</v>
      </c>
      <c r="B1543">
        <v>5.1305370999999997</v>
      </c>
      <c r="C1543" t="s">
        <v>7276</v>
      </c>
      <c r="D1543" t="s">
        <v>7282</v>
      </c>
      <c r="H1543" t="s">
        <v>19</v>
      </c>
      <c r="I1543" s="2" t="s">
        <v>12991</v>
      </c>
    </row>
    <row r="1544" spans="1:9" x14ac:dyDescent="0.3">
      <c r="C1544" t="s">
        <v>7283</v>
      </c>
      <c r="E1544" t="s">
        <v>7287</v>
      </c>
      <c r="F1544" t="s">
        <v>7288</v>
      </c>
      <c r="G1544" t="s">
        <v>7103</v>
      </c>
      <c r="I1544" s="2" t="s">
        <v>12991</v>
      </c>
    </row>
    <row r="1545" spans="1:9" x14ac:dyDescent="0.3">
      <c r="C1545" t="s">
        <v>7286</v>
      </c>
      <c r="D1545" t="s">
        <v>7291</v>
      </c>
      <c r="E1545" t="s">
        <v>7293</v>
      </c>
      <c r="F1545" t="s">
        <v>7294</v>
      </c>
      <c r="G1545" t="s">
        <v>7158</v>
      </c>
      <c r="I1545" s="2" t="s">
        <v>12991</v>
      </c>
    </row>
    <row r="1546" spans="1:9" x14ac:dyDescent="0.3">
      <c r="A1546">
        <v>51.474407999999997</v>
      </c>
      <c r="B1546">
        <v>5.6239958999999997</v>
      </c>
      <c r="C1546" t="s">
        <v>7292</v>
      </c>
      <c r="D1546" t="s">
        <v>7297</v>
      </c>
      <c r="E1546" t="s">
        <v>7299</v>
      </c>
      <c r="F1546" t="s">
        <v>7301</v>
      </c>
      <c r="G1546" t="s">
        <v>7300</v>
      </c>
      <c r="H1546" t="s">
        <v>19</v>
      </c>
      <c r="I1546" s="2" t="s">
        <v>12991</v>
      </c>
    </row>
    <row r="1547" spans="1:9" x14ac:dyDescent="0.3">
      <c r="A1547">
        <v>52.016746300000001</v>
      </c>
      <c r="B1547">
        <v>4.3591233999999996</v>
      </c>
      <c r="C1547" t="s">
        <v>7298</v>
      </c>
      <c r="D1547" t="s">
        <v>7304</v>
      </c>
      <c r="H1547" t="s">
        <v>19</v>
      </c>
      <c r="I1547" s="2" t="s">
        <v>12991</v>
      </c>
    </row>
    <row r="1548" spans="1:9" x14ac:dyDescent="0.3">
      <c r="C1548" t="s">
        <v>9157</v>
      </c>
      <c r="D1548" t="s">
        <v>9158</v>
      </c>
      <c r="I1548" s="2" t="s">
        <v>12994</v>
      </c>
    </row>
    <row r="1549" spans="1:9" x14ac:dyDescent="0.3">
      <c r="C1549" t="s">
        <v>9159</v>
      </c>
      <c r="I1549" s="2" t="s">
        <v>12994</v>
      </c>
    </row>
    <row r="1550" spans="1:9" x14ac:dyDescent="0.3">
      <c r="C1550" t="s">
        <v>9160</v>
      </c>
      <c r="D1550" t="s">
        <v>9161</v>
      </c>
      <c r="I1550" s="2" t="s">
        <v>12994</v>
      </c>
    </row>
    <row r="1551" spans="1:9" x14ac:dyDescent="0.3">
      <c r="C1551" t="s">
        <v>16722</v>
      </c>
      <c r="D1551" t="s">
        <v>9162</v>
      </c>
      <c r="I1551" s="2" t="s">
        <v>12994</v>
      </c>
    </row>
    <row r="1552" spans="1:9" x14ac:dyDescent="0.3">
      <c r="A1552">
        <v>51.514253400000001</v>
      </c>
      <c r="B1552">
        <v>-0.1117964</v>
      </c>
      <c r="C1552" t="s">
        <v>9164</v>
      </c>
      <c r="D1552" t="s">
        <v>9165</v>
      </c>
      <c r="H1552" t="s">
        <v>170</v>
      </c>
      <c r="I1552" s="2" t="s">
        <v>12994</v>
      </c>
    </row>
    <row r="1553" spans="1:9" x14ac:dyDescent="0.3">
      <c r="C1553" t="s">
        <v>9167</v>
      </c>
      <c r="D1553" t="s">
        <v>9168</v>
      </c>
      <c r="I1553" s="2" t="s">
        <v>12994</v>
      </c>
    </row>
    <row r="1554" spans="1:9" x14ac:dyDescent="0.3">
      <c r="A1554">
        <v>51.518726950000001</v>
      </c>
      <c r="B1554">
        <v>-0.10563159090094169</v>
      </c>
      <c r="C1554" t="s">
        <v>9169</v>
      </c>
      <c r="D1554" t="s">
        <v>9170</v>
      </c>
      <c r="H1554" t="s">
        <v>170</v>
      </c>
      <c r="I1554" s="2" t="s">
        <v>12994</v>
      </c>
    </row>
    <row r="1555" spans="1:9" x14ac:dyDescent="0.3">
      <c r="C1555" t="s">
        <v>9172</v>
      </c>
      <c r="I1555" s="2" t="s">
        <v>12994</v>
      </c>
    </row>
    <row r="1556" spans="1:9" x14ac:dyDescent="0.3">
      <c r="A1556">
        <v>52.288881600000003</v>
      </c>
      <c r="B1556">
        <v>-1.8954959</v>
      </c>
      <c r="C1556" t="s">
        <v>9173</v>
      </c>
      <c r="D1556" t="s">
        <v>9174</v>
      </c>
      <c r="H1556" t="s">
        <v>170</v>
      </c>
      <c r="I1556" s="2" t="s">
        <v>12994</v>
      </c>
    </row>
    <row r="1557" spans="1:9" x14ac:dyDescent="0.3">
      <c r="A1557">
        <v>53.799081700000002</v>
      </c>
      <c r="B1557">
        <v>-1.4791498000000001</v>
      </c>
      <c r="C1557" t="s">
        <v>9176</v>
      </c>
      <c r="D1557" t="s">
        <v>9177</v>
      </c>
      <c r="H1557" t="s">
        <v>9178</v>
      </c>
      <c r="I1557" s="2" t="s">
        <v>12994</v>
      </c>
    </row>
    <row r="1558" spans="1:9" x14ac:dyDescent="0.3">
      <c r="A1558">
        <v>51.514698000000003</v>
      </c>
      <c r="B1558">
        <v>-8.7732000000000004E-2</v>
      </c>
      <c r="C1558" t="s">
        <v>9179</v>
      </c>
      <c r="D1558" t="s">
        <v>9180</v>
      </c>
      <c r="H1558" t="s">
        <v>170</v>
      </c>
      <c r="I1558" s="2" t="s">
        <v>12994</v>
      </c>
    </row>
    <row r="1559" spans="1:9" x14ac:dyDescent="0.3">
      <c r="A1559">
        <v>51.318031750000003</v>
      </c>
      <c r="B1559">
        <v>-0.5621470081842368</v>
      </c>
      <c r="C1559" t="s">
        <v>9182</v>
      </c>
      <c r="D1559" t="s">
        <v>9183</v>
      </c>
      <c r="H1559" t="s">
        <v>170</v>
      </c>
      <c r="I1559" s="2" t="s">
        <v>12994</v>
      </c>
    </row>
    <row r="1560" spans="1:9" x14ac:dyDescent="0.3">
      <c r="C1560" t="s">
        <v>16753</v>
      </c>
      <c r="I1560" s="2" t="s">
        <v>12994</v>
      </c>
    </row>
    <row r="1561" spans="1:9" x14ac:dyDescent="0.3">
      <c r="A1561">
        <v>52.970677700000003</v>
      </c>
      <c r="B1561">
        <v>-1.4969400000000001E-2</v>
      </c>
      <c r="C1561" t="s">
        <v>9186</v>
      </c>
      <c r="D1561" t="s">
        <v>9187</v>
      </c>
      <c r="H1561" t="s">
        <v>170</v>
      </c>
      <c r="I1561" s="2" t="s">
        <v>12994</v>
      </c>
    </row>
    <row r="1562" spans="1:9" x14ac:dyDescent="0.3">
      <c r="C1562" t="s">
        <v>9188</v>
      </c>
      <c r="I1562" s="2" t="s">
        <v>12994</v>
      </c>
    </row>
    <row r="1563" spans="1:9" x14ac:dyDescent="0.3">
      <c r="A1563">
        <v>51.320979000000001</v>
      </c>
      <c r="B1563">
        <v>-0.55536099999999999</v>
      </c>
      <c r="C1563" t="s">
        <v>16765</v>
      </c>
      <c r="D1563" t="s">
        <v>9190</v>
      </c>
      <c r="H1563" t="s">
        <v>170</v>
      </c>
      <c r="I1563" s="2" t="s">
        <v>12994</v>
      </c>
    </row>
    <row r="1564" spans="1:9" x14ac:dyDescent="0.3">
      <c r="A1564">
        <v>52.676799150000001</v>
      </c>
      <c r="B1564">
        <v>-2.019173099064588</v>
      </c>
      <c r="C1564" t="s">
        <v>9192</v>
      </c>
      <c r="D1564" t="s">
        <v>9193</v>
      </c>
      <c r="H1564" t="s">
        <v>170</v>
      </c>
      <c r="I1564" s="2" t="s">
        <v>12994</v>
      </c>
    </row>
    <row r="1565" spans="1:9" x14ac:dyDescent="0.3">
      <c r="C1565" t="s">
        <v>9194</v>
      </c>
      <c r="I1565" s="2" t="s">
        <v>12994</v>
      </c>
    </row>
    <row r="1566" spans="1:9" x14ac:dyDescent="0.3">
      <c r="A1566">
        <v>51.514331300000002</v>
      </c>
      <c r="B1566">
        <v>-0.1070707883636364</v>
      </c>
      <c r="C1566" t="s">
        <v>9195</v>
      </c>
      <c r="D1566" t="s">
        <v>9196</v>
      </c>
      <c r="H1566" t="s">
        <v>170</v>
      </c>
      <c r="I1566" s="2" t="s">
        <v>12994</v>
      </c>
    </row>
    <row r="1567" spans="1:9" x14ac:dyDescent="0.3">
      <c r="C1567" t="s">
        <v>9197</v>
      </c>
      <c r="D1567" t="s">
        <v>9198</v>
      </c>
      <c r="I1567" s="2" t="s">
        <v>12994</v>
      </c>
    </row>
    <row r="1568" spans="1:9" x14ac:dyDescent="0.3">
      <c r="C1568" t="s">
        <v>9200</v>
      </c>
      <c r="D1568" t="s">
        <v>9201</v>
      </c>
      <c r="I1568" s="2" t="s">
        <v>12994</v>
      </c>
    </row>
    <row r="1569" spans="1:9" x14ac:dyDescent="0.3">
      <c r="A1569">
        <v>53.410266399999998</v>
      </c>
      <c r="B1569">
        <v>-1.4224205999999999</v>
      </c>
      <c r="C1569" t="s">
        <v>9204</v>
      </c>
      <c r="D1569" t="s">
        <v>9205</v>
      </c>
      <c r="H1569" t="s">
        <v>170</v>
      </c>
      <c r="I1569" s="2" t="s">
        <v>12994</v>
      </c>
    </row>
    <row r="1570" spans="1:9" x14ac:dyDescent="0.3">
      <c r="A1570">
        <v>-37.828068000000002</v>
      </c>
      <c r="B1570">
        <v>148.02009899999999</v>
      </c>
      <c r="C1570" t="s">
        <v>9206</v>
      </c>
      <c r="D1570" t="s">
        <v>9207</v>
      </c>
      <c r="H1570" t="s">
        <v>9208</v>
      </c>
      <c r="I1570" s="2" t="s">
        <v>12994</v>
      </c>
    </row>
    <row r="1571" spans="1:9" x14ac:dyDescent="0.3">
      <c r="A1571">
        <v>52.771351799999998</v>
      </c>
      <c r="B1571">
        <v>-0.89293690000000003</v>
      </c>
      <c r="C1571" t="s">
        <v>9209</v>
      </c>
      <c r="D1571" t="s">
        <v>9210</v>
      </c>
      <c r="H1571" t="s">
        <v>170</v>
      </c>
      <c r="I1571" s="2" t="s">
        <v>12994</v>
      </c>
    </row>
    <row r="1572" spans="1:9" x14ac:dyDescent="0.3">
      <c r="C1572" t="s">
        <v>9212</v>
      </c>
      <c r="I1572" s="2" t="s">
        <v>12994</v>
      </c>
    </row>
    <row r="1573" spans="1:9" x14ac:dyDescent="0.3">
      <c r="A1573">
        <v>51.541410999999997</v>
      </c>
      <c r="B1573">
        <v>-2.6222063000000002</v>
      </c>
      <c r="C1573" t="s">
        <v>9213</v>
      </c>
      <c r="D1573" t="s">
        <v>9214</v>
      </c>
      <c r="H1573" t="s">
        <v>170</v>
      </c>
      <c r="I1573" s="2" t="s">
        <v>12994</v>
      </c>
    </row>
    <row r="1574" spans="1:9" x14ac:dyDescent="0.3">
      <c r="C1574" t="s">
        <v>9216</v>
      </c>
      <c r="I1574" s="2" t="s">
        <v>12994</v>
      </c>
    </row>
    <row r="1575" spans="1:9" x14ac:dyDescent="0.3">
      <c r="A1575">
        <v>51.5223248</v>
      </c>
      <c r="B1575">
        <v>-0.1447784</v>
      </c>
      <c r="C1575" t="s">
        <v>9217</v>
      </c>
      <c r="D1575" t="s">
        <v>16767</v>
      </c>
      <c r="H1575" t="s">
        <v>170</v>
      </c>
      <c r="I1575" s="2" t="s">
        <v>12994</v>
      </c>
    </row>
    <row r="1576" spans="1:9" x14ac:dyDescent="0.3">
      <c r="C1576" t="s">
        <v>9219</v>
      </c>
      <c r="I1576" s="2" t="s">
        <v>12994</v>
      </c>
    </row>
    <row r="1577" spans="1:9" x14ac:dyDescent="0.3">
      <c r="A1577">
        <v>54.573343999999999</v>
      </c>
      <c r="B1577">
        <v>-1.2377225999999999</v>
      </c>
      <c r="C1577" t="s">
        <v>9220</v>
      </c>
      <c r="D1577" t="s">
        <v>9221</v>
      </c>
      <c r="H1577" t="s">
        <v>170</v>
      </c>
      <c r="I1577" s="2" t="s">
        <v>12994</v>
      </c>
    </row>
    <row r="1578" spans="1:9" x14ac:dyDescent="0.3">
      <c r="A1578">
        <v>51.524475099999997</v>
      </c>
      <c r="B1578">
        <v>-0.13937620000000001</v>
      </c>
      <c r="C1578" t="s">
        <v>9223</v>
      </c>
      <c r="D1578" t="s">
        <v>9224</v>
      </c>
      <c r="H1578" t="s">
        <v>170</v>
      </c>
      <c r="I1578" s="2" t="s">
        <v>12994</v>
      </c>
    </row>
    <row r="1579" spans="1:9" x14ac:dyDescent="0.3">
      <c r="C1579" t="s">
        <v>9226</v>
      </c>
      <c r="I1579" s="2" t="s">
        <v>12994</v>
      </c>
    </row>
    <row r="1580" spans="1:9" x14ac:dyDescent="0.3">
      <c r="C1580" t="s">
        <v>9227</v>
      </c>
      <c r="I1580" s="2" t="s">
        <v>12994</v>
      </c>
    </row>
    <row r="1581" spans="1:9" x14ac:dyDescent="0.3">
      <c r="C1581" t="s">
        <v>16716</v>
      </c>
      <c r="D1581" t="s">
        <v>16713</v>
      </c>
      <c r="I1581" s="2" t="s">
        <v>12994</v>
      </c>
    </row>
    <row r="1582" spans="1:9" x14ac:dyDescent="0.3">
      <c r="C1582" t="s">
        <v>9229</v>
      </c>
      <c r="I1582" s="2" t="s">
        <v>12994</v>
      </c>
    </row>
    <row r="1583" spans="1:9" x14ac:dyDescent="0.3">
      <c r="A1583">
        <v>55.027728800000013</v>
      </c>
      <c r="B1583">
        <v>-1.583182399999999</v>
      </c>
      <c r="C1583" t="s">
        <v>16739</v>
      </c>
      <c r="D1583" t="s">
        <v>9230</v>
      </c>
      <c r="H1583" t="s">
        <v>170</v>
      </c>
      <c r="I1583" s="2" t="s">
        <v>12994</v>
      </c>
    </row>
    <row r="1584" spans="1:9" x14ac:dyDescent="0.3">
      <c r="A1584">
        <v>-27.49235105</v>
      </c>
      <c r="B1584">
        <v>153.23468304940229</v>
      </c>
      <c r="C1584" t="s">
        <v>9232</v>
      </c>
      <c r="D1584" t="s">
        <v>9233</v>
      </c>
      <c r="H1584" t="s">
        <v>9208</v>
      </c>
      <c r="I1584" s="2" t="s">
        <v>12994</v>
      </c>
    </row>
    <row r="1585" spans="1:9" x14ac:dyDescent="0.3">
      <c r="C1585" t="s">
        <v>9234</v>
      </c>
      <c r="D1585" t="s">
        <v>9235</v>
      </c>
      <c r="I1585" s="2" t="s">
        <v>12994</v>
      </c>
    </row>
    <row r="1586" spans="1:9" x14ac:dyDescent="0.3">
      <c r="C1586" t="s">
        <v>9236</v>
      </c>
      <c r="I1586" s="2" t="s">
        <v>12994</v>
      </c>
    </row>
    <row r="1587" spans="1:9" x14ac:dyDescent="0.3">
      <c r="C1587" t="s">
        <v>9238</v>
      </c>
      <c r="I1587" s="2" t="s">
        <v>12994</v>
      </c>
    </row>
    <row r="1588" spans="1:9" x14ac:dyDescent="0.3">
      <c r="C1588" t="s">
        <v>9239</v>
      </c>
      <c r="I1588" s="2" t="s">
        <v>12994</v>
      </c>
    </row>
    <row r="1589" spans="1:9" x14ac:dyDescent="0.3">
      <c r="A1589">
        <v>53.739809100000002</v>
      </c>
      <c r="B1589">
        <v>-1.7153357</v>
      </c>
      <c r="C1589" t="s">
        <v>9240</v>
      </c>
      <c r="D1589" t="s">
        <v>9241</v>
      </c>
      <c r="H1589" t="s">
        <v>170</v>
      </c>
      <c r="I1589" s="2" t="s">
        <v>12994</v>
      </c>
    </row>
    <row r="1590" spans="1:9" x14ac:dyDescent="0.3">
      <c r="C1590" t="s">
        <v>9243</v>
      </c>
      <c r="I1590" s="2" t="s">
        <v>12994</v>
      </c>
    </row>
    <row r="1591" spans="1:9" x14ac:dyDescent="0.3">
      <c r="A1591">
        <v>59.371122</v>
      </c>
      <c r="B1591">
        <v>10.4421284</v>
      </c>
      <c r="C1591" t="s">
        <v>9244</v>
      </c>
      <c r="D1591" t="s">
        <v>9245</v>
      </c>
      <c r="H1591" t="s">
        <v>51</v>
      </c>
      <c r="I1591" s="2" t="s">
        <v>12994</v>
      </c>
    </row>
    <row r="1592" spans="1:9" x14ac:dyDescent="0.3">
      <c r="A1592">
        <v>52.832081700000003</v>
      </c>
      <c r="B1592">
        <v>-1.167259759113207</v>
      </c>
      <c r="C1592" t="s">
        <v>9246</v>
      </c>
      <c r="D1592" t="s">
        <v>9247</v>
      </c>
      <c r="H1592" t="s">
        <v>170</v>
      </c>
      <c r="I1592" s="2" t="s">
        <v>12994</v>
      </c>
    </row>
    <row r="1593" spans="1:9" x14ac:dyDescent="0.3">
      <c r="C1593" t="s">
        <v>9249</v>
      </c>
      <c r="I1593" s="2" t="s">
        <v>12994</v>
      </c>
    </row>
    <row r="1594" spans="1:9" x14ac:dyDescent="0.3">
      <c r="A1594">
        <v>57.369084700000002</v>
      </c>
      <c r="B1594">
        <v>-2.0652171462491151</v>
      </c>
      <c r="C1594" t="s">
        <v>9250</v>
      </c>
      <c r="D1594" t="s">
        <v>9251</v>
      </c>
      <c r="H1594" t="s">
        <v>170</v>
      </c>
      <c r="I1594" s="2" t="s">
        <v>12994</v>
      </c>
    </row>
    <row r="1595" spans="1:9" x14ac:dyDescent="0.3">
      <c r="C1595" t="s">
        <v>9253</v>
      </c>
      <c r="I1595" s="2" t="s">
        <v>12994</v>
      </c>
    </row>
    <row r="1596" spans="1:9" x14ac:dyDescent="0.3">
      <c r="C1596" t="s">
        <v>9254</v>
      </c>
      <c r="I1596" s="2" t="s">
        <v>12994</v>
      </c>
    </row>
    <row r="1597" spans="1:9" x14ac:dyDescent="0.3">
      <c r="A1597" t="str">
        <f>"51.294747"</f>
        <v>51.294747</v>
      </c>
      <c r="B1597" t="str">
        <f>"-0.753512"</f>
        <v>-0.753512</v>
      </c>
      <c r="C1597" t="s">
        <v>16689</v>
      </c>
      <c r="D1597" t="s">
        <v>9257</v>
      </c>
      <c r="I1597" s="2" t="s">
        <v>12994</v>
      </c>
    </row>
    <row r="1598" spans="1:9" x14ac:dyDescent="0.3">
      <c r="A1598">
        <v>51.535229999999999</v>
      </c>
      <c r="B1598">
        <v>-0.48366890000000001</v>
      </c>
      <c r="C1598" t="s">
        <v>9258</v>
      </c>
      <c r="D1598" t="s">
        <v>9259</v>
      </c>
      <c r="H1598" t="s">
        <v>170</v>
      </c>
      <c r="I1598" s="2" t="s">
        <v>12994</v>
      </c>
    </row>
    <row r="1599" spans="1:9" x14ac:dyDescent="0.3">
      <c r="A1599">
        <v>54.922105100000003</v>
      </c>
      <c r="B1599">
        <v>-1.4104680000000001</v>
      </c>
      <c r="C1599" t="s">
        <v>9261</v>
      </c>
      <c r="D1599" t="s">
        <v>9262</v>
      </c>
      <c r="H1599" t="s">
        <v>170</v>
      </c>
      <c r="I1599" s="2" t="s">
        <v>12994</v>
      </c>
    </row>
    <row r="1600" spans="1:9" x14ac:dyDescent="0.3">
      <c r="C1600" t="s">
        <v>9264</v>
      </c>
      <c r="D1600" t="s">
        <v>9265</v>
      </c>
      <c r="I1600" s="2" t="s">
        <v>12994</v>
      </c>
    </row>
    <row r="1601" spans="1:9" x14ac:dyDescent="0.3">
      <c r="A1601">
        <v>51.2891318</v>
      </c>
      <c r="B1601">
        <v>-0.75805509999999998</v>
      </c>
      <c r="C1601" t="s">
        <v>9267</v>
      </c>
      <c r="D1601" t="s">
        <v>9268</v>
      </c>
      <c r="H1601" t="s">
        <v>170</v>
      </c>
      <c r="I1601" s="2" t="s">
        <v>12994</v>
      </c>
    </row>
    <row r="1602" spans="1:9" x14ac:dyDescent="0.3">
      <c r="A1602">
        <v>40.336588163265297</v>
      </c>
      <c r="B1602">
        <v>-75.926729612244898</v>
      </c>
      <c r="C1602" t="s">
        <v>9269</v>
      </c>
      <c r="D1602" t="s">
        <v>9270</v>
      </c>
      <c r="H1602" t="s">
        <v>5758</v>
      </c>
      <c r="I1602" s="2" t="s">
        <v>12994</v>
      </c>
    </row>
    <row r="1603" spans="1:9" x14ac:dyDescent="0.3">
      <c r="A1603">
        <v>53.486215549999997</v>
      </c>
      <c r="B1603">
        <v>-2.2276124147374379</v>
      </c>
      <c r="C1603" t="s">
        <v>9271</v>
      </c>
      <c r="D1603" t="s">
        <v>9272</v>
      </c>
      <c r="H1603" t="s">
        <v>170</v>
      </c>
      <c r="I1603" s="2" t="s">
        <v>12994</v>
      </c>
    </row>
    <row r="1604" spans="1:9" x14ac:dyDescent="0.3">
      <c r="C1604" t="s">
        <v>9273</v>
      </c>
      <c r="I1604" s="2" t="s">
        <v>12994</v>
      </c>
    </row>
    <row r="1605" spans="1:9" x14ac:dyDescent="0.3">
      <c r="A1605">
        <v>51.515784250000003</v>
      </c>
      <c r="B1605">
        <v>-0.1041096202971841</v>
      </c>
      <c r="C1605" t="s">
        <v>9276</v>
      </c>
      <c r="D1605" t="s">
        <v>9277</v>
      </c>
      <c r="H1605" t="s">
        <v>170</v>
      </c>
      <c r="I1605" s="2" t="s">
        <v>12994</v>
      </c>
    </row>
    <row r="1606" spans="1:9" x14ac:dyDescent="0.3">
      <c r="A1606">
        <v>51.477504400000001</v>
      </c>
      <c r="B1606">
        <v>-2.5390469000000002</v>
      </c>
      <c r="C1606" t="s">
        <v>9279</v>
      </c>
      <c r="D1606" t="s">
        <v>9280</v>
      </c>
      <c r="H1606" t="s">
        <v>170</v>
      </c>
      <c r="I1606" s="2" t="s">
        <v>12994</v>
      </c>
    </row>
    <row r="1607" spans="1:9" x14ac:dyDescent="0.3">
      <c r="C1607" t="s">
        <v>9282</v>
      </c>
      <c r="I1607" s="2" t="s">
        <v>12994</v>
      </c>
    </row>
    <row r="1608" spans="1:9" x14ac:dyDescent="0.3">
      <c r="C1608" t="s">
        <v>9283</v>
      </c>
      <c r="D1608" t="s">
        <v>16768</v>
      </c>
      <c r="I1608" s="2" t="s">
        <v>12994</v>
      </c>
    </row>
    <row r="1609" spans="1:9" x14ac:dyDescent="0.3">
      <c r="A1609">
        <v>51.479926499999998</v>
      </c>
      <c r="B1609">
        <v>0.2690515</v>
      </c>
      <c r="C1609" t="s">
        <v>9286</v>
      </c>
      <c r="D1609" t="s">
        <v>9287</v>
      </c>
      <c r="H1609" t="s">
        <v>170</v>
      </c>
      <c r="I1609" s="2" t="s">
        <v>12994</v>
      </c>
    </row>
    <row r="1610" spans="1:9" x14ac:dyDescent="0.3">
      <c r="A1610">
        <v>51.515013099999997</v>
      </c>
      <c r="B1610">
        <v>-9.08553E-2</v>
      </c>
      <c r="C1610" t="s">
        <v>9293</v>
      </c>
      <c r="D1610" t="s">
        <v>9294</v>
      </c>
      <c r="H1610" t="s">
        <v>170</v>
      </c>
      <c r="I1610" s="2" t="s">
        <v>12994</v>
      </c>
    </row>
    <row r="1611" spans="1:9" x14ac:dyDescent="0.3">
      <c r="C1611" t="s">
        <v>9296</v>
      </c>
      <c r="I1611" s="2" t="s">
        <v>12994</v>
      </c>
    </row>
    <row r="1612" spans="1:9" x14ac:dyDescent="0.3">
      <c r="A1612">
        <v>59.274231649999997</v>
      </c>
      <c r="B1612">
        <v>15.191897368304151</v>
      </c>
      <c r="C1612" t="s">
        <v>9297</v>
      </c>
      <c r="D1612" t="s">
        <v>9298</v>
      </c>
      <c r="H1612" t="s">
        <v>222</v>
      </c>
      <c r="I1612" s="2" t="s">
        <v>12994</v>
      </c>
    </row>
    <row r="1613" spans="1:9" x14ac:dyDescent="0.3">
      <c r="A1613">
        <v>51.242821749999997</v>
      </c>
      <c r="B1613">
        <v>-0.3209356999999966</v>
      </c>
      <c r="C1613" t="s">
        <v>9299</v>
      </c>
      <c r="D1613" t="s">
        <v>9300</v>
      </c>
      <c r="H1613" t="s">
        <v>170</v>
      </c>
      <c r="I1613" s="2" t="s">
        <v>12994</v>
      </c>
    </row>
    <row r="1614" spans="1:9" x14ac:dyDescent="0.3">
      <c r="C1614" t="s">
        <v>9301</v>
      </c>
      <c r="I1614" s="2" t="s">
        <v>12994</v>
      </c>
    </row>
    <row r="1615" spans="1:9" x14ac:dyDescent="0.3">
      <c r="A1615">
        <v>23.187281899999999</v>
      </c>
      <c r="B1615">
        <v>72.573167499999997</v>
      </c>
      <c r="C1615" t="s">
        <v>9304</v>
      </c>
      <c r="D1615" t="s">
        <v>9305</v>
      </c>
      <c r="H1615" t="s">
        <v>9307</v>
      </c>
      <c r="I1615" s="2" t="s">
        <v>12994</v>
      </c>
    </row>
    <row r="1616" spans="1:9" x14ac:dyDescent="0.3">
      <c r="A1616">
        <v>42.175539000000001</v>
      </c>
      <c r="B1616">
        <v>-74.010983999999993</v>
      </c>
      <c r="C1616" t="s">
        <v>9308</v>
      </c>
      <c r="D1616" t="s">
        <v>9309</v>
      </c>
      <c r="H1616" t="s">
        <v>5758</v>
      </c>
      <c r="I1616" s="2" t="s">
        <v>12994</v>
      </c>
    </row>
    <row r="1617" spans="1:9" x14ac:dyDescent="0.3">
      <c r="C1617" t="s">
        <v>9310</v>
      </c>
      <c r="I1617" s="2" t="s">
        <v>12994</v>
      </c>
    </row>
    <row r="1618" spans="1:9" x14ac:dyDescent="0.3">
      <c r="A1618">
        <v>51.504358099999997</v>
      </c>
      <c r="B1618">
        <v>-7.9548900000000006E-2</v>
      </c>
      <c r="C1618" t="s">
        <v>9302</v>
      </c>
      <c r="D1618" t="s">
        <v>9303</v>
      </c>
      <c r="H1618" t="s">
        <v>170</v>
      </c>
      <c r="I1618" s="2" t="s">
        <v>12994</v>
      </c>
    </row>
    <row r="1619" spans="1:9" x14ac:dyDescent="0.3">
      <c r="C1619" t="s">
        <v>9311</v>
      </c>
      <c r="I1619" s="2" t="s">
        <v>12994</v>
      </c>
    </row>
    <row r="1620" spans="1:9" x14ac:dyDescent="0.3">
      <c r="A1620">
        <v>30.126830000000002</v>
      </c>
      <c r="B1620">
        <v>71.395843999999997</v>
      </c>
      <c r="C1620" t="s">
        <v>9312</v>
      </c>
      <c r="D1620" t="s">
        <v>9313</v>
      </c>
      <c r="H1620" t="s">
        <v>9292</v>
      </c>
      <c r="I1620" s="2" t="s">
        <v>12994</v>
      </c>
    </row>
    <row r="1621" spans="1:9" x14ac:dyDescent="0.3">
      <c r="C1621" t="s">
        <v>9315</v>
      </c>
      <c r="I1621" s="2" t="s">
        <v>12994</v>
      </c>
    </row>
    <row r="1622" spans="1:9" x14ac:dyDescent="0.3">
      <c r="A1622">
        <v>52.2788428</v>
      </c>
      <c r="B1622">
        <v>-1.5472193999999999</v>
      </c>
      <c r="C1622" t="s">
        <v>9316</v>
      </c>
      <c r="D1622" t="s">
        <v>9317</v>
      </c>
      <c r="H1622" t="s">
        <v>170</v>
      </c>
      <c r="I1622" s="2" t="s">
        <v>12994</v>
      </c>
    </row>
    <row r="1623" spans="1:9" x14ac:dyDescent="0.3">
      <c r="A1623">
        <v>51.320698200000002</v>
      </c>
      <c r="B1623">
        <v>-0.55431483049112984</v>
      </c>
      <c r="C1623" t="s">
        <v>9318</v>
      </c>
      <c r="D1623" t="s">
        <v>9319</v>
      </c>
      <c r="H1623" t="s">
        <v>170</v>
      </c>
      <c r="I1623" s="2" t="s">
        <v>12994</v>
      </c>
    </row>
    <row r="1624" spans="1:9" x14ac:dyDescent="0.3">
      <c r="C1624" t="s">
        <v>9320</v>
      </c>
      <c r="I1624" s="2" t="s">
        <v>12994</v>
      </c>
    </row>
    <row r="1625" spans="1:9" x14ac:dyDescent="0.3">
      <c r="C1625" t="s">
        <v>9321</v>
      </c>
      <c r="I1625" s="2" t="s">
        <v>12994</v>
      </c>
    </row>
    <row r="1626" spans="1:9" x14ac:dyDescent="0.3">
      <c r="C1626" t="s">
        <v>9322</v>
      </c>
      <c r="D1626" t="s">
        <v>9323</v>
      </c>
      <c r="I1626" s="2" t="s">
        <v>12994</v>
      </c>
    </row>
    <row r="1627" spans="1:9" x14ac:dyDescent="0.3">
      <c r="A1627">
        <v>54.543891000000002</v>
      </c>
      <c r="B1627">
        <v>-6.0243450000000003</v>
      </c>
      <c r="C1627" t="s">
        <v>9325</v>
      </c>
      <c r="D1627" t="s">
        <v>9326</v>
      </c>
      <c r="H1627" t="s">
        <v>170</v>
      </c>
      <c r="I1627" s="2" t="s">
        <v>12994</v>
      </c>
    </row>
    <row r="1628" spans="1:9" x14ac:dyDescent="0.3">
      <c r="A1628">
        <v>51.522902600000002</v>
      </c>
      <c r="B1628">
        <v>0.29711140000000003</v>
      </c>
      <c r="C1628" t="s">
        <v>9327</v>
      </c>
      <c r="D1628" t="s">
        <v>9328</v>
      </c>
      <c r="H1628" t="s">
        <v>170</v>
      </c>
      <c r="I1628" s="2" t="s">
        <v>12994</v>
      </c>
    </row>
    <row r="1629" spans="1:9" x14ac:dyDescent="0.3">
      <c r="A1629">
        <v>51.460327149999998</v>
      </c>
      <c r="B1629">
        <v>0.22477543165983871</v>
      </c>
      <c r="C1629" t="s">
        <v>9330</v>
      </c>
      <c r="D1629" t="s">
        <v>9331</v>
      </c>
      <c r="H1629" t="s">
        <v>170</v>
      </c>
      <c r="I1629" s="2" t="s">
        <v>12994</v>
      </c>
    </row>
    <row r="1630" spans="1:9" x14ac:dyDescent="0.3">
      <c r="C1630" t="s">
        <v>9332</v>
      </c>
      <c r="I1630" s="2" t="s">
        <v>12994</v>
      </c>
    </row>
    <row r="1631" spans="1:9" x14ac:dyDescent="0.3">
      <c r="A1631">
        <v>51.384000999999998</v>
      </c>
      <c r="B1631">
        <v>-2.399699</v>
      </c>
      <c r="C1631" t="s">
        <v>9333</v>
      </c>
      <c r="D1631" t="s">
        <v>9334</v>
      </c>
      <c r="H1631" t="s">
        <v>170</v>
      </c>
      <c r="I1631" s="2" t="s">
        <v>12994</v>
      </c>
    </row>
    <row r="1632" spans="1:9" x14ac:dyDescent="0.3">
      <c r="A1632">
        <v>51.404954400000001</v>
      </c>
      <c r="B1632">
        <v>-3.270751260591954</v>
      </c>
      <c r="C1632" t="s">
        <v>9335</v>
      </c>
      <c r="D1632" t="s">
        <v>9336</v>
      </c>
      <c r="H1632" t="s">
        <v>170</v>
      </c>
      <c r="I1632" s="2" t="s">
        <v>12994</v>
      </c>
    </row>
    <row r="1633" spans="1:9" x14ac:dyDescent="0.3">
      <c r="A1633">
        <v>51.907882899999997</v>
      </c>
      <c r="B1633">
        <v>0.69762590000000002</v>
      </c>
      <c r="C1633" t="s">
        <v>9338</v>
      </c>
      <c r="D1633" t="s">
        <v>9339</v>
      </c>
      <c r="H1633" t="s">
        <v>170</v>
      </c>
      <c r="I1633" s="2" t="s">
        <v>12994</v>
      </c>
    </row>
    <row r="1634" spans="1:9" x14ac:dyDescent="0.3">
      <c r="C1634" t="s">
        <v>9341</v>
      </c>
      <c r="D1634" t="s">
        <v>9342</v>
      </c>
      <c r="I1634" s="2" t="s">
        <v>12994</v>
      </c>
    </row>
    <row r="1635" spans="1:9" x14ac:dyDescent="0.3">
      <c r="A1635">
        <v>-33.761954000000003</v>
      </c>
      <c r="B1635">
        <v>151.21529000000001</v>
      </c>
      <c r="C1635" t="s">
        <v>9343</v>
      </c>
      <c r="D1635" t="s">
        <v>9344</v>
      </c>
      <c r="H1635" t="s">
        <v>9208</v>
      </c>
      <c r="I1635" s="2" t="s">
        <v>12994</v>
      </c>
    </row>
    <row r="1636" spans="1:9" x14ac:dyDescent="0.3">
      <c r="A1636">
        <v>51.822464699999998</v>
      </c>
      <c r="B1636">
        <v>-0.83500427957791445</v>
      </c>
      <c r="C1636" t="s">
        <v>9345</v>
      </c>
      <c r="D1636" t="s">
        <v>9346</v>
      </c>
      <c r="H1636" t="s">
        <v>170</v>
      </c>
      <c r="I1636" s="2" t="s">
        <v>12994</v>
      </c>
    </row>
    <row r="1637" spans="1:9" x14ac:dyDescent="0.3">
      <c r="C1637" t="s">
        <v>9347</v>
      </c>
      <c r="I1637" s="2" t="s">
        <v>12994</v>
      </c>
    </row>
    <row r="1638" spans="1:9" x14ac:dyDescent="0.3">
      <c r="C1638" t="s">
        <v>9348</v>
      </c>
      <c r="I1638" s="2" t="s">
        <v>12994</v>
      </c>
    </row>
    <row r="1639" spans="1:9" x14ac:dyDescent="0.3">
      <c r="C1639" t="s">
        <v>9349</v>
      </c>
      <c r="D1639" t="s">
        <v>9350</v>
      </c>
      <c r="I1639" s="2" t="s">
        <v>12994</v>
      </c>
    </row>
    <row r="1640" spans="1:9" x14ac:dyDescent="0.3">
      <c r="A1640">
        <v>54.33318285</v>
      </c>
      <c r="B1640">
        <v>-2.7492370268691588</v>
      </c>
      <c r="C1640" t="s">
        <v>9351</v>
      </c>
      <c r="D1640" t="s">
        <v>9352</v>
      </c>
      <c r="H1640" t="s">
        <v>170</v>
      </c>
      <c r="I1640" s="2" t="s">
        <v>12994</v>
      </c>
    </row>
    <row r="1641" spans="1:9" x14ac:dyDescent="0.3">
      <c r="A1641">
        <v>51.514816099999997</v>
      </c>
      <c r="B1641">
        <v>-0.1235229</v>
      </c>
      <c r="C1641" t="s">
        <v>9353</v>
      </c>
      <c r="D1641" t="s">
        <v>9354</v>
      </c>
      <c r="H1641" t="s">
        <v>170</v>
      </c>
      <c r="I1641" s="2" t="s">
        <v>12994</v>
      </c>
    </row>
    <row r="1642" spans="1:9" x14ac:dyDescent="0.3">
      <c r="A1642">
        <v>51.524111699999999</v>
      </c>
      <c r="B1642">
        <v>-0.1341213</v>
      </c>
      <c r="C1642" t="s">
        <v>9356</v>
      </c>
      <c r="D1642" t="s">
        <v>9357</v>
      </c>
      <c r="H1642" t="s">
        <v>170</v>
      </c>
      <c r="I1642" s="2" t="s">
        <v>12994</v>
      </c>
    </row>
    <row r="1643" spans="1:9" x14ac:dyDescent="0.3">
      <c r="C1643" t="s">
        <v>9358</v>
      </c>
      <c r="D1643" t="s">
        <v>9359</v>
      </c>
      <c r="I1643" s="2" t="s">
        <v>12994</v>
      </c>
    </row>
    <row r="1644" spans="1:9" x14ac:dyDescent="0.3">
      <c r="C1644" t="s">
        <v>9361</v>
      </c>
      <c r="I1644" s="2" t="s">
        <v>12994</v>
      </c>
    </row>
    <row r="1645" spans="1:9" x14ac:dyDescent="0.3">
      <c r="C1645" t="s">
        <v>9362</v>
      </c>
      <c r="I1645" s="2" t="s">
        <v>12994</v>
      </c>
    </row>
    <row r="1646" spans="1:9" x14ac:dyDescent="0.3">
      <c r="A1646">
        <v>55.151112400000002</v>
      </c>
      <c r="B1646">
        <v>-6.6766454282597563</v>
      </c>
      <c r="C1646" t="s">
        <v>9363</v>
      </c>
      <c r="D1646" t="s">
        <v>9364</v>
      </c>
      <c r="H1646" t="s">
        <v>170</v>
      </c>
      <c r="I1646" s="2" t="s">
        <v>12994</v>
      </c>
    </row>
    <row r="1647" spans="1:9" x14ac:dyDescent="0.3">
      <c r="C1647" t="s">
        <v>16735</v>
      </c>
      <c r="D1647" t="s">
        <v>9365</v>
      </c>
      <c r="I1647" s="2" t="s">
        <v>12994</v>
      </c>
    </row>
    <row r="1648" spans="1:9" x14ac:dyDescent="0.3">
      <c r="C1648" t="s">
        <v>9367</v>
      </c>
      <c r="I1648" s="2" t="s">
        <v>12994</v>
      </c>
    </row>
    <row r="1649" spans="1:9" x14ac:dyDescent="0.3">
      <c r="C1649" t="s">
        <v>9369</v>
      </c>
      <c r="I1649" s="2" t="s">
        <v>12994</v>
      </c>
    </row>
    <row r="1650" spans="1:9" x14ac:dyDescent="0.3">
      <c r="C1650" t="s">
        <v>9370</v>
      </c>
      <c r="D1650" t="s">
        <v>9371</v>
      </c>
      <c r="I1650" s="2" t="s">
        <v>12994</v>
      </c>
    </row>
    <row r="1651" spans="1:9" x14ac:dyDescent="0.3">
      <c r="A1651">
        <v>5079753099999990</v>
      </c>
      <c r="B1651">
        <v>6109099</v>
      </c>
      <c r="C1651" t="s">
        <v>11611</v>
      </c>
      <c r="G1651" t="s">
        <v>11611</v>
      </c>
      <c r="H1651" t="s">
        <v>42</v>
      </c>
      <c r="I1651" s="2" t="s">
        <v>12998</v>
      </c>
    </row>
    <row r="1652" spans="1:9" x14ac:dyDescent="0.3">
      <c r="A1652">
        <v>5710752184296250</v>
      </c>
      <c r="B1652">
        <v>-2.09042067223569E+16</v>
      </c>
      <c r="C1652" t="s">
        <v>11561</v>
      </c>
      <c r="G1652" t="s">
        <v>2938</v>
      </c>
      <c r="H1652" t="s">
        <v>170</v>
      </c>
      <c r="I1652" s="2" t="s">
        <v>12998</v>
      </c>
    </row>
    <row r="1653" spans="1:9" x14ac:dyDescent="0.3">
      <c r="A1653">
        <v>5716161</v>
      </c>
      <c r="B1653">
        <v>-2114274000000000</v>
      </c>
      <c r="C1653" t="s">
        <v>11552</v>
      </c>
      <c r="G1653" t="s">
        <v>2938</v>
      </c>
      <c r="H1653" t="s">
        <v>170</v>
      </c>
      <c r="I1653" s="2" t="s">
        <v>12998</v>
      </c>
    </row>
    <row r="1654" spans="1:9" x14ac:dyDescent="0.3">
      <c r="A1654">
        <v>3900562868860920</v>
      </c>
      <c r="B1654">
        <v>-1820480498456730</v>
      </c>
      <c r="C1654" t="s">
        <v>11560</v>
      </c>
      <c r="G1654" t="s">
        <v>11560</v>
      </c>
      <c r="H1654" t="s">
        <v>162</v>
      </c>
      <c r="I1654" s="2" t="s">
        <v>12998</v>
      </c>
    </row>
    <row r="1655" spans="1:9" x14ac:dyDescent="0.3">
      <c r="A1655">
        <v>599336546641858</v>
      </c>
      <c r="B1655">
        <v>1086101956442190</v>
      </c>
      <c r="C1655" t="s">
        <v>11657</v>
      </c>
      <c r="G1655" t="s">
        <v>49</v>
      </c>
      <c r="H1655" t="s">
        <v>51</v>
      </c>
      <c r="I1655" s="2" t="s">
        <v>12998</v>
      </c>
    </row>
    <row r="1656" spans="1:9" x14ac:dyDescent="0.3">
      <c r="A1656">
        <v>5239995509213370</v>
      </c>
      <c r="B1656">
        <v>479553613003525</v>
      </c>
      <c r="C1656" t="s">
        <v>11516</v>
      </c>
      <c r="G1656" t="s">
        <v>456</v>
      </c>
      <c r="H1656" t="s">
        <v>19</v>
      </c>
      <c r="I1656" s="2" t="s">
        <v>12998</v>
      </c>
    </row>
    <row r="1657" spans="1:9" x14ac:dyDescent="0.3">
      <c r="A1657">
        <v>5.22585035674082E+16</v>
      </c>
      <c r="B1657">
        <v>4685383170226870</v>
      </c>
      <c r="C1657" t="s">
        <v>11579</v>
      </c>
      <c r="G1657" t="s">
        <v>11580</v>
      </c>
      <c r="H1657" t="s">
        <v>19</v>
      </c>
      <c r="I1657" s="2" t="s">
        <v>12998</v>
      </c>
    </row>
    <row r="1658" spans="1:9" x14ac:dyDescent="0.3">
      <c r="A1658">
        <v>5.23964247214452E+16</v>
      </c>
      <c r="B1658">
        <v>480055981449073</v>
      </c>
      <c r="C1658" t="s">
        <v>11573</v>
      </c>
      <c r="G1658" t="s">
        <v>456</v>
      </c>
      <c r="H1658" t="s">
        <v>19</v>
      </c>
      <c r="I1658" s="2" t="s">
        <v>12998</v>
      </c>
    </row>
    <row r="1659" spans="1:9" x14ac:dyDescent="0.3">
      <c r="A1659">
        <v>5.1237412307701E+16</v>
      </c>
      <c r="B1659">
        <v>4408407233237750</v>
      </c>
      <c r="C1659" t="s">
        <v>11614</v>
      </c>
      <c r="G1659" t="s">
        <v>11615</v>
      </c>
      <c r="H1659" t="s">
        <v>8113</v>
      </c>
      <c r="I1659" s="2" t="s">
        <v>12998</v>
      </c>
    </row>
    <row r="1660" spans="1:9" x14ac:dyDescent="0.3">
      <c r="A1660">
        <v>5197062575647810</v>
      </c>
      <c r="B1660">
        <v>5946620396358290</v>
      </c>
      <c r="C1660" t="s">
        <v>7089</v>
      </c>
      <c r="G1660" t="s">
        <v>7089</v>
      </c>
      <c r="H1660" t="s">
        <v>19</v>
      </c>
      <c r="I1660" s="2" t="s">
        <v>12998</v>
      </c>
    </row>
    <row r="1661" spans="1:9" x14ac:dyDescent="0.3">
      <c r="A1661">
        <v>6.04727154E+16</v>
      </c>
      <c r="B1661">
        <v>5334948300000000</v>
      </c>
      <c r="C1661" t="s">
        <v>11575</v>
      </c>
      <c r="G1661" t="s">
        <v>11576</v>
      </c>
      <c r="H1661" t="s">
        <v>51</v>
      </c>
      <c r="I1661" s="2" t="s">
        <v>12998</v>
      </c>
    </row>
    <row r="1662" spans="1:9" x14ac:dyDescent="0.3">
      <c r="A1662">
        <v>5302682197035060</v>
      </c>
      <c r="B1662">
        <v>6.5767044354883696E+16</v>
      </c>
      <c r="C1662" t="s">
        <v>7244</v>
      </c>
      <c r="G1662" t="s">
        <v>7244</v>
      </c>
      <c r="H1662" t="s">
        <v>19</v>
      </c>
      <c r="I1662" s="2" t="s">
        <v>12998</v>
      </c>
    </row>
    <row r="1663" spans="1:9" x14ac:dyDescent="0.3">
      <c r="A1663">
        <v>482224299999999</v>
      </c>
      <c r="B1663">
        <v>1.440833E+16</v>
      </c>
      <c r="C1663" t="s">
        <v>7176</v>
      </c>
      <c r="G1663" t="s">
        <v>7176</v>
      </c>
      <c r="H1663" t="s">
        <v>132</v>
      </c>
      <c r="I1663" s="2" t="s">
        <v>12998</v>
      </c>
    </row>
    <row r="1664" spans="1:9" x14ac:dyDescent="0.3">
      <c r="A1664">
        <v>5023731639999990</v>
      </c>
      <c r="B1664">
        <v>8568604399999990</v>
      </c>
      <c r="C1664" t="s">
        <v>11597</v>
      </c>
      <c r="G1664" t="s">
        <v>11597</v>
      </c>
      <c r="H1664" t="s">
        <v>42</v>
      </c>
      <c r="I1664" s="2" t="s">
        <v>12998</v>
      </c>
    </row>
    <row r="1665" spans="1:9" x14ac:dyDescent="0.3">
      <c r="A1665">
        <v>4.9212341E+16</v>
      </c>
      <c r="B1665">
        <v>9077313999999960</v>
      </c>
      <c r="C1665" t="s">
        <v>11610</v>
      </c>
      <c r="G1665" t="s">
        <v>11610</v>
      </c>
      <c r="H1665" t="s">
        <v>42</v>
      </c>
      <c r="I1665" s="2" t="s">
        <v>12998</v>
      </c>
    </row>
    <row r="1666" spans="1:9" x14ac:dyDescent="0.3">
      <c r="A1666">
        <v>4996292563615520</v>
      </c>
      <c r="B1666">
        <v>1.16107296223627E+16</v>
      </c>
      <c r="C1666" t="s">
        <v>4274</v>
      </c>
      <c r="G1666" t="s">
        <v>4274</v>
      </c>
      <c r="H1666" t="s">
        <v>42</v>
      </c>
      <c r="I1666" s="2" t="s">
        <v>12998</v>
      </c>
    </row>
    <row r="1667" spans="1:9" x14ac:dyDescent="0.3">
      <c r="A1667">
        <v>5.0372062999999904E+16</v>
      </c>
      <c r="B1667">
        <v>1.17884299999999E+16</v>
      </c>
      <c r="C1667" t="s">
        <v>11549</v>
      </c>
      <c r="G1667" t="s">
        <v>11549</v>
      </c>
      <c r="H1667" t="s">
        <v>42</v>
      </c>
      <c r="I1667" s="2" t="s">
        <v>12998</v>
      </c>
    </row>
    <row r="1668" spans="1:9" x14ac:dyDescent="0.3">
      <c r="A1668">
        <v>5.2508277999999904E+16</v>
      </c>
      <c r="B1668">
        <v>1.3260464E+16</v>
      </c>
      <c r="C1668" t="s">
        <v>11507</v>
      </c>
      <c r="G1668" t="s">
        <v>40</v>
      </c>
      <c r="H1668" t="s">
        <v>42</v>
      </c>
      <c r="I1668" s="2" t="s">
        <v>12998</v>
      </c>
    </row>
    <row r="1669" spans="1:9" x14ac:dyDescent="0.3">
      <c r="A1669">
        <v>5251129499999990</v>
      </c>
      <c r="B1669">
        <v>1.342878E+16</v>
      </c>
      <c r="C1669" t="s">
        <v>11543</v>
      </c>
      <c r="G1669" t="s">
        <v>40</v>
      </c>
      <c r="H1669" t="s">
        <v>42</v>
      </c>
      <c r="I1669" s="2" t="s">
        <v>12998</v>
      </c>
    </row>
    <row r="1670" spans="1:9" x14ac:dyDescent="0.3">
      <c r="A1670">
        <v>5.2571593999999904E+16</v>
      </c>
      <c r="B1670">
        <v>1.342951E+16</v>
      </c>
      <c r="C1670" t="s">
        <v>11635</v>
      </c>
      <c r="G1670" t="s">
        <v>40</v>
      </c>
      <c r="H1670" t="s">
        <v>42</v>
      </c>
      <c r="I1670" s="2" t="s">
        <v>12998</v>
      </c>
    </row>
    <row r="1671" spans="1:9" x14ac:dyDescent="0.3">
      <c r="A1671">
        <v>5.2370288999999904E+16</v>
      </c>
      <c r="B1671">
        <v>1.35272279999999E+16</v>
      </c>
      <c r="C1671" t="s">
        <v>11498</v>
      </c>
      <c r="G1671" t="s">
        <v>11499</v>
      </c>
      <c r="H1671" t="s">
        <v>42</v>
      </c>
      <c r="I1671" s="2" t="s">
        <v>12998</v>
      </c>
    </row>
    <row r="1672" spans="1:9" x14ac:dyDescent="0.3">
      <c r="A1672">
        <v>5.24505410582302E+16</v>
      </c>
      <c r="B1672">
        <v>1.34345322529697E+16</v>
      </c>
      <c r="C1672" t="s">
        <v>11517</v>
      </c>
      <c r="G1672" t="s">
        <v>40</v>
      </c>
      <c r="H1672" t="s">
        <v>42</v>
      </c>
      <c r="I1672" s="2" t="s">
        <v>12998</v>
      </c>
    </row>
    <row r="1673" spans="1:9" x14ac:dyDescent="0.3">
      <c r="A1673">
        <v>4.69508861956222E+16</v>
      </c>
      <c r="B1673">
        <v>739319977051853</v>
      </c>
      <c r="C1673" t="s">
        <v>11512</v>
      </c>
      <c r="G1673" t="s">
        <v>2971</v>
      </c>
      <c r="H1673" t="s">
        <v>2868</v>
      </c>
      <c r="I1673" s="2" t="s">
        <v>12998</v>
      </c>
    </row>
    <row r="1674" spans="1:9" x14ac:dyDescent="0.3">
      <c r="A1674">
        <v>4976683059999990</v>
      </c>
      <c r="B1674">
        <v>1007557090000000</v>
      </c>
      <c r="C1674" t="s">
        <v>11646</v>
      </c>
      <c r="G1674" t="s">
        <v>11646</v>
      </c>
      <c r="H1674" t="s">
        <v>42</v>
      </c>
      <c r="I1674" s="2" t="s">
        <v>12998</v>
      </c>
    </row>
    <row r="1675" spans="1:9" x14ac:dyDescent="0.3">
      <c r="A1675">
        <v>5246129295360370</v>
      </c>
      <c r="B1675">
        <v>-1.84262829742115E+16</v>
      </c>
      <c r="C1675" t="s">
        <v>394</v>
      </c>
      <c r="G1675" t="s">
        <v>394</v>
      </c>
      <c r="H1675" t="s">
        <v>170</v>
      </c>
      <c r="I1675" s="2" t="s">
        <v>12998</v>
      </c>
    </row>
    <row r="1676" spans="1:9" x14ac:dyDescent="0.3">
      <c r="A1676">
        <v>4647509699999990</v>
      </c>
      <c r="B1676">
        <v>1.1318348E+16</v>
      </c>
      <c r="C1676" t="s">
        <v>924</v>
      </c>
      <c r="G1676" t="s">
        <v>924</v>
      </c>
      <c r="H1676" t="s">
        <v>65</v>
      </c>
      <c r="I1676" s="2" t="s">
        <v>12998</v>
      </c>
    </row>
    <row r="1677" spans="1:9" x14ac:dyDescent="0.3">
      <c r="A1677">
        <v>5072612324181360</v>
      </c>
      <c r="B1677">
        <v>7067390500420230</v>
      </c>
      <c r="C1677" t="s">
        <v>3057</v>
      </c>
      <c r="G1677" t="s">
        <v>3057</v>
      </c>
      <c r="H1677" t="s">
        <v>42</v>
      </c>
      <c r="I1677" s="2" t="s">
        <v>12998</v>
      </c>
    </row>
    <row r="1678" spans="1:9" x14ac:dyDescent="0.3">
      <c r="A1678">
        <v>5615841399999990</v>
      </c>
      <c r="B1678">
        <v>1.0068493E+16</v>
      </c>
      <c r="C1678" t="s">
        <v>11599</v>
      </c>
      <c r="G1678" t="s">
        <v>11599</v>
      </c>
      <c r="H1678" t="s">
        <v>9500</v>
      </c>
      <c r="I1678" s="2" t="s">
        <v>12998</v>
      </c>
    </row>
    <row r="1679" spans="1:9" x14ac:dyDescent="0.3">
      <c r="A1679">
        <v>5228827348305100</v>
      </c>
      <c r="B1679">
        <v>1.05196759460514E+16</v>
      </c>
      <c r="C1679" t="s">
        <v>4007</v>
      </c>
      <c r="G1679" t="s">
        <v>4007</v>
      </c>
      <c r="H1679" t="s">
        <v>42</v>
      </c>
      <c r="I1679" s="2" t="s">
        <v>12998</v>
      </c>
    </row>
    <row r="1680" spans="1:9" x14ac:dyDescent="0.3">
      <c r="A1680">
        <v>5158324446101070</v>
      </c>
      <c r="B1680">
        <v>4828033414026130</v>
      </c>
      <c r="C1680" t="s">
        <v>976</v>
      </c>
      <c r="G1680" t="s">
        <v>976</v>
      </c>
      <c r="H1680" t="s">
        <v>19</v>
      </c>
      <c r="I1680" s="2" t="s">
        <v>12998</v>
      </c>
    </row>
    <row r="1681" spans="1:9" x14ac:dyDescent="0.3">
      <c r="A1681">
        <v>5305777399999990</v>
      </c>
      <c r="B1681">
        <v>8962472999999990</v>
      </c>
      <c r="C1681" t="s">
        <v>11619</v>
      </c>
      <c r="G1681" t="s">
        <v>3907</v>
      </c>
      <c r="H1681" t="s">
        <v>42</v>
      </c>
      <c r="I1681" s="2" t="s">
        <v>12998</v>
      </c>
    </row>
    <row r="1682" spans="1:9" x14ac:dyDescent="0.3">
      <c r="A1682">
        <v>5390817589999990</v>
      </c>
      <c r="B1682">
        <v>9199327800000030</v>
      </c>
      <c r="C1682" t="s">
        <v>11009</v>
      </c>
      <c r="G1682" t="s">
        <v>11009</v>
      </c>
      <c r="H1682" t="s">
        <v>42</v>
      </c>
      <c r="I1682" s="2" t="s">
        <v>12998</v>
      </c>
    </row>
    <row r="1683" spans="1:9" x14ac:dyDescent="0.3">
      <c r="A1683">
        <v>4.9175387541372E+16</v>
      </c>
      <c r="B1683">
        <v>-0.4330534841912238</v>
      </c>
      <c r="C1683" t="s">
        <v>11564</v>
      </c>
      <c r="G1683" t="s">
        <v>11565</v>
      </c>
      <c r="H1683" t="s">
        <v>28</v>
      </c>
      <c r="I1683" s="2" t="s">
        <v>12998</v>
      </c>
    </row>
    <row r="1684" spans="1:9" x14ac:dyDescent="0.3">
      <c r="A1684">
        <v>4560937328964260</v>
      </c>
      <c r="B1684">
        <v>5.88597768043376E+16</v>
      </c>
      <c r="C1684" t="s">
        <v>11638</v>
      </c>
      <c r="G1684" t="s">
        <v>11639</v>
      </c>
      <c r="H1684" t="s">
        <v>28</v>
      </c>
      <c r="I1684" s="2" t="s">
        <v>12998</v>
      </c>
    </row>
    <row r="1685" spans="1:9" x14ac:dyDescent="0.3">
      <c r="A1685">
        <v>4.96457260553016E+16</v>
      </c>
      <c r="B1685">
        <v>-1.59847465131669E+16</v>
      </c>
      <c r="C1685" t="s">
        <v>11640</v>
      </c>
      <c r="G1685" t="s">
        <v>11641</v>
      </c>
      <c r="H1685" t="s">
        <v>28</v>
      </c>
      <c r="I1685" s="2" t="s">
        <v>12998</v>
      </c>
    </row>
    <row r="1686" spans="1:9" x14ac:dyDescent="0.3">
      <c r="A1686">
        <v>5565750128237310</v>
      </c>
      <c r="B1686">
        <v>1.25578666304963E+16</v>
      </c>
      <c r="C1686" t="s">
        <v>10947</v>
      </c>
      <c r="G1686" t="s">
        <v>10947</v>
      </c>
      <c r="H1686" t="s">
        <v>9500</v>
      </c>
      <c r="I1686" s="2" t="s">
        <v>12998</v>
      </c>
    </row>
    <row r="1687" spans="1:9" x14ac:dyDescent="0.3">
      <c r="A1687">
        <v>5566983999999990</v>
      </c>
      <c r="B1687">
        <v>1262261999999990</v>
      </c>
      <c r="C1687" t="s">
        <v>11602</v>
      </c>
      <c r="G1687" t="s">
        <v>11602</v>
      </c>
      <c r="H1687" t="s">
        <v>9500</v>
      </c>
      <c r="I1687" s="2" t="s">
        <v>12998</v>
      </c>
    </row>
    <row r="1688" spans="1:9" x14ac:dyDescent="0.3">
      <c r="A1688">
        <v>4654728786634580</v>
      </c>
      <c r="B1688">
        <v>6569486065284790</v>
      </c>
      <c r="C1688" t="s">
        <v>11545</v>
      </c>
      <c r="G1688" t="s">
        <v>11545</v>
      </c>
      <c r="H1688" t="s">
        <v>2868</v>
      </c>
      <c r="I1688" s="2" t="s">
        <v>12998</v>
      </c>
    </row>
    <row r="1689" spans="1:9" x14ac:dyDescent="0.3">
      <c r="A1689">
        <v>520715495</v>
      </c>
      <c r="B1689">
        <v>4335464700000000</v>
      </c>
      <c r="C1689" t="s">
        <v>7052</v>
      </c>
      <c r="G1689" t="s">
        <v>7052</v>
      </c>
      <c r="H1689" t="s">
        <v>19</v>
      </c>
      <c r="I1689" s="2" t="s">
        <v>12998</v>
      </c>
    </row>
    <row r="1690" spans="1:9" x14ac:dyDescent="0.3">
      <c r="A1690">
        <v>4840687199999990</v>
      </c>
      <c r="B1690">
        <v>1.095179E+16</v>
      </c>
      <c r="C1690" t="s">
        <v>11572</v>
      </c>
      <c r="G1690" t="s">
        <v>11572</v>
      </c>
      <c r="H1690" t="s">
        <v>42</v>
      </c>
      <c r="I1690" s="2" t="s">
        <v>12998</v>
      </c>
    </row>
    <row r="1691" spans="1:9" x14ac:dyDescent="0.3">
      <c r="A1691">
        <v>5.19460620273936E+16</v>
      </c>
      <c r="B1691">
        <v>6283838122113270</v>
      </c>
      <c r="C1691" t="s">
        <v>11624</v>
      </c>
      <c r="G1691" t="s">
        <v>11624</v>
      </c>
      <c r="H1691" t="s">
        <v>19</v>
      </c>
      <c r="I1691" s="2" t="s">
        <v>12998</v>
      </c>
    </row>
    <row r="1692" spans="1:9" x14ac:dyDescent="0.3">
      <c r="A1692">
        <v>470537280396246</v>
      </c>
      <c r="B1692">
        <v>5432100037648830</v>
      </c>
      <c r="C1692" t="s">
        <v>11554</v>
      </c>
      <c r="G1692" t="s">
        <v>11555</v>
      </c>
      <c r="H1692" t="s">
        <v>28</v>
      </c>
      <c r="I1692" s="2" t="s">
        <v>12998</v>
      </c>
    </row>
    <row r="1693" spans="1:9" x14ac:dyDescent="0.3">
      <c r="A1693">
        <v>5.15187527188388E+16</v>
      </c>
      <c r="B1693">
        <v>7453061725382430</v>
      </c>
      <c r="C1693" t="s">
        <v>444</v>
      </c>
      <c r="G1693" t="s">
        <v>444</v>
      </c>
      <c r="H1693" t="s">
        <v>42</v>
      </c>
      <c r="I1693" s="2" t="s">
        <v>12998</v>
      </c>
    </row>
    <row r="1694" spans="1:9" x14ac:dyDescent="0.3">
      <c r="A1694">
        <v>4906512064570850</v>
      </c>
      <c r="B1694">
        <v>1.42566022247533E+16</v>
      </c>
      <c r="C1694" t="s">
        <v>11538</v>
      </c>
      <c r="G1694" t="s">
        <v>11539</v>
      </c>
      <c r="H1694" t="s">
        <v>28</v>
      </c>
      <c r="I1694" s="2" t="s">
        <v>12998</v>
      </c>
    </row>
    <row r="1695" spans="1:9" x14ac:dyDescent="0.3">
      <c r="A1695">
        <v>5103651799999990</v>
      </c>
      <c r="B1695">
        <v>1.37485899999999E+16</v>
      </c>
      <c r="C1695" t="s">
        <v>2104</v>
      </c>
      <c r="G1695" t="s">
        <v>2104</v>
      </c>
      <c r="H1695" t="s">
        <v>42</v>
      </c>
      <c r="I1695" s="2" t="s">
        <v>12998</v>
      </c>
    </row>
    <row r="1696" spans="1:9" x14ac:dyDescent="0.3">
      <c r="A1696">
        <v>5143749999999990</v>
      </c>
      <c r="B1696">
        <v>6742799999999990</v>
      </c>
      <c r="C1696" t="s">
        <v>4752</v>
      </c>
      <c r="G1696" t="s">
        <v>4752</v>
      </c>
      <c r="H1696" t="s">
        <v>42</v>
      </c>
      <c r="I1696" s="2" t="s">
        <v>12998</v>
      </c>
    </row>
    <row r="1697" spans="1:9" x14ac:dyDescent="0.3">
      <c r="A1697">
        <v>5118860709999990</v>
      </c>
      <c r="B1697">
        <v>6841688499999990</v>
      </c>
      <c r="C1697" t="s">
        <v>11513</v>
      </c>
      <c r="G1697" t="s">
        <v>82</v>
      </c>
      <c r="H1697" t="s">
        <v>42</v>
      </c>
      <c r="I1697" s="2" t="s">
        <v>12998</v>
      </c>
    </row>
    <row r="1698" spans="1:9" x14ac:dyDescent="0.3">
      <c r="A1698">
        <v>5.0949489299999904E+16</v>
      </c>
      <c r="B1698">
        <v>1.10938027999999E+16</v>
      </c>
      <c r="C1698" t="s">
        <v>4961</v>
      </c>
      <c r="G1698" t="s">
        <v>4961</v>
      </c>
      <c r="H1698" t="s">
        <v>42</v>
      </c>
      <c r="I1698" s="2" t="s">
        <v>12998</v>
      </c>
    </row>
    <row r="1699" spans="1:9" x14ac:dyDescent="0.3">
      <c r="A1699">
        <v>4956691359999990</v>
      </c>
      <c r="B1699">
        <v>1.10009006E+16</v>
      </c>
      <c r="C1699" t="s">
        <v>3246</v>
      </c>
      <c r="G1699" t="s">
        <v>3246</v>
      </c>
      <c r="H1699" t="s">
        <v>42</v>
      </c>
      <c r="I1699" s="2" t="s">
        <v>12998</v>
      </c>
    </row>
    <row r="1700" spans="1:9" x14ac:dyDescent="0.3">
      <c r="A1700">
        <v>5150315500000000</v>
      </c>
      <c r="B1700">
        <v>7049016999999990</v>
      </c>
      <c r="C1700" t="s">
        <v>2981</v>
      </c>
      <c r="G1700" t="s">
        <v>2981</v>
      </c>
      <c r="H1700" t="s">
        <v>42</v>
      </c>
      <c r="I1700" s="2" t="s">
        <v>12998</v>
      </c>
    </row>
    <row r="1701" spans="1:9" x14ac:dyDescent="0.3">
      <c r="A1701">
        <v>4.90115565862092E+16</v>
      </c>
      <c r="B1701">
        <v>1.18462045563837E+16</v>
      </c>
      <c r="C1701" t="s">
        <v>11577</v>
      </c>
      <c r="G1701" t="s">
        <v>11578</v>
      </c>
      <c r="H1701" t="s">
        <v>28</v>
      </c>
      <c r="I1701" s="2" t="s">
        <v>12998</v>
      </c>
    </row>
    <row r="1702" spans="1:9" x14ac:dyDescent="0.3">
      <c r="A1702">
        <v>4.9107086999999904E+16</v>
      </c>
      <c r="B1702">
        <v>7088742999999990</v>
      </c>
      <c r="C1702" t="s">
        <v>11612</v>
      </c>
      <c r="G1702" t="s">
        <v>11613</v>
      </c>
      <c r="H1702" t="s">
        <v>28</v>
      </c>
      <c r="I1702" s="2" t="s">
        <v>12998</v>
      </c>
    </row>
    <row r="1703" spans="1:9" x14ac:dyDescent="0.3">
      <c r="A1703">
        <v>4882235699999990</v>
      </c>
      <c r="B1703">
        <v>9285325999999960</v>
      </c>
      <c r="C1703" t="s">
        <v>11608</v>
      </c>
      <c r="G1703" t="s">
        <v>11608</v>
      </c>
      <c r="H1703" t="s">
        <v>42</v>
      </c>
      <c r="I1703" s="2" t="s">
        <v>12998</v>
      </c>
    </row>
    <row r="1704" spans="1:9" x14ac:dyDescent="0.3">
      <c r="A1704">
        <v>5477799199999990</v>
      </c>
      <c r="B1704">
        <v>9325241000000020</v>
      </c>
      <c r="C1704" t="s">
        <v>11626</v>
      </c>
      <c r="G1704" t="s">
        <v>11627</v>
      </c>
      <c r="H1704" t="s">
        <v>42</v>
      </c>
      <c r="I1704" s="2" t="s">
        <v>12998</v>
      </c>
    </row>
    <row r="1705" spans="1:9" x14ac:dyDescent="0.3">
      <c r="A1705">
        <v>5088152299999990</v>
      </c>
      <c r="B1705">
        <v>7113437000000000</v>
      </c>
      <c r="C1705" t="s">
        <v>11550</v>
      </c>
      <c r="G1705" t="s">
        <v>117</v>
      </c>
      <c r="H1705" t="s">
        <v>42</v>
      </c>
      <c r="I1705" s="2" t="s">
        <v>12998</v>
      </c>
    </row>
    <row r="1706" spans="1:9" x14ac:dyDescent="0.3">
      <c r="A1706">
        <v>5.0122909999999904E+16</v>
      </c>
      <c r="B1706">
        <v>8742230999999990</v>
      </c>
      <c r="C1706" t="s">
        <v>11632</v>
      </c>
      <c r="G1706" t="s">
        <v>4141</v>
      </c>
      <c r="H1706" t="s">
        <v>42</v>
      </c>
      <c r="I1706" s="2" t="s">
        <v>12998</v>
      </c>
    </row>
    <row r="1707" spans="1:9" x14ac:dyDescent="0.3">
      <c r="A1707">
        <v>50080202</v>
      </c>
      <c r="B1707">
        <v>8545127</v>
      </c>
      <c r="C1707" t="s">
        <v>11519</v>
      </c>
      <c r="G1707" t="s">
        <v>4141</v>
      </c>
      <c r="H1707" t="s">
        <v>42</v>
      </c>
      <c r="I1707" s="2" t="s">
        <v>12998</v>
      </c>
    </row>
    <row r="1708" spans="1:9" x14ac:dyDescent="0.3">
      <c r="A1708">
        <v>5008843999999990</v>
      </c>
      <c r="B1708">
        <v>8636095</v>
      </c>
      <c r="C1708" t="s">
        <v>11546</v>
      </c>
      <c r="G1708" t="s">
        <v>4141</v>
      </c>
      <c r="H1708" t="s">
        <v>42</v>
      </c>
      <c r="I1708" s="2" t="s">
        <v>12998</v>
      </c>
    </row>
    <row r="1709" spans="1:9" x14ac:dyDescent="0.3">
      <c r="A1709">
        <v>5.0914638999999904E+16</v>
      </c>
      <c r="B1709">
        <v>6.83576E+16</v>
      </c>
      <c r="C1709" t="s">
        <v>11633</v>
      </c>
      <c r="G1709" t="s">
        <v>11633</v>
      </c>
      <c r="H1709" t="s">
        <v>42</v>
      </c>
      <c r="I1709" s="2" t="s">
        <v>12998</v>
      </c>
    </row>
    <row r="1710" spans="1:9" x14ac:dyDescent="0.3">
      <c r="A1710">
        <v>4803033489227110</v>
      </c>
      <c r="B1710">
        <v>7862833111288520</v>
      </c>
      <c r="C1710" t="s">
        <v>11621</v>
      </c>
      <c r="G1710" t="s">
        <v>11528</v>
      </c>
      <c r="H1710" t="s">
        <v>42</v>
      </c>
      <c r="I1710" s="2" t="s">
        <v>12998</v>
      </c>
    </row>
    <row r="1711" spans="1:9" x14ac:dyDescent="0.3">
      <c r="A1711">
        <v>4800960200000000</v>
      </c>
      <c r="B1711">
        <v>7834008000000000</v>
      </c>
      <c r="C1711" t="s">
        <v>11527</v>
      </c>
      <c r="G1711" t="s">
        <v>11528</v>
      </c>
      <c r="H1711" t="s">
        <v>42</v>
      </c>
      <c r="I1711" s="2" t="s">
        <v>12998</v>
      </c>
    </row>
    <row r="1712" spans="1:9" x14ac:dyDescent="0.3">
      <c r="A1712">
        <v>4.75124168578484E+16</v>
      </c>
      <c r="B1712">
        <v>771954414131523</v>
      </c>
      <c r="C1712" t="s">
        <v>11537</v>
      </c>
      <c r="G1712" t="s">
        <v>11537</v>
      </c>
      <c r="H1712" t="s">
        <v>2868</v>
      </c>
      <c r="I1712" s="2" t="s">
        <v>12998</v>
      </c>
    </row>
    <row r="1713" spans="1:9" x14ac:dyDescent="0.3">
      <c r="A1713">
        <v>4833810510854460</v>
      </c>
      <c r="B1713">
        <v>1.16077259485459E+16</v>
      </c>
      <c r="C1713" t="s">
        <v>11523</v>
      </c>
      <c r="G1713" t="s">
        <v>11524</v>
      </c>
      <c r="H1713" t="s">
        <v>42</v>
      </c>
      <c r="I1713" s="2" t="s">
        <v>12998</v>
      </c>
    </row>
    <row r="1714" spans="1:9" x14ac:dyDescent="0.3">
      <c r="A1714">
        <v>4948020920000000</v>
      </c>
      <c r="B1714">
        <v>1.10095251999999E+16</v>
      </c>
      <c r="C1714" t="s">
        <v>3951</v>
      </c>
      <c r="G1714" t="s">
        <v>3951</v>
      </c>
      <c r="H1714" t="s">
        <v>42</v>
      </c>
      <c r="I1714" s="2" t="s">
        <v>12998</v>
      </c>
    </row>
    <row r="1715" spans="1:9" x14ac:dyDescent="0.3">
      <c r="A1715">
        <v>4976636100000000</v>
      </c>
      <c r="B1715">
        <v>1046999000000000</v>
      </c>
      <c r="C1715" t="s">
        <v>11601</v>
      </c>
      <c r="G1715" t="s">
        <v>11601</v>
      </c>
      <c r="H1715" t="s">
        <v>42</v>
      </c>
      <c r="I1715" s="2" t="s">
        <v>12998</v>
      </c>
    </row>
    <row r="1716" spans="1:9" x14ac:dyDescent="0.3">
      <c r="A1716">
        <v>47917126</v>
      </c>
      <c r="B1716">
        <v>8668062999999990</v>
      </c>
      <c r="C1716" t="s">
        <v>11493</v>
      </c>
      <c r="G1716" t="s">
        <v>11493</v>
      </c>
      <c r="H1716" t="s">
        <v>42</v>
      </c>
      <c r="I1716" s="2" t="s">
        <v>12998</v>
      </c>
    </row>
    <row r="1717" spans="1:9" x14ac:dyDescent="0.3">
      <c r="A1717">
        <v>4719353938376300</v>
      </c>
      <c r="B1717">
        <v>8112135051456099</v>
      </c>
      <c r="C1717" t="s">
        <v>11522</v>
      </c>
      <c r="G1717" t="s">
        <v>11522</v>
      </c>
      <c r="H1717" t="s">
        <v>2868</v>
      </c>
      <c r="I1717" s="2" t="s">
        <v>12998</v>
      </c>
    </row>
    <row r="1718" spans="1:9" x14ac:dyDescent="0.3">
      <c r="A1718">
        <v>5770588399999990</v>
      </c>
      <c r="B1718">
        <v>1.18851709999999E+16</v>
      </c>
      <c r="C1718" t="s">
        <v>11509</v>
      </c>
      <c r="G1718" t="s">
        <v>11450</v>
      </c>
      <c r="H1718" t="s">
        <v>222</v>
      </c>
      <c r="I1718" s="2" t="s">
        <v>12998</v>
      </c>
    </row>
    <row r="1719" spans="1:9" x14ac:dyDescent="0.3">
      <c r="A1719">
        <v>4704204099999990</v>
      </c>
      <c r="B1719">
        <v>1.5464437E+16</v>
      </c>
      <c r="C1719" t="s">
        <v>11651</v>
      </c>
      <c r="G1719" t="s">
        <v>5097</v>
      </c>
      <c r="H1719" t="s">
        <v>132</v>
      </c>
      <c r="I1719" s="2" t="s">
        <v>12998</v>
      </c>
    </row>
    <row r="1720" spans="1:9" x14ac:dyDescent="0.3">
      <c r="A1720">
        <v>451667</v>
      </c>
      <c r="B1720">
        <v>5716699999999990</v>
      </c>
      <c r="C1720" t="s">
        <v>11562</v>
      </c>
      <c r="G1720" t="s">
        <v>11563</v>
      </c>
      <c r="H1720" t="s">
        <v>28</v>
      </c>
      <c r="I1720" s="2" t="s">
        <v>12998</v>
      </c>
    </row>
    <row r="1721" spans="1:9" x14ac:dyDescent="0.3">
      <c r="A1721">
        <v>5.32099441472928E+16</v>
      </c>
      <c r="B1721">
        <v>6595624140491350</v>
      </c>
      <c r="C1721" t="s">
        <v>11491</v>
      </c>
      <c r="G1721" t="s">
        <v>11492</v>
      </c>
      <c r="H1721" t="s">
        <v>19</v>
      </c>
      <c r="I1721" s="2" t="s">
        <v>12998</v>
      </c>
    </row>
    <row r="1722" spans="1:9" x14ac:dyDescent="0.3">
      <c r="A1722">
        <v>5072778752765780</v>
      </c>
      <c r="B1722">
        <v>4212820880467290</v>
      </c>
      <c r="C1722" t="s">
        <v>11652</v>
      </c>
      <c r="G1722" t="s">
        <v>11652</v>
      </c>
      <c r="H1722" t="s">
        <v>8113</v>
      </c>
      <c r="I1722" s="2" t="s">
        <v>12998</v>
      </c>
    </row>
    <row r="1723" spans="1:9" x14ac:dyDescent="0.3">
      <c r="A1723">
        <v>5148939644461910</v>
      </c>
      <c r="B1723">
        <v>1.19421557354736E+16</v>
      </c>
      <c r="C1723" t="s">
        <v>4491</v>
      </c>
      <c r="G1723" t="s">
        <v>4491</v>
      </c>
      <c r="H1723" t="s">
        <v>42</v>
      </c>
      <c r="I1723" s="2" t="s">
        <v>12998</v>
      </c>
    </row>
    <row r="1724" spans="1:9" x14ac:dyDescent="0.3">
      <c r="A1724">
        <v>5362163817851230</v>
      </c>
      <c r="B1724">
        <v>9999476522913270</v>
      </c>
      <c r="C1724" t="s">
        <v>11656</v>
      </c>
      <c r="G1724" t="s">
        <v>5067</v>
      </c>
      <c r="H1724" t="s">
        <v>42</v>
      </c>
      <c r="I1724" s="2" t="s">
        <v>12998</v>
      </c>
    </row>
    <row r="1725" spans="1:9" x14ac:dyDescent="0.3">
      <c r="A1725">
        <v>5362219199999990</v>
      </c>
      <c r="B1725">
        <v>1.00837109999999E+16</v>
      </c>
      <c r="C1725" t="s">
        <v>11531</v>
      </c>
      <c r="G1725" t="s">
        <v>5067</v>
      </c>
      <c r="H1725" t="s">
        <v>42</v>
      </c>
      <c r="I1725" s="2" t="s">
        <v>12998</v>
      </c>
    </row>
    <row r="1726" spans="1:9" x14ac:dyDescent="0.3">
      <c r="A1726">
        <v>5346150999999990</v>
      </c>
      <c r="B1726">
        <v>1.00112799999999E+16</v>
      </c>
      <c r="C1726" t="s">
        <v>11500</v>
      </c>
      <c r="G1726" t="s">
        <v>5067</v>
      </c>
      <c r="H1726" t="s">
        <v>42</v>
      </c>
      <c r="I1726" s="2" t="s">
        <v>12998</v>
      </c>
    </row>
    <row r="1727" spans="1:9" x14ac:dyDescent="0.3">
      <c r="A1727">
        <v>53546017</v>
      </c>
      <c r="B1727">
        <v>1000284000000000</v>
      </c>
      <c r="C1727" t="s">
        <v>11606</v>
      </c>
      <c r="G1727" t="s">
        <v>11607</v>
      </c>
      <c r="H1727" t="s">
        <v>42</v>
      </c>
      <c r="I1727" s="2" t="s">
        <v>12998</v>
      </c>
    </row>
    <row r="1728" spans="1:9" x14ac:dyDescent="0.3">
      <c r="A1728">
        <v>5242081099999990</v>
      </c>
      <c r="B1728">
        <v>972688499999999</v>
      </c>
      <c r="C1728" t="s">
        <v>11506</v>
      </c>
      <c r="G1728" t="s">
        <v>202</v>
      </c>
      <c r="H1728" t="s">
        <v>42</v>
      </c>
      <c r="I1728" s="2" t="s">
        <v>12998</v>
      </c>
    </row>
    <row r="1729" spans="1:9" x14ac:dyDescent="0.3">
      <c r="A1729">
        <v>52265621</v>
      </c>
      <c r="B1729">
        <v>7965473999999990</v>
      </c>
      <c r="C1729" t="s">
        <v>11631</v>
      </c>
      <c r="G1729" t="s">
        <v>11631</v>
      </c>
      <c r="H1729" t="s">
        <v>42</v>
      </c>
      <c r="I1729" s="2" t="s">
        <v>12998</v>
      </c>
    </row>
    <row r="1730" spans="1:9" x14ac:dyDescent="0.3">
      <c r="A1730">
        <v>4.9396264999999904E+16</v>
      </c>
      <c r="B1730">
        <v>8669626899999990</v>
      </c>
      <c r="C1730" t="s">
        <v>11583</v>
      </c>
      <c r="G1730" t="s">
        <v>11583</v>
      </c>
      <c r="H1730" t="s">
        <v>42</v>
      </c>
      <c r="I1730" s="2" t="s">
        <v>12998</v>
      </c>
    </row>
    <row r="1731" spans="1:9" x14ac:dyDescent="0.3">
      <c r="A1731">
        <v>5.1573462999999904E+16</v>
      </c>
      <c r="B1731">
        <v>7147918000000000</v>
      </c>
      <c r="C1731" t="s">
        <v>11567</v>
      </c>
      <c r="G1731" t="s">
        <v>11567</v>
      </c>
      <c r="H1731" t="s">
        <v>42</v>
      </c>
      <c r="I1731" s="2" t="s">
        <v>12998</v>
      </c>
    </row>
    <row r="1732" spans="1:9" x14ac:dyDescent="0.3">
      <c r="A1732">
        <v>4950765599999990</v>
      </c>
      <c r="B1732">
        <v>8636555</v>
      </c>
      <c r="C1732" t="s">
        <v>11532</v>
      </c>
      <c r="G1732" t="s">
        <v>11533</v>
      </c>
      <c r="H1732" t="s">
        <v>42</v>
      </c>
      <c r="I1732" s="2" t="s">
        <v>12998</v>
      </c>
    </row>
    <row r="1733" spans="1:9" x14ac:dyDescent="0.3">
      <c r="A1733">
        <v>4210889299999990</v>
      </c>
      <c r="B1733">
        <v>-0.4599400000000004</v>
      </c>
      <c r="C1733" t="s">
        <v>1306</v>
      </c>
      <c r="G1733" t="s">
        <v>1306</v>
      </c>
      <c r="H1733" t="s">
        <v>162</v>
      </c>
      <c r="I1733" s="2" t="s">
        <v>12998</v>
      </c>
    </row>
    <row r="1734" spans="1:9" x14ac:dyDescent="0.3">
      <c r="A1734">
        <v>4.7386271999999904E+16</v>
      </c>
      <c r="B1734">
        <v>8130690000000000</v>
      </c>
      <c r="C1734" t="s">
        <v>11653</v>
      </c>
      <c r="G1734" t="s">
        <v>11653</v>
      </c>
      <c r="H1734" t="s">
        <v>2868</v>
      </c>
      <c r="I1734" s="2" t="s">
        <v>12998</v>
      </c>
    </row>
    <row r="1735" spans="1:9" x14ac:dyDescent="0.3">
      <c r="A1735">
        <v>544940460130027</v>
      </c>
      <c r="B1735">
        <v>908205804092835</v>
      </c>
      <c r="C1735" t="s">
        <v>11529</v>
      </c>
      <c r="G1735" t="s">
        <v>11529</v>
      </c>
      <c r="H1735" t="s">
        <v>42</v>
      </c>
      <c r="I1735" s="2" t="s">
        <v>12998</v>
      </c>
    </row>
    <row r="1736" spans="1:9" x14ac:dyDescent="0.3">
      <c r="A1736">
        <v>5.9979610999999904E+16</v>
      </c>
      <c r="B1736">
        <v>1.09885559999999E+16</v>
      </c>
      <c r="C1736" t="s">
        <v>11664</v>
      </c>
      <c r="G1736" t="s">
        <v>11664</v>
      </c>
      <c r="H1736" t="s">
        <v>51</v>
      </c>
      <c r="I1736" s="2" t="s">
        <v>12998</v>
      </c>
    </row>
    <row r="1737" spans="1:9" x14ac:dyDescent="0.3">
      <c r="A1737">
        <v>4875292535088090</v>
      </c>
      <c r="B1737">
        <v>1.14516599596027E+16</v>
      </c>
      <c r="C1737" t="s">
        <v>3678</v>
      </c>
      <c r="G1737" t="s">
        <v>11548</v>
      </c>
      <c r="H1737" t="s">
        <v>42</v>
      </c>
      <c r="I1737" s="2" t="s">
        <v>12998</v>
      </c>
    </row>
    <row r="1738" spans="1:9" x14ac:dyDescent="0.3">
      <c r="A1738">
        <v>4726530999999990</v>
      </c>
      <c r="B1738">
        <v>1.14262899999999E+16</v>
      </c>
      <c r="C1738" t="s">
        <v>5150</v>
      </c>
      <c r="G1738" t="s">
        <v>5150</v>
      </c>
      <c r="H1738" t="s">
        <v>132</v>
      </c>
      <c r="I1738" s="2" t="s">
        <v>12998</v>
      </c>
    </row>
    <row r="1739" spans="1:9" x14ac:dyDescent="0.3">
      <c r="A1739">
        <v>4782681489085800</v>
      </c>
      <c r="B1739">
        <v>1.18981650753511E+16</v>
      </c>
      <c r="C1739" t="s">
        <v>11581</v>
      </c>
      <c r="G1739" t="s">
        <v>11581</v>
      </c>
      <c r="H1739" t="s">
        <v>42</v>
      </c>
      <c r="I1739" s="2" t="s">
        <v>12998</v>
      </c>
    </row>
    <row r="1740" spans="1:9" x14ac:dyDescent="0.3">
      <c r="A1740">
        <v>5.1570647999999904E+16</v>
      </c>
      <c r="B1740">
        <v>7676096999999990</v>
      </c>
      <c r="C1740" t="s">
        <v>11505</v>
      </c>
      <c r="G1740" t="s">
        <v>11505</v>
      </c>
      <c r="H1740" t="s">
        <v>42</v>
      </c>
      <c r="I1740" s="2" t="s">
        <v>12998</v>
      </c>
    </row>
    <row r="1741" spans="1:9" x14ac:dyDescent="0.3">
      <c r="A1741">
        <v>4898573889999990</v>
      </c>
      <c r="B1741">
        <v>8447442799999990</v>
      </c>
      <c r="C1741" t="s">
        <v>11497</v>
      </c>
      <c r="G1741" t="s">
        <v>4024</v>
      </c>
      <c r="H1741" t="s">
        <v>42</v>
      </c>
      <c r="I1741" s="2" t="s">
        <v>12998</v>
      </c>
    </row>
    <row r="1742" spans="1:9" x14ac:dyDescent="0.3">
      <c r="A1742">
        <v>5083432107828560</v>
      </c>
      <c r="B1742">
        <v>9574044995445650</v>
      </c>
      <c r="C1742" t="s">
        <v>11618</v>
      </c>
      <c r="G1742" t="s">
        <v>11618</v>
      </c>
      <c r="H1742" t="s">
        <v>42</v>
      </c>
      <c r="I1742" s="2" t="s">
        <v>12998</v>
      </c>
    </row>
    <row r="1743" spans="1:9" x14ac:dyDescent="0.3">
      <c r="A1743">
        <v>5.0346748E+16</v>
      </c>
      <c r="B1743">
        <v>7506323000000000</v>
      </c>
      <c r="C1743" t="s">
        <v>11540</v>
      </c>
      <c r="G1743" t="s">
        <v>11541</v>
      </c>
      <c r="H1743" t="s">
        <v>42</v>
      </c>
      <c r="I1743" s="2" t="s">
        <v>12998</v>
      </c>
    </row>
    <row r="1744" spans="1:9" x14ac:dyDescent="0.3">
      <c r="A1744">
        <v>5552828099999990</v>
      </c>
      <c r="B1744">
        <v>9464994999999990</v>
      </c>
      <c r="C1744" t="s">
        <v>11490</v>
      </c>
      <c r="G1744" t="s">
        <v>11490</v>
      </c>
      <c r="H1744" t="s">
        <v>9500</v>
      </c>
      <c r="I1744" s="2" t="s">
        <v>12998</v>
      </c>
    </row>
    <row r="1745" spans="1:9" x14ac:dyDescent="0.3">
      <c r="A1745">
        <v>5.5350476E+16</v>
      </c>
      <c r="B1745">
        <v>1.1124358E+16</v>
      </c>
      <c r="C1745" t="s">
        <v>11663</v>
      </c>
      <c r="G1745" t="s">
        <v>11663</v>
      </c>
      <c r="H1745" t="s">
        <v>9500</v>
      </c>
      <c r="I1745" s="2" t="s">
        <v>12998</v>
      </c>
    </row>
    <row r="1746" spans="1:9" x14ac:dyDescent="0.3">
      <c r="A1746">
        <v>52317986</v>
      </c>
      <c r="B1746">
        <v>9796993000000030</v>
      </c>
      <c r="C1746" t="s">
        <v>11496</v>
      </c>
      <c r="G1746" t="s">
        <v>11496</v>
      </c>
      <c r="H1746" t="s">
        <v>42</v>
      </c>
      <c r="I1746" s="2" t="s">
        <v>12998</v>
      </c>
    </row>
    <row r="1747" spans="1:9" x14ac:dyDescent="0.3">
      <c r="A1747">
        <v>48539430819156</v>
      </c>
      <c r="B1747">
        <v>1.21036308687994E+16</v>
      </c>
      <c r="C1747" t="s">
        <v>4522</v>
      </c>
      <c r="G1747" t="s">
        <v>4522</v>
      </c>
      <c r="H1747" t="s">
        <v>42</v>
      </c>
      <c r="I1747" s="2" t="s">
        <v>12998</v>
      </c>
    </row>
    <row r="1748" spans="1:9" x14ac:dyDescent="0.3">
      <c r="A1748">
        <v>4670253196032280</v>
      </c>
      <c r="B1748">
        <v>-1.42895045866129E+16</v>
      </c>
      <c r="C1748" t="s">
        <v>11551</v>
      </c>
      <c r="G1748" t="s">
        <v>11551</v>
      </c>
      <c r="H1748" t="s">
        <v>28</v>
      </c>
      <c r="I1748" s="2" t="s">
        <v>12998</v>
      </c>
    </row>
    <row r="1749" spans="1:9" x14ac:dyDescent="0.3">
      <c r="A1749">
        <v>5141344099999990</v>
      </c>
      <c r="B1749">
        <v>1230789999999990</v>
      </c>
      <c r="C1749" t="s">
        <v>4951</v>
      </c>
      <c r="G1749" t="s">
        <v>4951</v>
      </c>
      <c r="H1749" t="s">
        <v>42</v>
      </c>
      <c r="I1749" s="2" t="s">
        <v>12998</v>
      </c>
    </row>
    <row r="1750" spans="1:9" x14ac:dyDescent="0.3">
      <c r="A1750">
        <v>5102337599999990</v>
      </c>
      <c r="B1750">
        <v>7000996999999990</v>
      </c>
      <c r="C1750" t="s">
        <v>11218</v>
      </c>
      <c r="G1750" t="s">
        <v>11218</v>
      </c>
      <c r="H1750" t="s">
        <v>42</v>
      </c>
      <c r="I1750" s="2" t="s">
        <v>12998</v>
      </c>
    </row>
    <row r="1751" spans="1:9" x14ac:dyDescent="0.3">
      <c r="A1751">
        <v>4951508421685980</v>
      </c>
      <c r="B1751">
        <v>0.53178188187855935</v>
      </c>
      <c r="C1751" t="s">
        <v>11569</v>
      </c>
      <c r="G1751" t="s">
        <v>11570</v>
      </c>
      <c r="H1751" t="s">
        <v>28</v>
      </c>
      <c r="I1751" s="2" t="s">
        <v>12998</v>
      </c>
    </row>
    <row r="1752" spans="1:9" x14ac:dyDescent="0.3">
      <c r="A1752">
        <v>5038031400000000</v>
      </c>
      <c r="B1752">
        <v>8093825000000000</v>
      </c>
      <c r="C1752" t="s">
        <v>11337</v>
      </c>
      <c r="G1752" t="s">
        <v>11553</v>
      </c>
      <c r="H1752" t="s">
        <v>42</v>
      </c>
      <c r="I1752" s="2" t="s">
        <v>12998</v>
      </c>
    </row>
    <row r="1753" spans="1:9" x14ac:dyDescent="0.3">
      <c r="A1753">
        <v>5127205699999990</v>
      </c>
      <c r="B1753">
        <v>9527153000000000</v>
      </c>
      <c r="C1753" t="s">
        <v>11504</v>
      </c>
      <c r="G1753" t="s">
        <v>11504</v>
      </c>
      <c r="H1753" t="s">
        <v>42</v>
      </c>
      <c r="I1753" s="2" t="s">
        <v>12998</v>
      </c>
    </row>
    <row r="1754" spans="1:9" x14ac:dyDescent="0.3">
      <c r="A1754">
        <v>5146779799999990</v>
      </c>
      <c r="B1754">
        <v>-0.42121899999999968</v>
      </c>
      <c r="C1754" t="s">
        <v>11534</v>
      </c>
      <c r="G1754" t="s">
        <v>11535</v>
      </c>
      <c r="H1754" t="s">
        <v>170</v>
      </c>
      <c r="I1754" s="2" t="s">
        <v>12998</v>
      </c>
    </row>
    <row r="1755" spans="1:9" x14ac:dyDescent="0.3">
      <c r="A1755">
        <v>4572217483116460</v>
      </c>
      <c r="B1755">
        <v>4835269003224850</v>
      </c>
      <c r="C1755" t="s">
        <v>11501</v>
      </c>
      <c r="G1755" t="s">
        <v>11502</v>
      </c>
      <c r="H1755" t="s">
        <v>28</v>
      </c>
      <c r="I1755" s="2" t="s">
        <v>12998</v>
      </c>
    </row>
    <row r="1756" spans="1:9" x14ac:dyDescent="0.3">
      <c r="A1756">
        <v>5221125799999990</v>
      </c>
      <c r="B1756">
        <v>1.167066E+16</v>
      </c>
      <c r="C1756" t="s">
        <v>4311</v>
      </c>
      <c r="G1756" t="s">
        <v>4311</v>
      </c>
      <c r="H1756" t="s">
        <v>42</v>
      </c>
      <c r="I1756" s="2" t="s">
        <v>12998</v>
      </c>
    </row>
    <row r="1757" spans="1:9" x14ac:dyDescent="0.3">
      <c r="A1757">
        <v>5867834599999990</v>
      </c>
      <c r="B1757">
        <v>1.38142409999999E+16</v>
      </c>
      <c r="C1757" t="s">
        <v>11584</v>
      </c>
      <c r="G1757" t="s">
        <v>11584</v>
      </c>
      <c r="H1757" t="s">
        <v>222</v>
      </c>
      <c r="I1757" s="2" t="s">
        <v>12998</v>
      </c>
    </row>
    <row r="1758" spans="1:9" x14ac:dyDescent="0.3">
      <c r="A1758">
        <v>5084204500000000</v>
      </c>
      <c r="B1758">
        <v>1.244549E+16</v>
      </c>
      <c r="C1758" t="s">
        <v>11609</v>
      </c>
      <c r="G1758" t="s">
        <v>11609</v>
      </c>
      <c r="H1758" t="s">
        <v>42</v>
      </c>
      <c r="I1758" s="2" t="s">
        <v>12998</v>
      </c>
    </row>
    <row r="1759" spans="1:9" x14ac:dyDescent="0.3">
      <c r="A1759">
        <v>4.8532084999999904E+16</v>
      </c>
      <c r="B1759">
        <v>9289717000000020</v>
      </c>
      <c r="C1759" t="s">
        <v>11590</v>
      </c>
      <c r="G1759" t="s">
        <v>11590</v>
      </c>
      <c r="H1759" t="s">
        <v>42</v>
      </c>
      <c r="I1759" s="2" t="s">
        <v>12998</v>
      </c>
    </row>
    <row r="1760" spans="1:9" x14ac:dyDescent="0.3">
      <c r="A1760">
        <v>5.1158914999999904E+16</v>
      </c>
      <c r="B1760">
        <v>6446444000000000</v>
      </c>
      <c r="C1760" t="s">
        <v>11655</v>
      </c>
      <c r="G1760" t="s">
        <v>11655</v>
      </c>
      <c r="H1760" t="s">
        <v>42</v>
      </c>
      <c r="I1760" s="2" t="s">
        <v>12998</v>
      </c>
    </row>
    <row r="1761" spans="1:9" x14ac:dyDescent="0.3">
      <c r="A1761">
        <v>5143974300000000</v>
      </c>
      <c r="B1761">
        <v>6954305999999990</v>
      </c>
      <c r="C1761" t="s">
        <v>11604</v>
      </c>
      <c r="G1761" t="s">
        <v>11605</v>
      </c>
      <c r="H1761" t="s">
        <v>42</v>
      </c>
      <c r="I1761" s="2" t="s">
        <v>12998</v>
      </c>
    </row>
    <row r="1762" spans="1:9" x14ac:dyDescent="0.3">
      <c r="A1762">
        <v>4835949299999990</v>
      </c>
      <c r="B1762">
        <v>1.18241739999999E+16</v>
      </c>
      <c r="C1762" t="s">
        <v>11559</v>
      </c>
      <c r="G1762" t="s">
        <v>11515</v>
      </c>
      <c r="H1762" t="s">
        <v>42</v>
      </c>
      <c r="I1762" s="2" t="s">
        <v>12998</v>
      </c>
    </row>
    <row r="1763" spans="1:9" x14ac:dyDescent="0.3">
      <c r="A1763">
        <v>4812190600000000</v>
      </c>
      <c r="B1763">
        <v>1.1664522E+16</v>
      </c>
      <c r="C1763" t="s">
        <v>11514</v>
      </c>
      <c r="G1763" t="s">
        <v>11515</v>
      </c>
      <c r="H1763" t="s">
        <v>42</v>
      </c>
      <c r="I1763" s="2" t="s">
        <v>12998</v>
      </c>
    </row>
    <row r="1764" spans="1:9" x14ac:dyDescent="0.3">
      <c r="A1764">
        <v>4.8102672999999904E+16</v>
      </c>
      <c r="B1764">
        <v>1162540199999990</v>
      </c>
      <c r="C1764" t="s">
        <v>11588</v>
      </c>
      <c r="G1764" t="s">
        <v>11515</v>
      </c>
      <c r="H1764" t="s">
        <v>42</v>
      </c>
      <c r="I1764" s="2" t="s">
        <v>12998</v>
      </c>
    </row>
    <row r="1765" spans="1:9" x14ac:dyDescent="0.3">
      <c r="A1765">
        <v>4.8165046999999904E+16</v>
      </c>
      <c r="B1765">
        <v>1.14672209999999E+16</v>
      </c>
      <c r="C1765" t="s">
        <v>11595</v>
      </c>
      <c r="G1765" t="s">
        <v>11515</v>
      </c>
      <c r="H1765" t="s">
        <v>42</v>
      </c>
      <c r="I1765" s="2" t="s">
        <v>12998</v>
      </c>
    </row>
    <row r="1766" spans="1:9" x14ac:dyDescent="0.3">
      <c r="A1766">
        <v>4.81489344951272E+16</v>
      </c>
      <c r="B1766">
        <v>1.15199231786459E+16</v>
      </c>
      <c r="C1766" t="s">
        <v>11622</v>
      </c>
      <c r="G1766" t="s">
        <v>11515</v>
      </c>
      <c r="H1766" t="s">
        <v>42</v>
      </c>
      <c r="I1766" s="2" t="s">
        <v>12998</v>
      </c>
    </row>
    <row r="1767" spans="1:9" x14ac:dyDescent="0.3">
      <c r="A1767">
        <v>5189260450371080</v>
      </c>
      <c r="B1767">
        <v>7583978090115730</v>
      </c>
      <c r="C1767" t="s">
        <v>560</v>
      </c>
      <c r="G1767" t="s">
        <v>560</v>
      </c>
      <c r="H1767" t="s">
        <v>42</v>
      </c>
      <c r="I1767" s="2" t="s">
        <v>12998</v>
      </c>
    </row>
    <row r="1768" spans="1:9" x14ac:dyDescent="0.3">
      <c r="A1768">
        <v>4699344824029860</v>
      </c>
      <c r="B1768">
        <v>7153818995843160</v>
      </c>
      <c r="C1768" t="s">
        <v>11521</v>
      </c>
      <c r="G1768" t="s">
        <v>11521</v>
      </c>
      <c r="H1768" t="s">
        <v>2868</v>
      </c>
      <c r="I1768" s="2" t="s">
        <v>12998</v>
      </c>
    </row>
    <row r="1769" spans="1:9" x14ac:dyDescent="0.3">
      <c r="A1769">
        <v>5290615579010080</v>
      </c>
      <c r="B1769">
        <v>1.27506565653008E+16</v>
      </c>
      <c r="C1769" t="s">
        <v>11603</v>
      </c>
      <c r="G1769" t="s">
        <v>11603</v>
      </c>
      <c r="H1769" t="s">
        <v>42</v>
      </c>
      <c r="I1769" s="2" t="s">
        <v>12998</v>
      </c>
    </row>
    <row r="1770" spans="1:9" x14ac:dyDescent="0.3">
      <c r="A1770">
        <v>5.47825966800406E+16</v>
      </c>
      <c r="B1770">
        <v>885170993076102</v>
      </c>
      <c r="C1770" t="s">
        <v>11574</v>
      </c>
      <c r="G1770" t="s">
        <v>11574</v>
      </c>
      <c r="H1770" t="s">
        <v>42</v>
      </c>
      <c r="I1770" s="2" t="s">
        <v>12998</v>
      </c>
    </row>
    <row r="1771" spans="1:9" x14ac:dyDescent="0.3">
      <c r="A1771">
        <v>5.2027775999999904E+16</v>
      </c>
      <c r="B1771">
        <v>5105078000000000</v>
      </c>
      <c r="C1771" t="s">
        <v>1296</v>
      </c>
      <c r="G1771" t="s">
        <v>1296</v>
      </c>
      <c r="H1771" t="s">
        <v>19</v>
      </c>
      <c r="I1771" s="2" t="s">
        <v>12998</v>
      </c>
    </row>
    <row r="1772" spans="1:9" x14ac:dyDescent="0.3">
      <c r="A1772">
        <v>4941053800000000</v>
      </c>
      <c r="B1772">
        <v>1.11463599999999E+16</v>
      </c>
      <c r="C1772" t="s">
        <v>11598</v>
      </c>
      <c r="G1772" t="s">
        <v>11598</v>
      </c>
      <c r="H1772" t="s">
        <v>42</v>
      </c>
      <c r="I1772" s="2" t="s">
        <v>12998</v>
      </c>
    </row>
    <row r="1773" spans="1:9" x14ac:dyDescent="0.3">
      <c r="A1773">
        <v>4953094526927180</v>
      </c>
      <c r="B1773">
        <v>0.1034384666781081</v>
      </c>
      <c r="C1773" t="s">
        <v>11544</v>
      </c>
      <c r="G1773" t="s">
        <v>11544</v>
      </c>
      <c r="H1773" t="s">
        <v>28</v>
      </c>
      <c r="I1773" s="2" t="s">
        <v>12998</v>
      </c>
    </row>
    <row r="1774" spans="1:9" x14ac:dyDescent="0.3">
      <c r="A1774">
        <v>5.0105529999999904E+16</v>
      </c>
      <c r="B1774">
        <v>8736463999999990</v>
      </c>
      <c r="C1774" t="s">
        <v>11525</v>
      </c>
      <c r="G1774" t="s">
        <v>11526</v>
      </c>
      <c r="H1774" t="s">
        <v>42</v>
      </c>
      <c r="I1774" s="2" t="s">
        <v>12998</v>
      </c>
    </row>
    <row r="1775" spans="1:9" x14ac:dyDescent="0.3">
      <c r="A1775">
        <v>5312228939999990</v>
      </c>
      <c r="B1775">
        <v>82174951</v>
      </c>
      <c r="C1775" t="s">
        <v>3635</v>
      </c>
      <c r="G1775" t="s">
        <v>3635</v>
      </c>
      <c r="H1775" t="s">
        <v>42</v>
      </c>
      <c r="I1775" s="2" t="s">
        <v>12998</v>
      </c>
    </row>
    <row r="1776" spans="1:9" x14ac:dyDescent="0.3">
      <c r="A1776">
        <v>5989860449999990</v>
      </c>
      <c r="B1776">
        <v>1.05758041E+16</v>
      </c>
      <c r="C1776" t="s">
        <v>11649</v>
      </c>
      <c r="G1776" t="s">
        <v>11650</v>
      </c>
      <c r="H1776" t="s">
        <v>51</v>
      </c>
      <c r="I1776" s="2" t="s">
        <v>12998</v>
      </c>
    </row>
    <row r="1777" spans="1:9" x14ac:dyDescent="0.3">
      <c r="A1777">
        <v>4890336031238680</v>
      </c>
      <c r="B1777">
        <v>2.35946558537038E+16</v>
      </c>
      <c r="C1777" t="s">
        <v>11647</v>
      </c>
      <c r="G1777" t="s">
        <v>11648</v>
      </c>
      <c r="H1777" t="s">
        <v>28</v>
      </c>
      <c r="I1777" s="2" t="s">
        <v>12998</v>
      </c>
    </row>
    <row r="1778" spans="1:9" x14ac:dyDescent="0.3">
      <c r="A1778">
        <v>4900757060850760</v>
      </c>
      <c r="B1778">
        <v>2.61065884228038E+16</v>
      </c>
      <c r="C1778" t="s">
        <v>11616</v>
      </c>
      <c r="G1778" t="s">
        <v>11617</v>
      </c>
      <c r="H1778" t="s">
        <v>28</v>
      </c>
      <c r="I1778" s="2" t="s">
        <v>12998</v>
      </c>
    </row>
    <row r="1779" spans="1:9" x14ac:dyDescent="0.3">
      <c r="A1779">
        <v>4886452884894100</v>
      </c>
      <c r="B1779">
        <v>2.30208336429836E+16</v>
      </c>
      <c r="C1779" t="s">
        <v>11508</v>
      </c>
      <c r="G1779" t="s">
        <v>26</v>
      </c>
      <c r="H1779" t="s">
        <v>28</v>
      </c>
      <c r="I1779" s="2" t="s">
        <v>12998</v>
      </c>
    </row>
    <row r="1780" spans="1:9" x14ac:dyDescent="0.3">
      <c r="A1780">
        <v>4871399999999990</v>
      </c>
      <c r="B1780">
        <v>2362800000000000</v>
      </c>
      <c r="C1780" t="s">
        <v>11591</v>
      </c>
      <c r="G1780" t="s">
        <v>11592</v>
      </c>
      <c r="H1780" t="s">
        <v>28</v>
      </c>
      <c r="I1780" s="2" t="s">
        <v>12998</v>
      </c>
    </row>
    <row r="1781" spans="1:9" x14ac:dyDescent="0.3">
      <c r="A1781">
        <v>4857431690000000</v>
      </c>
      <c r="B1781">
        <v>1.34168442999999E+16</v>
      </c>
      <c r="C1781" t="s">
        <v>11568</v>
      </c>
      <c r="G1781" t="s">
        <v>11568</v>
      </c>
      <c r="H1781" t="s">
        <v>42</v>
      </c>
      <c r="I1781" s="2" t="s">
        <v>12998</v>
      </c>
    </row>
    <row r="1782" spans="1:9" x14ac:dyDescent="0.3">
      <c r="A1782">
        <v>4897296099999990</v>
      </c>
      <c r="B1782">
        <v>1206550099999990</v>
      </c>
      <c r="C1782" t="s">
        <v>11542</v>
      </c>
      <c r="G1782" t="s">
        <v>11542</v>
      </c>
      <c r="H1782" t="s">
        <v>42</v>
      </c>
      <c r="I1782" s="2" t="s">
        <v>12998</v>
      </c>
    </row>
    <row r="1783" spans="1:9" x14ac:dyDescent="0.3">
      <c r="A1783">
        <v>5277378610000000</v>
      </c>
      <c r="B1783">
        <v>6445064299999990</v>
      </c>
      <c r="C1783" t="s">
        <v>11600</v>
      </c>
      <c r="G1783" t="s">
        <v>11600</v>
      </c>
      <c r="H1783" t="s">
        <v>19</v>
      </c>
      <c r="I1783" s="2" t="s">
        <v>12998</v>
      </c>
    </row>
    <row r="1784" spans="1:9" x14ac:dyDescent="0.3">
      <c r="A1784">
        <v>4.8920524999999904E+16</v>
      </c>
      <c r="B1784">
        <v>8720634000000000</v>
      </c>
      <c r="C1784" t="s">
        <v>11636</v>
      </c>
      <c r="G1784" t="s">
        <v>11636</v>
      </c>
      <c r="H1784" t="s">
        <v>42</v>
      </c>
      <c r="I1784" s="2" t="s">
        <v>12998</v>
      </c>
    </row>
    <row r="1785" spans="1:9" x14ac:dyDescent="0.3">
      <c r="A1785">
        <v>4928766134360340</v>
      </c>
      <c r="B1785">
        <v>0.19755738740048071</v>
      </c>
      <c r="C1785" t="s">
        <v>11593</v>
      </c>
      <c r="G1785" t="s">
        <v>11594</v>
      </c>
      <c r="H1785" t="s">
        <v>28</v>
      </c>
      <c r="I1785" s="2" t="s">
        <v>12998</v>
      </c>
    </row>
    <row r="1786" spans="1:9" x14ac:dyDescent="0.3">
      <c r="A1786">
        <v>5161976999999990</v>
      </c>
      <c r="B1786">
        <v>-3822169999999990</v>
      </c>
      <c r="C1786" t="s">
        <v>11503</v>
      </c>
      <c r="G1786" t="s">
        <v>11503</v>
      </c>
      <c r="H1786" t="s">
        <v>170</v>
      </c>
      <c r="I1786" s="2" t="s">
        <v>12998</v>
      </c>
    </row>
    <row r="1787" spans="1:9" x14ac:dyDescent="0.3">
      <c r="A1787">
        <v>5238180899999990</v>
      </c>
      <c r="B1787">
        <v>1.30884499999999E+16</v>
      </c>
      <c r="C1787" t="s">
        <v>11530</v>
      </c>
      <c r="G1787" t="s">
        <v>11530</v>
      </c>
      <c r="H1787" t="s">
        <v>42</v>
      </c>
      <c r="I1787" s="2" t="s">
        <v>12998</v>
      </c>
    </row>
    <row r="1788" spans="1:9" x14ac:dyDescent="0.3">
      <c r="A1788">
        <v>3870446599999990</v>
      </c>
      <c r="B1788">
        <v>-4121249</v>
      </c>
      <c r="C1788" t="s">
        <v>11587</v>
      </c>
      <c r="G1788" t="s">
        <v>10934</v>
      </c>
      <c r="H1788" t="s">
        <v>162</v>
      </c>
      <c r="I1788" s="2" t="s">
        <v>12998</v>
      </c>
    </row>
    <row r="1789" spans="1:9" x14ac:dyDescent="0.3">
      <c r="A1789">
        <v>5151767431091240</v>
      </c>
      <c r="B1789">
        <v>0.1736009715353343</v>
      </c>
      <c r="C1789" t="s">
        <v>11634</v>
      </c>
      <c r="G1789" t="s">
        <v>11634</v>
      </c>
      <c r="H1789" t="s">
        <v>170</v>
      </c>
      <c r="I1789" s="2" t="s">
        <v>12998</v>
      </c>
    </row>
    <row r="1790" spans="1:9" x14ac:dyDescent="0.3">
      <c r="A1790">
        <v>4.8863674050502896E+16</v>
      </c>
      <c r="B1790">
        <v>8217773960817520</v>
      </c>
      <c r="C1790" t="s">
        <v>11520</v>
      </c>
      <c r="G1790" t="s">
        <v>11520</v>
      </c>
      <c r="H1790" t="s">
        <v>42</v>
      </c>
      <c r="I1790" s="2" t="s">
        <v>12998</v>
      </c>
    </row>
    <row r="1791" spans="1:9" x14ac:dyDescent="0.3">
      <c r="A1791">
        <v>5129528799999990</v>
      </c>
      <c r="B1791">
        <v>6914963000000000</v>
      </c>
      <c r="C1791" t="s">
        <v>11659</v>
      </c>
      <c r="G1791" t="s">
        <v>11659</v>
      </c>
      <c r="H1791" t="s">
        <v>42</v>
      </c>
      <c r="I1791" s="2" t="s">
        <v>12998</v>
      </c>
    </row>
    <row r="1792" spans="1:9" x14ac:dyDescent="0.3">
      <c r="A1792">
        <v>5.181278E+16</v>
      </c>
      <c r="B1792">
        <v>4502529999999990</v>
      </c>
      <c r="C1792" t="s">
        <v>11585</v>
      </c>
      <c r="G1792" t="s">
        <v>11586</v>
      </c>
      <c r="H1792" t="s">
        <v>19</v>
      </c>
      <c r="I1792" s="2" t="s">
        <v>12998</v>
      </c>
    </row>
    <row r="1793" spans="1:9" x14ac:dyDescent="0.3">
      <c r="A1793">
        <v>6412393167658640</v>
      </c>
      <c r="B1793">
        <v>-2.18021903027493E+16</v>
      </c>
      <c r="C1793" t="s">
        <v>2170</v>
      </c>
      <c r="G1793" t="s">
        <v>2170</v>
      </c>
      <c r="H1793" t="s">
        <v>1819</v>
      </c>
      <c r="I1793" s="2" t="s">
        <v>12998</v>
      </c>
    </row>
    <row r="1794" spans="1:9" x14ac:dyDescent="0.3">
      <c r="A1794">
        <v>5.1849041E+16</v>
      </c>
      <c r="B1794">
        <v>8323190000000000</v>
      </c>
      <c r="C1794" t="s">
        <v>11658</v>
      </c>
      <c r="G1794" t="s">
        <v>11658</v>
      </c>
      <c r="H1794" t="s">
        <v>42</v>
      </c>
      <c r="I1794" s="2" t="s">
        <v>12998</v>
      </c>
    </row>
    <row r="1795" spans="1:9" x14ac:dyDescent="0.3">
      <c r="A1795">
        <v>5186595531415580</v>
      </c>
      <c r="B1795">
        <v>4437092337295660</v>
      </c>
      <c r="C1795" t="s">
        <v>11654</v>
      </c>
      <c r="G1795" t="s">
        <v>11654</v>
      </c>
      <c r="H1795" t="s">
        <v>19</v>
      </c>
      <c r="I1795" s="2" t="s">
        <v>12998</v>
      </c>
    </row>
    <row r="1796" spans="1:9" x14ac:dyDescent="0.3">
      <c r="A1796">
        <v>5408067671553010</v>
      </c>
      <c r="B1796">
        <v>1.21890875144048E+16</v>
      </c>
      <c r="C1796" t="s">
        <v>3989</v>
      </c>
      <c r="G1796" t="s">
        <v>3989</v>
      </c>
      <c r="H1796" t="s">
        <v>42</v>
      </c>
      <c r="I1796" s="2" t="s">
        <v>12998</v>
      </c>
    </row>
    <row r="1797" spans="1:9" x14ac:dyDescent="0.3">
      <c r="A1797">
        <v>4709242063946170</v>
      </c>
      <c r="B1797">
        <v>8253191082425470</v>
      </c>
      <c r="C1797" t="s">
        <v>11547</v>
      </c>
      <c r="G1797" t="s">
        <v>11547</v>
      </c>
      <c r="H1797" t="s">
        <v>2868</v>
      </c>
      <c r="I1797" s="2" t="s">
        <v>12998</v>
      </c>
    </row>
    <row r="1798" spans="1:9" x14ac:dyDescent="0.3">
      <c r="A1798">
        <v>5.3385946923183504E+16</v>
      </c>
      <c r="B1798">
        <v>-1.37877409670754E+16</v>
      </c>
      <c r="C1798" t="s">
        <v>11511</v>
      </c>
      <c r="G1798" t="s">
        <v>3370</v>
      </c>
      <c r="H1798" t="s">
        <v>170</v>
      </c>
      <c r="I1798" s="2" t="s">
        <v>12998</v>
      </c>
    </row>
    <row r="1799" spans="1:9" x14ac:dyDescent="0.3">
      <c r="A1799">
        <v>4.9447219E+16</v>
      </c>
      <c r="B1799">
        <v>1106483000000000</v>
      </c>
      <c r="C1799" t="s">
        <v>11566</v>
      </c>
      <c r="G1799" t="s">
        <v>11566</v>
      </c>
      <c r="H1799" t="s">
        <v>28</v>
      </c>
      <c r="I1799" s="2" t="s">
        <v>12998</v>
      </c>
    </row>
    <row r="1800" spans="1:9" x14ac:dyDescent="0.3">
      <c r="A1800">
        <v>47461186665655</v>
      </c>
      <c r="B1800">
        <v>8518330125720150</v>
      </c>
      <c r="C1800" t="s">
        <v>11556</v>
      </c>
      <c r="G1800" t="s">
        <v>11556</v>
      </c>
      <c r="H1800" t="s">
        <v>2868</v>
      </c>
      <c r="I1800" s="2" t="s">
        <v>12998</v>
      </c>
    </row>
    <row r="1801" spans="1:9" x14ac:dyDescent="0.3">
      <c r="A1801">
        <v>4923662575639780</v>
      </c>
      <c r="B1801">
        <v>6942293613087710</v>
      </c>
      <c r="C1801" t="s">
        <v>11558</v>
      </c>
      <c r="G1801" t="s">
        <v>11558</v>
      </c>
      <c r="H1801" t="s">
        <v>42</v>
      </c>
      <c r="I1801" s="2" t="s">
        <v>12998</v>
      </c>
    </row>
    <row r="1802" spans="1:9" x14ac:dyDescent="0.3">
      <c r="A1802">
        <v>4.9101491999999904E+16</v>
      </c>
      <c r="B1802">
        <v>-1118006999999990</v>
      </c>
      <c r="C1802" t="s">
        <v>11596</v>
      </c>
      <c r="G1802" t="s">
        <v>11596</v>
      </c>
      <c r="H1802" t="s">
        <v>28</v>
      </c>
      <c r="I1802" s="2" t="s">
        <v>12998</v>
      </c>
    </row>
    <row r="1803" spans="1:9" x14ac:dyDescent="0.3">
      <c r="A1803">
        <v>6060873699999990</v>
      </c>
      <c r="B1803">
        <v>1.67730919999999E+16</v>
      </c>
      <c r="C1803" t="s">
        <v>10985</v>
      </c>
      <c r="G1803" t="s">
        <v>10985</v>
      </c>
      <c r="H1803" t="s">
        <v>222</v>
      </c>
      <c r="I1803" s="2" t="s">
        <v>12998</v>
      </c>
    </row>
    <row r="1804" spans="1:9" x14ac:dyDescent="0.3">
      <c r="A1804">
        <v>491712153</v>
      </c>
      <c r="B1804">
        <v>1.02407326E+16</v>
      </c>
      <c r="C1804" t="s">
        <v>11582</v>
      </c>
      <c r="G1804" t="s">
        <v>11582</v>
      </c>
      <c r="H1804" t="s">
        <v>42</v>
      </c>
      <c r="I1804" s="2" t="s">
        <v>12998</v>
      </c>
    </row>
    <row r="1805" spans="1:9" x14ac:dyDescent="0.3">
      <c r="A1805">
        <v>5085134699999990</v>
      </c>
      <c r="B1805">
        <v>8034033499999990</v>
      </c>
      <c r="C1805" t="s">
        <v>5348</v>
      </c>
      <c r="G1805" t="s">
        <v>5348</v>
      </c>
      <c r="H1805" t="s">
        <v>42</v>
      </c>
      <c r="I1805" s="2" t="s">
        <v>12998</v>
      </c>
    </row>
    <row r="1806" spans="1:9" x14ac:dyDescent="0.3">
      <c r="A1806">
        <v>4.8703242999999904E+16</v>
      </c>
      <c r="B1806">
        <v>9004977999999981</v>
      </c>
      <c r="C1806" t="s">
        <v>11589</v>
      </c>
      <c r="G1806" t="s">
        <v>11589</v>
      </c>
      <c r="H1806" t="s">
        <v>42</v>
      </c>
      <c r="I1806" s="2" t="s">
        <v>12998</v>
      </c>
    </row>
    <row r="1807" spans="1:9" x14ac:dyDescent="0.3">
      <c r="A1807">
        <v>4740791857842980</v>
      </c>
      <c r="B1807">
        <v>9284951059622110</v>
      </c>
      <c r="C1807" t="s">
        <v>11642</v>
      </c>
      <c r="G1807" t="s">
        <v>11643</v>
      </c>
      <c r="H1807" t="s">
        <v>2868</v>
      </c>
      <c r="I1807" s="2" t="s">
        <v>12998</v>
      </c>
    </row>
    <row r="1808" spans="1:9" x14ac:dyDescent="0.3">
      <c r="A1808">
        <v>4741420953746270</v>
      </c>
      <c r="B1808">
        <v>9357883734690460</v>
      </c>
      <c r="C1808" t="s">
        <v>11662</v>
      </c>
      <c r="G1808" t="s">
        <v>3418</v>
      </c>
      <c r="H1808" t="s">
        <v>2868</v>
      </c>
      <c r="I1808" s="2" t="s">
        <v>12998</v>
      </c>
    </row>
    <row r="1809" spans="1:9" x14ac:dyDescent="0.3">
      <c r="A1809">
        <v>5964783762436590</v>
      </c>
      <c r="B1809">
        <v>1.79421433496189E+16</v>
      </c>
      <c r="C1809" t="s">
        <v>11660</v>
      </c>
      <c r="G1809" t="s">
        <v>11661</v>
      </c>
      <c r="H1809" t="s">
        <v>222</v>
      </c>
      <c r="I1809" s="2" t="s">
        <v>12998</v>
      </c>
    </row>
    <row r="1810" spans="1:9" x14ac:dyDescent="0.3">
      <c r="A1810">
        <v>5301171979602530</v>
      </c>
      <c r="B1810">
        <v>8703740716230750</v>
      </c>
      <c r="C1810" t="s">
        <v>11625</v>
      </c>
      <c r="G1810" t="s">
        <v>11625</v>
      </c>
      <c r="H1810" t="s">
        <v>42</v>
      </c>
      <c r="I1810" s="2" t="s">
        <v>12998</v>
      </c>
    </row>
    <row r="1811" spans="1:9" x14ac:dyDescent="0.3">
      <c r="A1811">
        <v>4869296559999990</v>
      </c>
      <c r="B1811">
        <v>919863800000003</v>
      </c>
      <c r="C1811" t="s">
        <v>11494</v>
      </c>
      <c r="G1811" t="s">
        <v>11495</v>
      </c>
      <c r="H1811" t="s">
        <v>42</v>
      </c>
      <c r="I1811" s="2" t="s">
        <v>12998</v>
      </c>
    </row>
    <row r="1812" spans="1:9" x14ac:dyDescent="0.3">
      <c r="A1812">
        <v>51591485</v>
      </c>
      <c r="B1812">
        <v>-1746313</v>
      </c>
      <c r="C1812" t="s">
        <v>11628</v>
      </c>
      <c r="G1812" t="s">
        <v>11629</v>
      </c>
      <c r="H1812" t="s">
        <v>170</v>
      </c>
      <c r="I1812" s="2" t="s">
        <v>12998</v>
      </c>
    </row>
    <row r="1813" spans="1:9" x14ac:dyDescent="0.3">
      <c r="A1813">
        <v>51421172637188</v>
      </c>
      <c r="B1813">
        <v>-0.34120492335963037</v>
      </c>
      <c r="C1813" t="s">
        <v>11620</v>
      </c>
      <c r="G1813" t="s">
        <v>11620</v>
      </c>
      <c r="H1813" t="s">
        <v>170</v>
      </c>
      <c r="I1813" s="2" t="s">
        <v>12998</v>
      </c>
    </row>
    <row r="1814" spans="1:9" x14ac:dyDescent="0.3">
      <c r="A1814">
        <v>4842591500000000</v>
      </c>
      <c r="B1814">
        <v>9960207999999990</v>
      </c>
      <c r="C1814" t="s">
        <v>4593</v>
      </c>
      <c r="G1814" t="s">
        <v>4593</v>
      </c>
      <c r="H1814" t="s">
        <v>42</v>
      </c>
      <c r="I1814" s="2" t="s">
        <v>12998</v>
      </c>
    </row>
    <row r="1815" spans="1:9" x14ac:dyDescent="0.3">
      <c r="A1815">
        <v>4925333450505640</v>
      </c>
      <c r="B1815">
        <v>1.17589475454768E+16</v>
      </c>
      <c r="C1815" t="s">
        <v>11571</v>
      </c>
      <c r="G1815" t="s">
        <v>11571</v>
      </c>
      <c r="H1815" t="s">
        <v>28</v>
      </c>
      <c r="I1815" s="2" t="s">
        <v>12998</v>
      </c>
    </row>
    <row r="1816" spans="1:9" x14ac:dyDescent="0.3">
      <c r="A1816">
        <v>5141168754793120</v>
      </c>
      <c r="B1816">
        <v>5428157673174500</v>
      </c>
      <c r="C1816" t="s">
        <v>11630</v>
      </c>
      <c r="G1816" t="s">
        <v>11630</v>
      </c>
      <c r="H1816" t="s">
        <v>19</v>
      </c>
      <c r="I1816" s="2" t="s">
        <v>12998</v>
      </c>
    </row>
    <row r="1817" spans="1:9" x14ac:dyDescent="0.3">
      <c r="A1817">
        <v>4876014675341840</v>
      </c>
      <c r="B1817">
        <v>2131290766912090</v>
      </c>
      <c r="C1817" t="s">
        <v>11644</v>
      </c>
      <c r="G1817" t="s">
        <v>11645</v>
      </c>
      <c r="H1817" t="s">
        <v>28</v>
      </c>
      <c r="I1817" s="2" t="s">
        <v>12998</v>
      </c>
    </row>
    <row r="1818" spans="1:9" x14ac:dyDescent="0.3">
      <c r="A1818">
        <v>4.9896861999999904E+16</v>
      </c>
      <c r="B1818">
        <v>8611569999999990</v>
      </c>
      <c r="C1818" t="s">
        <v>11637</v>
      </c>
      <c r="G1818" t="s">
        <v>11637</v>
      </c>
      <c r="H1818" t="s">
        <v>42</v>
      </c>
      <c r="I1818" s="2" t="s">
        <v>12998</v>
      </c>
    </row>
    <row r="1819" spans="1:9" x14ac:dyDescent="0.3">
      <c r="A1819">
        <v>4867423999999990</v>
      </c>
      <c r="B1819">
        <v>937162000000001</v>
      </c>
      <c r="C1819" t="s">
        <v>11536</v>
      </c>
      <c r="G1819" t="s">
        <v>11536</v>
      </c>
      <c r="H1819" t="s">
        <v>42</v>
      </c>
      <c r="I1819" s="2" t="s">
        <v>12998</v>
      </c>
    </row>
    <row r="1820" spans="1:9" x14ac:dyDescent="0.3">
      <c r="A1820">
        <v>5.0811494524832496E+16</v>
      </c>
      <c r="B1820">
        <v>6991006552104740</v>
      </c>
      <c r="C1820" t="s">
        <v>10945</v>
      </c>
      <c r="G1820" t="s">
        <v>10945</v>
      </c>
      <c r="H1820" t="s">
        <v>42</v>
      </c>
      <c r="I1820" s="2" t="s">
        <v>12998</v>
      </c>
    </row>
    <row r="1821" spans="1:9" x14ac:dyDescent="0.3">
      <c r="A1821">
        <v>5488421499419370</v>
      </c>
      <c r="B1821">
        <v>8982455741264490</v>
      </c>
      <c r="C1821" t="s">
        <v>11510</v>
      </c>
      <c r="G1821" t="s">
        <v>11510</v>
      </c>
      <c r="H1821" t="s">
        <v>42</v>
      </c>
      <c r="I1821" s="2" t="s">
        <v>12998</v>
      </c>
    </row>
    <row r="1822" spans="1:9" x14ac:dyDescent="0.3">
      <c r="A1822">
        <v>4.8270499999999904E+16</v>
      </c>
      <c r="B1822">
        <v>1.641214E+16</v>
      </c>
      <c r="C1822" t="s">
        <v>130</v>
      </c>
      <c r="G1822" t="s">
        <v>130</v>
      </c>
      <c r="H1822" t="s">
        <v>132</v>
      </c>
      <c r="I1822" s="2" t="s">
        <v>12998</v>
      </c>
    </row>
    <row r="1823" spans="1:9" x14ac:dyDescent="0.3">
      <c r="A1823">
        <v>4.8077632026546E+16</v>
      </c>
      <c r="B1823">
        <v>1.63232681487687E+16</v>
      </c>
      <c r="C1823" t="s">
        <v>5106</v>
      </c>
      <c r="G1823" t="s">
        <v>5106</v>
      </c>
      <c r="H1823" t="s">
        <v>132</v>
      </c>
      <c r="I1823" s="2" t="s">
        <v>12998</v>
      </c>
    </row>
    <row r="1824" spans="1:9" x14ac:dyDescent="0.3">
      <c r="A1824">
        <v>5.0056866E+16</v>
      </c>
      <c r="B1824">
        <v>8339301999999990</v>
      </c>
      <c r="C1824" t="s">
        <v>3735</v>
      </c>
      <c r="G1824" t="s">
        <v>3735</v>
      </c>
      <c r="H1824" t="s">
        <v>42</v>
      </c>
      <c r="I1824" s="2" t="s">
        <v>12998</v>
      </c>
    </row>
    <row r="1825" spans="1:9" x14ac:dyDescent="0.3">
      <c r="A1825">
        <v>5114959363196680</v>
      </c>
      <c r="B1825">
        <v>4380606978426600</v>
      </c>
      <c r="C1825" t="s">
        <v>11557</v>
      </c>
      <c r="G1825" t="s">
        <v>11557</v>
      </c>
      <c r="H1825" t="s">
        <v>8113</v>
      </c>
      <c r="I1825" s="2" t="s">
        <v>12998</v>
      </c>
    </row>
    <row r="1826" spans="1:9" x14ac:dyDescent="0.3">
      <c r="A1826">
        <v>5130805600000000</v>
      </c>
      <c r="B1826">
        <v>7.252655E+16</v>
      </c>
      <c r="C1826" t="s">
        <v>2903</v>
      </c>
      <c r="G1826" t="s">
        <v>2903</v>
      </c>
      <c r="H1826" t="s">
        <v>42</v>
      </c>
      <c r="I1826" s="2" t="s">
        <v>12998</v>
      </c>
    </row>
    <row r="1827" spans="1:9" x14ac:dyDescent="0.3">
      <c r="A1827">
        <v>5087516399999990</v>
      </c>
      <c r="B1827">
        <v>4493942000000000</v>
      </c>
      <c r="C1827" t="s">
        <v>11623</v>
      </c>
      <c r="G1827" t="s">
        <v>11623</v>
      </c>
      <c r="H1827" t="s">
        <v>8113</v>
      </c>
      <c r="I1827" s="2" t="s">
        <v>12998</v>
      </c>
    </row>
    <row r="1828" spans="1:9" x14ac:dyDescent="0.3">
      <c r="A1828">
        <v>4.72959532953556E+16</v>
      </c>
      <c r="B1828">
        <v>7932382791034880</v>
      </c>
      <c r="C1828" t="s">
        <v>11518</v>
      </c>
      <c r="G1828" t="s">
        <v>11518</v>
      </c>
      <c r="H1828" t="s">
        <v>2868</v>
      </c>
      <c r="I1828" s="2" t="s">
        <v>12998</v>
      </c>
    </row>
    <row r="1829" spans="1:9" x14ac:dyDescent="0.3">
      <c r="A1829">
        <v>57.1605931776635</v>
      </c>
      <c r="B1829">
        <v>-2.1143592335807102</v>
      </c>
      <c r="C1829" t="s">
        <v>11070</v>
      </c>
      <c r="G1829" t="s">
        <v>2938</v>
      </c>
      <c r="H1829" t="s">
        <v>170</v>
      </c>
      <c r="I1829" s="2" t="s">
        <v>12999</v>
      </c>
    </row>
    <row r="1830" spans="1:9" x14ac:dyDescent="0.3">
      <c r="A1830">
        <v>46.4966066</v>
      </c>
      <c r="B1830">
        <v>20.7015134</v>
      </c>
      <c r="C1830" t="s">
        <v>11021</v>
      </c>
      <c r="G1830" t="s">
        <v>11022</v>
      </c>
      <c r="H1830" t="s">
        <v>792</v>
      </c>
      <c r="I1830" s="2" t="s">
        <v>12999</v>
      </c>
    </row>
    <row r="1831" spans="1:9" x14ac:dyDescent="0.3">
      <c r="A1831">
        <v>56.664994722848903</v>
      </c>
      <c r="B1831">
        <v>-2.5281216368243502</v>
      </c>
      <c r="C1831" t="s">
        <v>11074</v>
      </c>
      <c r="G1831" t="s">
        <v>11075</v>
      </c>
      <c r="H1831" t="s">
        <v>170</v>
      </c>
      <c r="I1831" s="2" t="s">
        <v>12999</v>
      </c>
    </row>
    <row r="1832" spans="1:9" x14ac:dyDescent="0.3">
      <c r="A1832">
        <v>63.343272472188701</v>
      </c>
      <c r="B1832">
        <v>10.3733299991462</v>
      </c>
      <c r="C1832" t="s">
        <v>11093</v>
      </c>
      <c r="G1832" t="s">
        <v>1926</v>
      </c>
      <c r="H1832" t="s">
        <v>51</v>
      </c>
      <c r="I1832" s="2" t="s">
        <v>12999</v>
      </c>
    </row>
    <row r="1833" spans="1:9" x14ac:dyDescent="0.3">
      <c r="A1833">
        <v>47.803160951549103</v>
      </c>
      <c r="B1833">
        <v>3.5882198660812801</v>
      </c>
      <c r="C1833" t="s">
        <v>11052</v>
      </c>
      <c r="G1833" t="s">
        <v>11053</v>
      </c>
      <c r="H1833" t="s">
        <v>28</v>
      </c>
      <c r="I1833" s="2" t="s">
        <v>12999</v>
      </c>
    </row>
    <row r="1834" spans="1:9" x14ac:dyDescent="0.3">
      <c r="A1834">
        <v>43.328077260064198</v>
      </c>
      <c r="B1834">
        <v>-3.1081447645016498</v>
      </c>
      <c r="C1834" t="s">
        <v>10990</v>
      </c>
      <c r="G1834" t="s">
        <v>10991</v>
      </c>
      <c r="H1834" t="s">
        <v>162</v>
      </c>
      <c r="I1834" s="2" t="s">
        <v>12999</v>
      </c>
    </row>
    <row r="1835" spans="1:9" x14ac:dyDescent="0.3">
      <c r="A1835">
        <v>59.034719806515199</v>
      </c>
      <c r="B1835">
        <v>-2.8881545584953701</v>
      </c>
      <c r="C1835" t="s">
        <v>11071</v>
      </c>
      <c r="G1835" t="s">
        <v>11072</v>
      </c>
      <c r="H1835" t="s">
        <v>170</v>
      </c>
      <c r="I1835" s="2" t="s">
        <v>12999</v>
      </c>
    </row>
    <row r="1836" spans="1:9" x14ac:dyDescent="0.3">
      <c r="A1836">
        <v>46.474098538431598</v>
      </c>
      <c r="B1836">
        <v>11.3171937080776</v>
      </c>
      <c r="C1836" t="s">
        <v>11029</v>
      </c>
      <c r="G1836" t="s">
        <v>924</v>
      </c>
      <c r="H1836" t="s">
        <v>65</v>
      </c>
      <c r="I1836" s="2" t="s">
        <v>12999</v>
      </c>
    </row>
    <row r="1837" spans="1:9" x14ac:dyDescent="0.3">
      <c r="A1837">
        <v>47.893470349451498</v>
      </c>
      <c r="B1837">
        <v>20.7024755026607</v>
      </c>
      <c r="C1837" t="s">
        <v>11048</v>
      </c>
      <c r="G1837" t="s">
        <v>11049</v>
      </c>
      <c r="H1837" t="s">
        <v>792</v>
      </c>
      <c r="I1837" s="2" t="s">
        <v>12999</v>
      </c>
    </row>
    <row r="1838" spans="1:9" x14ac:dyDescent="0.3">
      <c r="A1838">
        <v>5.6687326999999996</v>
      </c>
      <c r="B1838">
        <v>-53.778404299999998</v>
      </c>
      <c r="C1838" t="s">
        <v>10941</v>
      </c>
      <c r="G1838" t="s">
        <v>1697</v>
      </c>
      <c r="H1838" t="s">
        <v>28</v>
      </c>
      <c r="I1838" s="2" t="s">
        <v>12999</v>
      </c>
    </row>
    <row r="1839" spans="1:9" x14ac:dyDescent="0.3">
      <c r="A1839">
        <v>55.605839100838999</v>
      </c>
      <c r="B1839">
        <v>12.4883102125384</v>
      </c>
      <c r="C1839" t="s">
        <v>10946</v>
      </c>
      <c r="G1839" t="s">
        <v>10947</v>
      </c>
      <c r="H1839" t="s">
        <v>9500</v>
      </c>
      <c r="I1839" s="2" t="s">
        <v>12999</v>
      </c>
    </row>
    <row r="1840" spans="1:9" x14ac:dyDescent="0.3">
      <c r="A1840">
        <v>53.487244799999999</v>
      </c>
      <c r="B1840">
        <v>11.462689900000001</v>
      </c>
      <c r="C1840" t="s">
        <v>10958</v>
      </c>
      <c r="G1840" t="s">
        <v>10959</v>
      </c>
      <c r="H1840" t="s">
        <v>42</v>
      </c>
      <c r="I1840" s="2" t="s">
        <v>12999</v>
      </c>
    </row>
    <row r="1841" spans="1:9" x14ac:dyDescent="0.3">
      <c r="A1841">
        <v>47.321580599999997</v>
      </c>
      <c r="B1841">
        <v>5.0414700999999997</v>
      </c>
      <c r="C1841" t="s">
        <v>11050</v>
      </c>
      <c r="G1841" t="s">
        <v>11051</v>
      </c>
      <c r="H1841" t="s">
        <v>28</v>
      </c>
      <c r="I1841" s="2" t="s">
        <v>12999</v>
      </c>
    </row>
    <row r="1842" spans="1:9" x14ac:dyDescent="0.3">
      <c r="A1842">
        <v>46.252018196415598</v>
      </c>
      <c r="B1842">
        <v>6.9607763035746597</v>
      </c>
      <c r="C1842" t="s">
        <v>10960</v>
      </c>
      <c r="G1842" t="s">
        <v>10961</v>
      </c>
      <c r="H1842" t="s">
        <v>2868</v>
      </c>
      <c r="I1842" s="2" t="s">
        <v>12999</v>
      </c>
    </row>
    <row r="1843" spans="1:9" x14ac:dyDescent="0.3">
      <c r="A1843">
        <v>50.770512726478501</v>
      </c>
      <c r="B1843">
        <v>-1.9519882031573801</v>
      </c>
      <c r="C1843" t="s">
        <v>11076</v>
      </c>
      <c r="G1843" t="s">
        <v>11077</v>
      </c>
      <c r="H1843" t="s">
        <v>170</v>
      </c>
      <c r="I1843" s="2" t="s">
        <v>12999</v>
      </c>
    </row>
    <row r="1844" spans="1:9" x14ac:dyDescent="0.3">
      <c r="A1844">
        <v>51.282816315887899</v>
      </c>
      <c r="B1844">
        <v>11.9870321142491</v>
      </c>
      <c r="C1844" t="s">
        <v>11058</v>
      </c>
      <c r="G1844" t="s">
        <v>10929</v>
      </c>
      <c r="H1844" t="s">
        <v>42</v>
      </c>
      <c r="I1844" s="2" t="s">
        <v>12999</v>
      </c>
    </row>
    <row r="1845" spans="1:9" x14ac:dyDescent="0.3">
      <c r="A1845">
        <v>50.037324099999999</v>
      </c>
      <c r="B1845">
        <v>12.002727800000001</v>
      </c>
      <c r="C1845" t="s">
        <v>10955</v>
      </c>
      <c r="G1845" t="s">
        <v>3345</v>
      </c>
      <c r="H1845" t="s">
        <v>42</v>
      </c>
      <c r="I1845" s="2" t="s">
        <v>12999</v>
      </c>
    </row>
    <row r="1846" spans="1:9" x14ac:dyDescent="0.3">
      <c r="A1846">
        <v>63.275727099999997</v>
      </c>
      <c r="B1846">
        <v>18.714962400000001</v>
      </c>
      <c r="C1846" t="s">
        <v>10924</v>
      </c>
      <c r="G1846" t="s">
        <v>10925</v>
      </c>
      <c r="H1846" t="s">
        <v>222</v>
      </c>
      <c r="I1846" s="2" t="s">
        <v>12999</v>
      </c>
    </row>
    <row r="1847" spans="1:9" x14ac:dyDescent="0.3">
      <c r="A1847">
        <v>52.482000351942297</v>
      </c>
      <c r="B1847">
        <v>7.3006943258359298</v>
      </c>
      <c r="C1847" t="s">
        <v>10942</v>
      </c>
      <c r="G1847" t="s">
        <v>10943</v>
      </c>
      <c r="H1847" t="s">
        <v>42</v>
      </c>
      <c r="I1847" s="2" t="s">
        <v>12999</v>
      </c>
    </row>
    <row r="1848" spans="1:9" x14ac:dyDescent="0.3">
      <c r="A1848">
        <v>52.484295624390697</v>
      </c>
      <c r="B1848">
        <v>7.3051118890633102</v>
      </c>
      <c r="C1848" t="s">
        <v>10983</v>
      </c>
      <c r="G1848" t="s">
        <v>10943</v>
      </c>
      <c r="H1848" t="s">
        <v>42</v>
      </c>
      <c r="I1848" s="2" t="s">
        <v>12999</v>
      </c>
    </row>
    <row r="1849" spans="1:9" x14ac:dyDescent="0.3">
      <c r="A1849">
        <v>56.642914123133401</v>
      </c>
      <c r="B1849">
        <v>8.97254421320239</v>
      </c>
      <c r="C1849" t="s">
        <v>10968</v>
      </c>
      <c r="G1849" t="s">
        <v>10969</v>
      </c>
      <c r="H1849" t="s">
        <v>9500</v>
      </c>
      <c r="I1849" s="2" t="s">
        <v>12999</v>
      </c>
    </row>
    <row r="1850" spans="1:9" x14ac:dyDescent="0.3">
      <c r="A1850">
        <v>60.545370382891399</v>
      </c>
      <c r="B1850">
        <v>16.299735931177601</v>
      </c>
      <c r="C1850" t="s">
        <v>10939</v>
      </c>
      <c r="G1850" t="s">
        <v>10940</v>
      </c>
      <c r="H1850" t="s">
        <v>222</v>
      </c>
      <c r="I1850" s="2" t="s">
        <v>12999</v>
      </c>
    </row>
    <row r="1851" spans="1:9" x14ac:dyDescent="0.3">
      <c r="A1851">
        <v>65.867698279245801</v>
      </c>
      <c r="B1851">
        <v>21.7256723331842</v>
      </c>
      <c r="C1851" t="s">
        <v>10918</v>
      </c>
      <c r="G1851" t="s">
        <v>10919</v>
      </c>
      <c r="H1851" t="s">
        <v>222</v>
      </c>
      <c r="I1851" s="2" t="s">
        <v>12999</v>
      </c>
    </row>
    <row r="1852" spans="1:9" x14ac:dyDescent="0.3">
      <c r="A1852">
        <v>51.703312899546397</v>
      </c>
      <c r="B1852">
        <v>4.1625356287550899</v>
      </c>
      <c r="C1852" t="s">
        <v>10996</v>
      </c>
      <c r="G1852" t="s">
        <v>10997</v>
      </c>
      <c r="H1852" t="s">
        <v>19</v>
      </c>
      <c r="I1852" s="2" t="s">
        <v>12999</v>
      </c>
    </row>
    <row r="1853" spans="1:9" x14ac:dyDescent="0.3">
      <c r="A1853">
        <v>62.082087999999999</v>
      </c>
      <c r="B1853">
        <v>6.8730580000000003</v>
      </c>
      <c r="C1853" t="s">
        <v>10979</v>
      </c>
      <c r="G1853" t="s">
        <v>10980</v>
      </c>
      <c r="H1853" t="s">
        <v>51</v>
      </c>
      <c r="I1853" s="2" t="s">
        <v>12999</v>
      </c>
    </row>
    <row r="1854" spans="1:9" x14ac:dyDescent="0.3">
      <c r="A1854">
        <v>51.960776348919197</v>
      </c>
      <c r="B1854">
        <v>3.9933393900698499</v>
      </c>
      <c r="C1854" t="s">
        <v>10920</v>
      </c>
      <c r="G1854" t="s">
        <v>10921</v>
      </c>
      <c r="H1854" t="s">
        <v>19</v>
      </c>
      <c r="I1854" s="2" t="s">
        <v>12999</v>
      </c>
    </row>
    <row r="1855" spans="1:9" x14ac:dyDescent="0.3">
      <c r="A1855">
        <v>48.664750300000001</v>
      </c>
      <c r="B1855">
        <v>11.9836218</v>
      </c>
      <c r="C1855" t="s">
        <v>10977</v>
      </c>
      <c r="G1855" t="s">
        <v>10978</v>
      </c>
      <c r="H1855" t="s">
        <v>42</v>
      </c>
      <c r="I1855" s="2" t="s">
        <v>12999</v>
      </c>
    </row>
    <row r="1856" spans="1:9" x14ac:dyDescent="0.3">
      <c r="A1856">
        <v>53.129309800000001</v>
      </c>
      <c r="B1856">
        <v>8.6661833000000001</v>
      </c>
      <c r="C1856" t="s">
        <v>10952</v>
      </c>
      <c r="G1856" t="s">
        <v>3907</v>
      </c>
      <c r="H1856" t="s">
        <v>42</v>
      </c>
      <c r="I1856" s="2" t="s">
        <v>12999</v>
      </c>
    </row>
    <row r="1857" spans="1:9" x14ac:dyDescent="0.3">
      <c r="A1857">
        <v>47.658766860769902</v>
      </c>
      <c r="B1857">
        <v>-2.7151967567534898</v>
      </c>
      <c r="C1857" t="s">
        <v>11062</v>
      </c>
      <c r="G1857" t="s">
        <v>11063</v>
      </c>
      <c r="H1857" t="s">
        <v>28</v>
      </c>
      <c r="I1857" s="2" t="s">
        <v>12999</v>
      </c>
    </row>
    <row r="1858" spans="1:9" x14ac:dyDescent="0.3">
      <c r="A1858">
        <v>55.565268000000003</v>
      </c>
      <c r="B1858">
        <v>9.7562169000000001</v>
      </c>
      <c r="C1858" t="s">
        <v>10935</v>
      </c>
      <c r="G1858" t="s">
        <v>10936</v>
      </c>
      <c r="H1858" t="s">
        <v>9500</v>
      </c>
      <c r="I1858" s="2" t="s">
        <v>12999</v>
      </c>
    </row>
    <row r="1859" spans="1:9" x14ac:dyDescent="0.3">
      <c r="A1859">
        <v>47.173969342570501</v>
      </c>
      <c r="B1859">
        <v>9.4816022236664992</v>
      </c>
      <c r="C1859" t="s">
        <v>11010</v>
      </c>
      <c r="G1859" t="s">
        <v>11011</v>
      </c>
      <c r="H1859" t="s">
        <v>2868</v>
      </c>
      <c r="I1859" s="2" t="s">
        <v>12999</v>
      </c>
    </row>
    <row r="1860" spans="1:9" x14ac:dyDescent="0.3">
      <c r="A1860">
        <v>50.095117000000002</v>
      </c>
      <c r="B1860">
        <v>8.5337826999999997</v>
      </c>
      <c r="C1860" t="s">
        <v>10950</v>
      </c>
      <c r="G1860" t="s">
        <v>10951</v>
      </c>
      <c r="H1860" t="s">
        <v>42</v>
      </c>
      <c r="I1860" s="2" t="s">
        <v>12999</v>
      </c>
    </row>
    <row r="1861" spans="1:9" x14ac:dyDescent="0.3">
      <c r="A1861">
        <v>51.3285704018991</v>
      </c>
      <c r="B1861">
        <v>12.005070348090999</v>
      </c>
      <c r="C1861" t="s">
        <v>10928</v>
      </c>
      <c r="G1861" t="s">
        <v>10929</v>
      </c>
      <c r="H1861" t="s">
        <v>42</v>
      </c>
      <c r="I1861" s="2" t="s">
        <v>12999</v>
      </c>
    </row>
    <row r="1862" spans="1:9" x14ac:dyDescent="0.3">
      <c r="A1862">
        <v>38.066878501323103</v>
      </c>
      <c r="B1862">
        <v>23.516246287753301</v>
      </c>
      <c r="C1862" t="s">
        <v>11064</v>
      </c>
      <c r="G1862" t="s">
        <v>11065</v>
      </c>
      <c r="H1862" t="s">
        <v>846</v>
      </c>
      <c r="I1862" s="2" t="s">
        <v>12999</v>
      </c>
    </row>
    <row r="1863" spans="1:9" x14ac:dyDescent="0.3">
      <c r="A1863">
        <v>51.904385472508601</v>
      </c>
      <c r="B1863">
        <v>13.751190077175099</v>
      </c>
      <c r="C1863" t="s">
        <v>10972</v>
      </c>
      <c r="G1863" t="s">
        <v>10973</v>
      </c>
      <c r="H1863" t="s">
        <v>42</v>
      </c>
      <c r="I1863" s="2" t="s">
        <v>12999</v>
      </c>
    </row>
    <row r="1864" spans="1:9" x14ac:dyDescent="0.3">
      <c r="A1864">
        <v>52.554244109588197</v>
      </c>
      <c r="B1864">
        <v>-1.4644231722993999</v>
      </c>
      <c r="C1864" t="s">
        <v>11073</v>
      </c>
      <c r="G1864" t="s">
        <v>3316</v>
      </c>
      <c r="H1864" t="s">
        <v>170</v>
      </c>
      <c r="I1864" s="2" t="s">
        <v>12999</v>
      </c>
    </row>
    <row r="1865" spans="1:9" x14ac:dyDescent="0.3">
      <c r="A1865">
        <v>47.253708199999998</v>
      </c>
      <c r="B1865">
        <v>11.323817</v>
      </c>
      <c r="C1865" t="s">
        <v>10986</v>
      </c>
      <c r="G1865" t="s">
        <v>5447</v>
      </c>
      <c r="H1865" t="s">
        <v>132</v>
      </c>
      <c r="I1865" s="2" t="s">
        <v>12999</v>
      </c>
    </row>
    <row r="1866" spans="1:9" x14ac:dyDescent="0.3">
      <c r="A1866">
        <v>51.92779805</v>
      </c>
      <c r="B1866">
        <v>4.4886232692582899</v>
      </c>
      <c r="C1866" t="s">
        <v>11000</v>
      </c>
      <c r="G1866" t="s">
        <v>17</v>
      </c>
      <c r="H1866" t="s">
        <v>19</v>
      </c>
      <c r="I1866" s="2" t="s">
        <v>12999</v>
      </c>
    </row>
    <row r="1867" spans="1:9" x14ac:dyDescent="0.3">
      <c r="A1867">
        <v>49.505434999999999</v>
      </c>
      <c r="B1867">
        <v>0.56759999999999999</v>
      </c>
      <c r="C1867" t="s">
        <v>10922</v>
      </c>
      <c r="G1867" t="s">
        <v>10923</v>
      </c>
      <c r="H1867" t="s">
        <v>28</v>
      </c>
      <c r="I1867" s="2" t="s">
        <v>12999</v>
      </c>
    </row>
    <row r="1868" spans="1:9" x14ac:dyDescent="0.3">
      <c r="A1868">
        <v>57.417106756203196</v>
      </c>
      <c r="B1868">
        <v>16.672634371179299</v>
      </c>
      <c r="C1868" t="s">
        <v>11094</v>
      </c>
      <c r="G1868" t="s">
        <v>11095</v>
      </c>
      <c r="H1868" t="s">
        <v>222</v>
      </c>
      <c r="I1868" s="2" t="s">
        <v>12999</v>
      </c>
    </row>
    <row r="1869" spans="1:9" x14ac:dyDescent="0.3">
      <c r="A1869">
        <v>61.3192882402275</v>
      </c>
      <c r="B1869">
        <v>22.1218736501968</v>
      </c>
      <c r="C1869" t="s">
        <v>10931</v>
      </c>
      <c r="G1869" t="s">
        <v>10932</v>
      </c>
      <c r="H1869" t="s">
        <v>237</v>
      </c>
      <c r="I1869" s="2" t="s">
        <v>12999</v>
      </c>
    </row>
    <row r="1870" spans="1:9" x14ac:dyDescent="0.3">
      <c r="A1870">
        <v>39.964973299999997</v>
      </c>
      <c r="B1870">
        <v>-0.25876329999999997</v>
      </c>
      <c r="C1870" t="s">
        <v>10956</v>
      </c>
      <c r="G1870" t="s">
        <v>10957</v>
      </c>
      <c r="H1870" t="s">
        <v>162</v>
      </c>
      <c r="I1870" s="2" t="s">
        <v>12999</v>
      </c>
    </row>
    <row r="1871" spans="1:9" x14ac:dyDescent="0.3">
      <c r="A1871">
        <v>47.406882699999997</v>
      </c>
      <c r="B1871">
        <v>8.4020893999999995</v>
      </c>
      <c r="C1871" t="s">
        <v>11006</v>
      </c>
      <c r="G1871" t="s">
        <v>11007</v>
      </c>
      <c r="H1871" t="s">
        <v>2868</v>
      </c>
      <c r="I1871" s="2" t="s">
        <v>12999</v>
      </c>
    </row>
    <row r="1872" spans="1:9" x14ac:dyDescent="0.3">
      <c r="A1872">
        <v>56.475744231560299</v>
      </c>
      <c r="B1872">
        <v>9.1522958589574905</v>
      </c>
      <c r="C1872" t="s">
        <v>10948</v>
      </c>
      <c r="G1872" t="s">
        <v>10949</v>
      </c>
      <c r="H1872" t="s">
        <v>9500</v>
      </c>
      <c r="I1872" s="2" t="s">
        <v>12999</v>
      </c>
    </row>
    <row r="1873" spans="1:9" x14ac:dyDescent="0.3">
      <c r="A1873">
        <v>46.781337700000002</v>
      </c>
      <c r="B1873">
        <v>15.588161700000001</v>
      </c>
      <c r="C1873" t="s">
        <v>11044</v>
      </c>
      <c r="G1873" t="s">
        <v>11045</v>
      </c>
      <c r="H1873" t="s">
        <v>132</v>
      </c>
      <c r="I1873" s="2" t="s">
        <v>12999</v>
      </c>
    </row>
    <row r="1874" spans="1:9" x14ac:dyDescent="0.3">
      <c r="A1874">
        <v>48.262398157192003</v>
      </c>
      <c r="B1874">
        <v>15.688601876021499</v>
      </c>
      <c r="C1874" t="s">
        <v>11085</v>
      </c>
      <c r="G1874" t="s">
        <v>11086</v>
      </c>
      <c r="H1874" t="s">
        <v>132</v>
      </c>
      <c r="I1874" s="2" t="s">
        <v>12999</v>
      </c>
    </row>
    <row r="1875" spans="1:9" x14ac:dyDescent="0.3">
      <c r="A1875">
        <v>47.264197315432398</v>
      </c>
      <c r="B1875">
        <v>-2.65015716009921</v>
      </c>
      <c r="C1875" t="s">
        <v>11056</v>
      </c>
      <c r="G1875" t="s">
        <v>11057</v>
      </c>
      <c r="H1875" t="s">
        <v>28</v>
      </c>
      <c r="I1875" s="2" t="s">
        <v>12999</v>
      </c>
    </row>
    <row r="1876" spans="1:9" x14ac:dyDescent="0.3">
      <c r="A1876">
        <v>59.138556700000002</v>
      </c>
      <c r="B1876">
        <v>9.6555146999999995</v>
      </c>
      <c r="C1876" t="s">
        <v>10930</v>
      </c>
      <c r="G1876" t="s">
        <v>1861</v>
      </c>
      <c r="H1876" t="s">
        <v>51</v>
      </c>
      <c r="I1876" s="2" t="s">
        <v>12999</v>
      </c>
    </row>
    <row r="1877" spans="1:9" x14ac:dyDescent="0.3">
      <c r="A1877">
        <v>50.230799400000002</v>
      </c>
      <c r="B1877">
        <v>7.1404854999999996</v>
      </c>
      <c r="C1877" t="s">
        <v>11068</v>
      </c>
      <c r="G1877" t="s">
        <v>11069</v>
      </c>
      <c r="H1877" t="s">
        <v>42</v>
      </c>
      <c r="I1877" s="2" t="s">
        <v>12999</v>
      </c>
    </row>
    <row r="1878" spans="1:9" x14ac:dyDescent="0.3">
      <c r="A1878">
        <v>55.448522387754799</v>
      </c>
      <c r="B1878">
        <v>9.9560954061592799</v>
      </c>
      <c r="C1878" t="s">
        <v>11101</v>
      </c>
      <c r="G1878" t="s">
        <v>11102</v>
      </c>
      <c r="H1878" t="s">
        <v>9500</v>
      </c>
      <c r="I1878" s="2" t="s">
        <v>12999</v>
      </c>
    </row>
    <row r="1879" spans="1:9" x14ac:dyDescent="0.3">
      <c r="A1879">
        <v>56.830464200000002</v>
      </c>
      <c r="B1879">
        <v>13.9000466</v>
      </c>
      <c r="C1879" t="s">
        <v>10988</v>
      </c>
      <c r="G1879" t="s">
        <v>10989</v>
      </c>
      <c r="H1879" t="s">
        <v>222</v>
      </c>
      <c r="I1879" s="2" t="s">
        <v>12999</v>
      </c>
    </row>
    <row r="1880" spans="1:9" x14ac:dyDescent="0.3">
      <c r="A1880">
        <v>43.261484433814402</v>
      </c>
      <c r="B1880">
        <v>5.7943197516195504</v>
      </c>
      <c r="C1880" t="s">
        <v>10926</v>
      </c>
      <c r="G1880" t="s">
        <v>10927</v>
      </c>
      <c r="H1880" t="s">
        <v>28</v>
      </c>
      <c r="I1880" s="2" t="s">
        <v>12999</v>
      </c>
    </row>
    <row r="1881" spans="1:9" x14ac:dyDescent="0.3">
      <c r="A1881">
        <v>59.164915096930102</v>
      </c>
      <c r="B1881">
        <v>-2.78835603880386</v>
      </c>
      <c r="C1881" t="s">
        <v>11096</v>
      </c>
      <c r="G1881" t="s">
        <v>11097</v>
      </c>
      <c r="H1881" t="s">
        <v>170</v>
      </c>
      <c r="I1881" s="2" t="s">
        <v>12999</v>
      </c>
    </row>
    <row r="1882" spans="1:9" x14ac:dyDescent="0.3">
      <c r="A1882">
        <v>49.880890399999998</v>
      </c>
      <c r="B1882">
        <v>1.1415922000000001</v>
      </c>
      <c r="C1882" t="s">
        <v>11106</v>
      </c>
      <c r="G1882" t="s">
        <v>11107</v>
      </c>
      <c r="H1882" t="s">
        <v>28</v>
      </c>
      <c r="I1882" s="2" t="s">
        <v>12999</v>
      </c>
    </row>
    <row r="1883" spans="1:9" x14ac:dyDescent="0.3">
      <c r="A1883">
        <v>60.5267411092739</v>
      </c>
      <c r="B1883">
        <v>27.141011962863001</v>
      </c>
      <c r="C1883" t="s">
        <v>11087</v>
      </c>
      <c r="G1883" t="s">
        <v>11088</v>
      </c>
      <c r="H1883" t="s">
        <v>237</v>
      </c>
      <c r="I1883" s="2" t="s">
        <v>12999</v>
      </c>
    </row>
    <row r="1884" spans="1:9" x14ac:dyDescent="0.3">
      <c r="A1884">
        <v>51.188808999999999</v>
      </c>
      <c r="B1884">
        <v>3.7881649999999998</v>
      </c>
      <c r="C1884" t="s">
        <v>10998</v>
      </c>
      <c r="G1884" t="s">
        <v>10999</v>
      </c>
      <c r="H1884" t="s">
        <v>8113</v>
      </c>
      <c r="I1884" s="2" t="s">
        <v>12999</v>
      </c>
    </row>
    <row r="1885" spans="1:9" x14ac:dyDescent="0.3">
      <c r="A1885">
        <v>51.527108410252197</v>
      </c>
      <c r="B1885">
        <v>6.7989294674230996</v>
      </c>
      <c r="C1885" t="s">
        <v>10937</v>
      </c>
      <c r="G1885" t="s">
        <v>10938</v>
      </c>
      <c r="H1885" t="s">
        <v>42</v>
      </c>
      <c r="I1885" s="2" t="s">
        <v>12999</v>
      </c>
    </row>
    <row r="1886" spans="1:9" x14ac:dyDescent="0.3">
      <c r="A1886">
        <v>48.040517700000002</v>
      </c>
      <c r="B1886">
        <v>13.6765409494395</v>
      </c>
      <c r="C1886" t="s">
        <v>11099</v>
      </c>
      <c r="G1886" t="s">
        <v>11100</v>
      </c>
      <c r="H1886" t="s">
        <v>132</v>
      </c>
      <c r="I1886" s="2" t="s">
        <v>12999</v>
      </c>
    </row>
    <row r="1887" spans="1:9" x14ac:dyDescent="0.3">
      <c r="A1887">
        <v>48.386249202571101</v>
      </c>
      <c r="B1887">
        <v>-4.4479775628526097</v>
      </c>
      <c r="C1887" t="s">
        <v>11030</v>
      </c>
      <c r="G1887" t="s">
        <v>11031</v>
      </c>
      <c r="H1887" t="s">
        <v>28</v>
      </c>
      <c r="I1887" s="2" t="s">
        <v>12999</v>
      </c>
    </row>
    <row r="1888" spans="1:9" x14ac:dyDescent="0.3">
      <c r="A1888">
        <v>49.904603956682401</v>
      </c>
      <c r="B1888">
        <v>1.1058891828026101</v>
      </c>
      <c r="C1888" t="s">
        <v>11111</v>
      </c>
      <c r="G1888" t="s">
        <v>11112</v>
      </c>
      <c r="H1888" t="s">
        <v>28</v>
      </c>
      <c r="I1888" s="2" t="s">
        <v>12999</v>
      </c>
    </row>
    <row r="1889" spans="1:9" x14ac:dyDescent="0.3">
      <c r="A1889">
        <v>47.302544363734199</v>
      </c>
      <c r="B1889">
        <v>-2.1534575692932099</v>
      </c>
      <c r="C1889" t="s">
        <v>11032</v>
      </c>
      <c r="G1889" t="s">
        <v>11033</v>
      </c>
      <c r="H1889" t="s">
        <v>28</v>
      </c>
      <c r="I1889" s="2" t="s">
        <v>12999</v>
      </c>
    </row>
    <row r="1890" spans="1:9" x14ac:dyDescent="0.3">
      <c r="A1890">
        <v>53.893967468403197</v>
      </c>
      <c r="B1890">
        <v>9.1737215208839693</v>
      </c>
      <c r="C1890" t="s">
        <v>11008</v>
      </c>
      <c r="G1890" t="s">
        <v>11009</v>
      </c>
      <c r="H1890" t="s">
        <v>42</v>
      </c>
      <c r="I1890" s="2" t="s">
        <v>12999</v>
      </c>
    </row>
    <row r="1891" spans="1:9" x14ac:dyDescent="0.3">
      <c r="A1891">
        <v>53.200310541388497</v>
      </c>
      <c r="B1891">
        <v>12.235112418016501</v>
      </c>
      <c r="C1891" t="s">
        <v>11019</v>
      </c>
      <c r="G1891" t="s">
        <v>11020</v>
      </c>
      <c r="H1891" t="s">
        <v>42</v>
      </c>
      <c r="I1891" s="2" t="s">
        <v>12999</v>
      </c>
    </row>
    <row r="1892" spans="1:9" x14ac:dyDescent="0.3">
      <c r="A1892">
        <v>50.031869800000003</v>
      </c>
      <c r="B1892">
        <v>10.5065562</v>
      </c>
      <c r="C1892" t="s">
        <v>11040</v>
      </c>
      <c r="G1892" t="s">
        <v>11041</v>
      </c>
      <c r="H1892" t="s">
        <v>42</v>
      </c>
      <c r="I1892" s="2" t="s">
        <v>12999</v>
      </c>
    </row>
    <row r="1893" spans="1:9" x14ac:dyDescent="0.3">
      <c r="A1893">
        <v>54.726788599999999</v>
      </c>
      <c r="B1893">
        <v>9.3478232000000006</v>
      </c>
      <c r="C1893" t="s">
        <v>11060</v>
      </c>
      <c r="G1893" t="s">
        <v>11061</v>
      </c>
      <c r="H1893" t="s">
        <v>42</v>
      </c>
      <c r="I1893" s="2" t="s">
        <v>12999</v>
      </c>
    </row>
    <row r="1894" spans="1:9" x14ac:dyDescent="0.3">
      <c r="A1894">
        <v>52.302834096907901</v>
      </c>
      <c r="B1894">
        <v>18.227371212857499</v>
      </c>
      <c r="C1894" t="s">
        <v>10975</v>
      </c>
      <c r="G1894" t="s">
        <v>10976</v>
      </c>
      <c r="H1894" t="s">
        <v>108</v>
      </c>
      <c r="I1894" s="2" t="s">
        <v>12999</v>
      </c>
    </row>
    <row r="1895" spans="1:9" x14ac:dyDescent="0.3">
      <c r="A1895">
        <v>45.012824999999999</v>
      </c>
      <c r="B1895">
        <v>-0.53075499999999998</v>
      </c>
      <c r="C1895" t="s">
        <v>11159</v>
      </c>
      <c r="G1895" t="s">
        <v>11160</v>
      </c>
      <c r="H1895" t="s">
        <v>28</v>
      </c>
      <c r="I1895" s="2" t="s">
        <v>12996</v>
      </c>
    </row>
    <row r="1896" spans="1:9" x14ac:dyDescent="0.3">
      <c r="A1896">
        <v>39.210609900000001</v>
      </c>
      <c r="B1896">
        <v>9.0018423999999992</v>
      </c>
      <c r="C1896" t="s">
        <v>11267</v>
      </c>
      <c r="G1896" t="s">
        <v>11268</v>
      </c>
      <c r="H1896" t="s">
        <v>65</v>
      </c>
      <c r="I1896" s="2" t="s">
        <v>12996</v>
      </c>
    </row>
    <row r="1897" spans="1:9" x14ac:dyDescent="0.3">
      <c r="A1897">
        <v>52.851870099999999</v>
      </c>
      <c r="B1897">
        <v>7.6764178999999997</v>
      </c>
      <c r="C1897" t="s">
        <v>10962</v>
      </c>
      <c r="G1897" t="s">
        <v>10963</v>
      </c>
      <c r="H1897" t="s">
        <v>42</v>
      </c>
      <c r="I1897" s="2" t="s">
        <v>12996</v>
      </c>
    </row>
    <row r="1898" spans="1:9" x14ac:dyDescent="0.3">
      <c r="A1898">
        <v>37.250068400000004</v>
      </c>
      <c r="B1898">
        <v>15.2216971</v>
      </c>
      <c r="C1898" t="s">
        <v>11258</v>
      </c>
      <c r="G1898" t="s">
        <v>11259</v>
      </c>
      <c r="H1898" t="s">
        <v>65</v>
      </c>
      <c r="I1898" s="2" t="s">
        <v>12996</v>
      </c>
    </row>
    <row r="1899" spans="1:9" x14ac:dyDescent="0.3">
      <c r="A1899">
        <v>43.558952300000001</v>
      </c>
      <c r="B1899">
        <v>-5.9246653</v>
      </c>
      <c r="C1899" t="s">
        <v>11445</v>
      </c>
      <c r="G1899" t="s">
        <v>11446</v>
      </c>
      <c r="H1899" t="s">
        <v>162</v>
      </c>
      <c r="I1899" s="2" t="s">
        <v>12996</v>
      </c>
    </row>
    <row r="1900" spans="1:9" x14ac:dyDescent="0.3">
      <c r="A1900">
        <v>51.495575799999997</v>
      </c>
      <c r="B1900">
        <v>4.2871622</v>
      </c>
      <c r="C1900" t="s">
        <v>11320</v>
      </c>
      <c r="G1900" t="s">
        <v>11319</v>
      </c>
      <c r="H1900" t="s">
        <v>19</v>
      </c>
      <c r="I1900" s="2" t="s">
        <v>12996</v>
      </c>
    </row>
    <row r="1901" spans="1:9" x14ac:dyDescent="0.3">
      <c r="A1901">
        <v>51.4945758</v>
      </c>
      <c r="B1901">
        <v>4.2871622</v>
      </c>
      <c r="C1901" t="s">
        <v>11318</v>
      </c>
      <c r="G1901" t="s">
        <v>11319</v>
      </c>
      <c r="H1901" t="s">
        <v>19</v>
      </c>
      <c r="I1901" s="2" t="s">
        <v>12996</v>
      </c>
    </row>
    <row r="1902" spans="1:9" x14ac:dyDescent="0.3">
      <c r="A1902">
        <v>43.475772900000003</v>
      </c>
      <c r="B1902">
        <v>5.1673090000000004</v>
      </c>
      <c r="C1902" t="s">
        <v>11153</v>
      </c>
      <c r="G1902" t="s">
        <v>11154</v>
      </c>
      <c r="H1902" t="s">
        <v>28</v>
      </c>
      <c r="I1902" s="2" t="s">
        <v>12996</v>
      </c>
    </row>
    <row r="1903" spans="1:9" x14ac:dyDescent="0.3">
      <c r="A1903">
        <v>52.461357590931399</v>
      </c>
      <c r="B1903">
        <v>-1.8409642618247599</v>
      </c>
      <c r="C1903" t="s">
        <v>10987</v>
      </c>
      <c r="G1903" t="s">
        <v>394</v>
      </c>
      <c r="H1903" t="s">
        <v>170</v>
      </c>
      <c r="I1903" s="2" t="s">
        <v>12996</v>
      </c>
    </row>
    <row r="1904" spans="1:9" x14ac:dyDescent="0.3">
      <c r="A1904">
        <v>50.785049999999998</v>
      </c>
      <c r="B1904">
        <v>18.962240000000001</v>
      </c>
      <c r="C1904" t="s">
        <v>11366</v>
      </c>
      <c r="G1904" t="s">
        <v>11367</v>
      </c>
      <c r="H1904" t="s">
        <v>108</v>
      </c>
      <c r="I1904" s="2" t="s">
        <v>12996</v>
      </c>
    </row>
    <row r="1905" spans="1:9" x14ac:dyDescent="0.3">
      <c r="A1905">
        <v>49.968457700000002</v>
      </c>
      <c r="B1905">
        <v>20.430328599999999</v>
      </c>
      <c r="C1905" t="s">
        <v>11368</v>
      </c>
      <c r="G1905" t="s">
        <v>11369</v>
      </c>
      <c r="H1905" t="s">
        <v>108</v>
      </c>
      <c r="I1905" s="2" t="s">
        <v>12996</v>
      </c>
    </row>
    <row r="1906" spans="1:9" x14ac:dyDescent="0.3">
      <c r="A1906">
        <v>51.888724699999997</v>
      </c>
      <c r="B1906">
        <v>4.2931302000000002</v>
      </c>
      <c r="C1906" t="s">
        <v>11325</v>
      </c>
      <c r="G1906" t="s">
        <v>11322</v>
      </c>
      <c r="H1906" t="s">
        <v>19</v>
      </c>
      <c r="I1906" s="2" t="s">
        <v>12996</v>
      </c>
    </row>
    <row r="1907" spans="1:9" x14ac:dyDescent="0.3">
      <c r="A1907">
        <v>51.885724699999997</v>
      </c>
      <c r="B1907">
        <v>4.2931302000000002</v>
      </c>
      <c r="C1907" t="s">
        <v>11324</v>
      </c>
      <c r="G1907" t="s">
        <v>11322</v>
      </c>
      <c r="H1907" t="s">
        <v>19</v>
      </c>
      <c r="I1907" s="2" t="s">
        <v>12996</v>
      </c>
    </row>
    <row r="1908" spans="1:9" x14ac:dyDescent="0.3">
      <c r="A1908">
        <v>51.8847247</v>
      </c>
      <c r="B1908">
        <v>4.2931302000000002</v>
      </c>
      <c r="C1908" t="s">
        <v>11323</v>
      </c>
      <c r="G1908" t="s">
        <v>11322</v>
      </c>
      <c r="H1908" t="s">
        <v>19</v>
      </c>
      <c r="I1908" s="2" t="s">
        <v>12996</v>
      </c>
    </row>
    <row r="1909" spans="1:9" x14ac:dyDescent="0.3">
      <c r="A1909">
        <v>51.881724699999999</v>
      </c>
      <c r="B1909">
        <v>4.2931302000000002</v>
      </c>
      <c r="C1909" t="s">
        <v>11321</v>
      </c>
      <c r="G1909" t="s">
        <v>11322</v>
      </c>
      <c r="H1909" t="s">
        <v>19</v>
      </c>
      <c r="I1909" s="2" t="s">
        <v>12996</v>
      </c>
    </row>
    <row r="1910" spans="1:9" x14ac:dyDescent="0.3">
      <c r="A1910">
        <v>61.844589900000003</v>
      </c>
      <c r="B1910">
        <v>4.9774488999999997</v>
      </c>
      <c r="C1910" t="s">
        <v>11364</v>
      </c>
      <c r="G1910" t="s">
        <v>11365</v>
      </c>
      <c r="H1910" t="s">
        <v>51</v>
      </c>
      <c r="I1910" s="2" t="s">
        <v>12996</v>
      </c>
    </row>
    <row r="1911" spans="1:9" x14ac:dyDescent="0.3">
      <c r="A1911">
        <v>45.5425526</v>
      </c>
      <c r="B1911">
        <v>10.211801899999999</v>
      </c>
      <c r="C1911" t="s">
        <v>11308</v>
      </c>
      <c r="G1911" t="s">
        <v>11309</v>
      </c>
      <c r="H1911" t="s">
        <v>65</v>
      </c>
      <c r="I1911" s="2" t="s">
        <v>12996</v>
      </c>
    </row>
    <row r="1912" spans="1:9" x14ac:dyDescent="0.3">
      <c r="A1912">
        <v>40.632727799999998</v>
      </c>
      <c r="B1912">
        <v>17.9417616</v>
      </c>
      <c r="C1912" t="s">
        <v>11274</v>
      </c>
      <c r="G1912" t="s">
        <v>898</v>
      </c>
      <c r="H1912" t="s">
        <v>65</v>
      </c>
      <c r="I1912" s="2" t="s">
        <v>12996</v>
      </c>
    </row>
    <row r="1913" spans="1:9" x14ac:dyDescent="0.3">
      <c r="A1913">
        <v>51.272826500000001</v>
      </c>
      <c r="B1913">
        <v>16.708556999999999</v>
      </c>
      <c r="C1913" t="s">
        <v>11370</v>
      </c>
      <c r="G1913" t="s">
        <v>11371</v>
      </c>
      <c r="H1913" t="s">
        <v>108</v>
      </c>
      <c r="I1913" s="2" t="s">
        <v>12996</v>
      </c>
    </row>
    <row r="1914" spans="1:9" x14ac:dyDescent="0.3">
      <c r="A1914">
        <v>42.214584899999998</v>
      </c>
      <c r="B1914">
        <v>13.8253915</v>
      </c>
      <c r="C1914" t="s">
        <v>11277</v>
      </c>
      <c r="G1914" t="s">
        <v>11278</v>
      </c>
      <c r="H1914" t="s">
        <v>65</v>
      </c>
      <c r="I1914" s="2" t="s">
        <v>12996</v>
      </c>
    </row>
    <row r="1915" spans="1:9" x14ac:dyDescent="0.3">
      <c r="A1915">
        <v>41.441492400000001</v>
      </c>
      <c r="B1915">
        <v>14.507272199999999</v>
      </c>
      <c r="C1915" t="s">
        <v>11275</v>
      </c>
      <c r="G1915" t="s">
        <v>11276</v>
      </c>
      <c r="H1915" t="s">
        <v>65</v>
      </c>
      <c r="I1915" s="2" t="s">
        <v>12996</v>
      </c>
    </row>
    <row r="1916" spans="1:9" x14ac:dyDescent="0.3">
      <c r="A1916">
        <v>51.491417577382499</v>
      </c>
      <c r="B1916">
        <v>6.7239695062062799</v>
      </c>
      <c r="C1916" t="s">
        <v>11014</v>
      </c>
      <c r="G1916" t="s">
        <v>4752</v>
      </c>
      <c r="H1916" t="s">
        <v>42</v>
      </c>
      <c r="I1916" s="2" t="s">
        <v>12996</v>
      </c>
    </row>
    <row r="1917" spans="1:9" x14ac:dyDescent="0.3">
      <c r="A1917">
        <v>37.615694400000002</v>
      </c>
      <c r="B1917">
        <v>-0.9892242</v>
      </c>
      <c r="C1917" t="s">
        <v>11415</v>
      </c>
      <c r="G1917" t="s">
        <v>11416</v>
      </c>
      <c r="H1917" t="s">
        <v>162</v>
      </c>
      <c r="I1917" s="2" t="s">
        <v>12996</v>
      </c>
    </row>
    <row r="1918" spans="1:9" x14ac:dyDescent="0.3">
      <c r="A1918">
        <v>39.985590500000001</v>
      </c>
      <c r="B1918">
        <v>-4.9638799999999997E-2</v>
      </c>
      <c r="C1918" t="s">
        <v>11421</v>
      </c>
      <c r="G1918" t="s">
        <v>11422</v>
      </c>
      <c r="H1918" t="s">
        <v>162</v>
      </c>
      <c r="I1918" s="2" t="s">
        <v>12996</v>
      </c>
    </row>
    <row r="1919" spans="1:9" x14ac:dyDescent="0.3">
      <c r="A1919">
        <v>37.507877200000003</v>
      </c>
      <c r="B1919">
        <v>15.0830304</v>
      </c>
      <c r="C1919" t="s">
        <v>11260</v>
      </c>
      <c r="G1919" t="s">
        <v>11261</v>
      </c>
      <c r="H1919" t="s">
        <v>65</v>
      </c>
      <c r="I1919" s="2" t="s">
        <v>12996</v>
      </c>
    </row>
    <row r="1920" spans="1:9" x14ac:dyDescent="0.3">
      <c r="A1920">
        <v>47.819778900000003</v>
      </c>
      <c r="B1920">
        <v>7.5397689999999997</v>
      </c>
      <c r="C1920" t="s">
        <v>11183</v>
      </c>
      <c r="G1920" t="s">
        <v>11184</v>
      </c>
      <c r="H1920" t="s">
        <v>28</v>
      </c>
      <c r="I1920" s="2" t="s">
        <v>12996</v>
      </c>
    </row>
    <row r="1921" spans="1:9" x14ac:dyDescent="0.3">
      <c r="A1921">
        <v>53.331027200000001</v>
      </c>
      <c r="B1921">
        <v>6.9244598000000002</v>
      </c>
      <c r="C1921" t="s">
        <v>11326</v>
      </c>
      <c r="G1921" t="s">
        <v>11327</v>
      </c>
      <c r="H1921" t="s">
        <v>19</v>
      </c>
      <c r="I1921" s="2" t="s">
        <v>12996</v>
      </c>
    </row>
    <row r="1922" spans="1:9" x14ac:dyDescent="0.3">
      <c r="A1922">
        <v>51.033368400000001</v>
      </c>
      <c r="B1922">
        <v>2.3767763</v>
      </c>
      <c r="C1922" t="s">
        <v>11203</v>
      </c>
      <c r="G1922" t="s">
        <v>11204</v>
      </c>
      <c r="H1922" t="s">
        <v>28</v>
      </c>
      <c r="I1922" s="2" t="s">
        <v>12996</v>
      </c>
    </row>
    <row r="1923" spans="1:9" x14ac:dyDescent="0.3">
      <c r="A1923">
        <v>49.999995200000001</v>
      </c>
      <c r="B1923">
        <v>8.2710237000000006</v>
      </c>
      <c r="C1923" t="s">
        <v>10965</v>
      </c>
      <c r="G1923" t="s">
        <v>4071</v>
      </c>
      <c r="H1923" t="s">
        <v>42</v>
      </c>
      <c r="I1923" s="2" t="s">
        <v>12996</v>
      </c>
    </row>
    <row r="1924" spans="1:9" x14ac:dyDescent="0.3">
      <c r="A1924">
        <v>49.199696099999997</v>
      </c>
      <c r="B1924">
        <v>7.6087847000000002</v>
      </c>
      <c r="C1924" t="s">
        <v>10992</v>
      </c>
      <c r="G1924" t="s">
        <v>10993</v>
      </c>
      <c r="H1924" t="s">
        <v>42</v>
      </c>
      <c r="I1924" s="2" t="s">
        <v>12996</v>
      </c>
    </row>
    <row r="1925" spans="1:9" x14ac:dyDescent="0.3">
      <c r="A1925">
        <v>51.9436775</v>
      </c>
      <c r="B1925">
        <v>4.1379495000000004</v>
      </c>
      <c r="C1925" t="s">
        <v>11329</v>
      </c>
      <c r="G1925" t="s">
        <v>11330</v>
      </c>
      <c r="H1925" t="s">
        <v>19</v>
      </c>
      <c r="I1925" s="2" t="s">
        <v>12996</v>
      </c>
    </row>
    <row r="1926" spans="1:9" x14ac:dyDescent="0.3">
      <c r="A1926">
        <v>52.852870099999997</v>
      </c>
      <c r="B1926">
        <v>7.6764178999999997</v>
      </c>
      <c r="C1926" t="s">
        <v>11038</v>
      </c>
      <c r="G1926" t="s">
        <v>10963</v>
      </c>
      <c r="H1926" t="s">
        <v>42</v>
      </c>
      <c r="I1926" s="2" t="s">
        <v>12996</v>
      </c>
    </row>
    <row r="1927" spans="1:9" x14ac:dyDescent="0.3">
      <c r="A1927">
        <v>43.625033899999998</v>
      </c>
      <c r="B1927">
        <v>13.3702811</v>
      </c>
      <c r="C1927" t="s">
        <v>11284</v>
      </c>
      <c r="G1927" t="s">
        <v>11285</v>
      </c>
      <c r="H1927" t="s">
        <v>65</v>
      </c>
      <c r="I1927" s="2" t="s">
        <v>12996</v>
      </c>
    </row>
    <row r="1928" spans="1:9" x14ac:dyDescent="0.3">
      <c r="A1928">
        <v>40.497455700000003</v>
      </c>
      <c r="B1928">
        <v>16.4570531</v>
      </c>
      <c r="C1928" t="s">
        <v>11272</v>
      </c>
      <c r="G1928" t="s">
        <v>11273</v>
      </c>
      <c r="H1928" t="s">
        <v>65</v>
      </c>
      <c r="I1928" s="2" t="s">
        <v>12996</v>
      </c>
    </row>
    <row r="1929" spans="1:9" x14ac:dyDescent="0.3">
      <c r="A1929">
        <v>43.437882000000002</v>
      </c>
      <c r="B1929">
        <v>4.9457110000000002</v>
      </c>
      <c r="C1929" t="s">
        <v>11150</v>
      </c>
      <c r="G1929" t="s">
        <v>11151</v>
      </c>
      <c r="H1929" t="s">
        <v>28</v>
      </c>
      <c r="I1929" s="2" t="s">
        <v>12996</v>
      </c>
    </row>
    <row r="1930" spans="1:9" x14ac:dyDescent="0.3">
      <c r="A1930">
        <v>43.436881999999997</v>
      </c>
      <c r="B1930">
        <v>4.9457110000000002</v>
      </c>
      <c r="C1930" t="s">
        <v>11149</v>
      </c>
      <c r="G1930" t="s">
        <v>11104</v>
      </c>
      <c r="H1930" t="s">
        <v>28</v>
      </c>
      <c r="I1930" s="2" t="s">
        <v>12996</v>
      </c>
    </row>
    <row r="1931" spans="1:9" x14ac:dyDescent="0.3">
      <c r="A1931">
        <v>43.457512999999999</v>
      </c>
      <c r="B1931">
        <v>4.8532209999999996</v>
      </c>
      <c r="C1931" t="s">
        <v>11173</v>
      </c>
      <c r="G1931" t="s">
        <v>11174</v>
      </c>
      <c r="H1931" t="s">
        <v>28</v>
      </c>
      <c r="I1931" s="2" t="s">
        <v>12996</v>
      </c>
    </row>
    <row r="1932" spans="1:9" x14ac:dyDescent="0.3">
      <c r="A1932">
        <v>43.410681099999998</v>
      </c>
      <c r="B1932">
        <v>-3.7777980000000002</v>
      </c>
      <c r="C1932" t="s">
        <v>11443</v>
      </c>
      <c r="G1932" t="s">
        <v>11444</v>
      </c>
      <c r="H1932" t="s">
        <v>162</v>
      </c>
      <c r="I1932" s="2" t="s">
        <v>12996</v>
      </c>
    </row>
    <row r="1933" spans="1:9" x14ac:dyDescent="0.3">
      <c r="A1933">
        <v>51.442723800000003</v>
      </c>
      <c r="B1933">
        <v>6.0608725999999997</v>
      </c>
      <c r="C1933" t="s">
        <v>11336</v>
      </c>
      <c r="G1933" t="s">
        <v>11337</v>
      </c>
      <c r="H1933" t="s">
        <v>19</v>
      </c>
      <c r="I1933" s="2" t="s">
        <v>12996</v>
      </c>
    </row>
    <row r="1934" spans="1:9" x14ac:dyDescent="0.3">
      <c r="A1934">
        <v>50.967213899999997</v>
      </c>
      <c r="B1934">
        <v>5.8277247000000001</v>
      </c>
      <c r="C1934" t="s">
        <v>11331</v>
      </c>
      <c r="G1934" t="s">
        <v>11332</v>
      </c>
      <c r="H1934" t="s">
        <v>19</v>
      </c>
      <c r="I1934" s="2" t="s">
        <v>12996</v>
      </c>
    </row>
    <row r="1935" spans="1:9" x14ac:dyDescent="0.3">
      <c r="A1935">
        <v>44.4056499</v>
      </c>
      <c r="B1935">
        <v>8.946256</v>
      </c>
      <c r="C1935" t="s">
        <v>11287</v>
      </c>
      <c r="G1935" t="s">
        <v>11288</v>
      </c>
      <c r="H1935" t="s">
        <v>65</v>
      </c>
      <c r="I1935" s="2" t="s">
        <v>12996</v>
      </c>
    </row>
    <row r="1936" spans="1:9" x14ac:dyDescent="0.3">
      <c r="A1936">
        <v>63.844239000000002</v>
      </c>
      <c r="B1936">
        <v>-22.431749799999999</v>
      </c>
      <c r="C1936" t="s">
        <v>10966</v>
      </c>
      <c r="G1936" t="s">
        <v>10967</v>
      </c>
      <c r="H1936" t="s">
        <v>1819</v>
      </c>
      <c r="I1936" s="2" t="s">
        <v>12996</v>
      </c>
    </row>
    <row r="1937" spans="1:9" x14ac:dyDescent="0.3">
      <c r="A1937">
        <v>49.504579</v>
      </c>
      <c r="B1937">
        <v>0.23307900000000001</v>
      </c>
      <c r="C1937" t="s">
        <v>11198</v>
      </c>
      <c r="G1937" t="s">
        <v>11197</v>
      </c>
      <c r="H1937" t="s">
        <v>28</v>
      </c>
      <c r="I1937" s="2" t="s">
        <v>12996</v>
      </c>
    </row>
    <row r="1938" spans="1:9" x14ac:dyDescent="0.3">
      <c r="A1938">
        <v>52.647424200000003</v>
      </c>
      <c r="B1938">
        <v>7.0947959000000003</v>
      </c>
      <c r="C1938" t="s">
        <v>11015</v>
      </c>
      <c r="G1938" t="s">
        <v>11016</v>
      </c>
      <c r="H1938" t="s">
        <v>42</v>
      </c>
      <c r="I1938" s="2" t="s">
        <v>12996</v>
      </c>
    </row>
    <row r="1939" spans="1:9" x14ac:dyDescent="0.3">
      <c r="A1939">
        <v>48.7427584</v>
      </c>
      <c r="B1939">
        <v>9.3071684999999995</v>
      </c>
      <c r="C1939" t="s">
        <v>11059</v>
      </c>
      <c r="G1939" t="s">
        <v>3668</v>
      </c>
      <c r="H1939" t="s">
        <v>42</v>
      </c>
      <c r="I1939" s="2" t="s">
        <v>12996</v>
      </c>
    </row>
    <row r="1940" spans="1:9" x14ac:dyDescent="0.3">
      <c r="A1940">
        <v>39.703467257042398</v>
      </c>
      <c r="B1940">
        <v>2.8667843831808502</v>
      </c>
      <c r="C1940" t="s">
        <v>11003</v>
      </c>
      <c r="G1940" t="s">
        <v>11004</v>
      </c>
      <c r="H1940" t="s">
        <v>162</v>
      </c>
      <c r="I1940" s="2" t="s">
        <v>12996</v>
      </c>
    </row>
    <row r="1941" spans="1:9" x14ac:dyDescent="0.3">
      <c r="A1941">
        <v>52.150372099999998</v>
      </c>
      <c r="B1941">
        <v>10.359314700000001</v>
      </c>
      <c r="C1941" t="s">
        <v>11084</v>
      </c>
      <c r="G1941" t="s">
        <v>10562</v>
      </c>
      <c r="H1941" t="s">
        <v>42</v>
      </c>
      <c r="I1941" s="2" t="s">
        <v>12996</v>
      </c>
    </row>
    <row r="1942" spans="1:9" x14ac:dyDescent="0.3">
      <c r="A1942">
        <v>53.514269766157099</v>
      </c>
      <c r="B1942">
        <v>9.95004694091784</v>
      </c>
      <c r="C1942" t="s">
        <v>10970</v>
      </c>
      <c r="G1942" t="s">
        <v>10971</v>
      </c>
      <c r="H1942" t="s">
        <v>42</v>
      </c>
      <c r="I1942" s="2" t="s">
        <v>12996</v>
      </c>
    </row>
    <row r="1943" spans="1:9" x14ac:dyDescent="0.3">
      <c r="A1943">
        <v>47.538181627799702</v>
      </c>
      <c r="B1943">
        <v>7.7062633936535496</v>
      </c>
      <c r="C1943" t="s">
        <v>11034</v>
      </c>
      <c r="G1943" t="s">
        <v>11035</v>
      </c>
      <c r="H1943" t="s">
        <v>42</v>
      </c>
      <c r="I1943" s="2" t="s">
        <v>12996</v>
      </c>
    </row>
    <row r="1944" spans="1:9" x14ac:dyDescent="0.3">
      <c r="A1944">
        <v>52.369992135889902</v>
      </c>
      <c r="B1944">
        <v>13.5242988316558</v>
      </c>
      <c r="C1944" t="s">
        <v>11108</v>
      </c>
      <c r="G1944" t="s">
        <v>40</v>
      </c>
      <c r="H1944" t="s">
        <v>42</v>
      </c>
      <c r="I1944" s="2" t="s">
        <v>12996</v>
      </c>
    </row>
    <row r="1945" spans="1:9" x14ac:dyDescent="0.3">
      <c r="A1945">
        <v>38.669741465067702</v>
      </c>
      <c r="B1945">
        <v>-4.0609726003028701</v>
      </c>
      <c r="C1945" t="s">
        <v>10933</v>
      </c>
      <c r="G1945" t="s">
        <v>10934</v>
      </c>
      <c r="H1945" t="s">
        <v>162</v>
      </c>
      <c r="I1945" s="2" t="s">
        <v>12996</v>
      </c>
    </row>
    <row r="1946" spans="1:9" x14ac:dyDescent="0.3">
      <c r="A1946">
        <v>48.3059078</v>
      </c>
      <c r="B1946">
        <v>14.286198000000001</v>
      </c>
      <c r="C1946" t="s">
        <v>10964</v>
      </c>
      <c r="G1946" t="s">
        <v>5315</v>
      </c>
      <c r="H1946" t="s">
        <v>132</v>
      </c>
      <c r="I1946" s="2" t="s">
        <v>12996</v>
      </c>
    </row>
    <row r="1947" spans="1:9" x14ac:dyDescent="0.3">
      <c r="A1947">
        <v>49.264473299999999</v>
      </c>
      <c r="B1947">
        <v>9.4017429999999997</v>
      </c>
      <c r="C1947" t="s">
        <v>11080</v>
      </c>
      <c r="G1947" t="s">
        <v>11081</v>
      </c>
      <c r="H1947" t="s">
        <v>42</v>
      </c>
      <c r="I1947" s="2" t="s">
        <v>12996</v>
      </c>
    </row>
    <row r="1948" spans="1:9" x14ac:dyDescent="0.3">
      <c r="A1948">
        <v>55.625543700000001</v>
      </c>
      <c r="B1948">
        <v>12.455050099999999</v>
      </c>
      <c r="C1948" t="s">
        <v>11012</v>
      </c>
      <c r="G1948" t="s">
        <v>11013</v>
      </c>
      <c r="H1948" t="s">
        <v>9500</v>
      </c>
      <c r="I1948" s="2" t="s">
        <v>12996</v>
      </c>
    </row>
    <row r="1949" spans="1:9" x14ac:dyDescent="0.3">
      <c r="A1949">
        <v>51.264018</v>
      </c>
      <c r="B1949">
        <v>7.1780374</v>
      </c>
      <c r="C1949" t="s">
        <v>10994</v>
      </c>
      <c r="G1949" t="s">
        <v>2903</v>
      </c>
      <c r="H1949" t="s">
        <v>42</v>
      </c>
      <c r="I1949" s="2" t="s">
        <v>12996</v>
      </c>
    </row>
    <row r="1950" spans="1:9" x14ac:dyDescent="0.3">
      <c r="A1950">
        <v>70.799045050000004</v>
      </c>
      <c r="B1950">
        <v>29.1505286465325</v>
      </c>
      <c r="C1950" t="s">
        <v>11001</v>
      </c>
      <c r="G1950" t="s">
        <v>11002</v>
      </c>
      <c r="H1950" t="s">
        <v>51</v>
      </c>
      <c r="I1950" s="2" t="s">
        <v>12996</v>
      </c>
    </row>
    <row r="1951" spans="1:9" x14ac:dyDescent="0.3">
      <c r="A1951">
        <v>53.545916265451503</v>
      </c>
      <c r="B1951">
        <v>10.002516762696199</v>
      </c>
      <c r="C1951" t="s">
        <v>11098</v>
      </c>
      <c r="G1951" t="s">
        <v>5067</v>
      </c>
      <c r="H1951" t="s">
        <v>42</v>
      </c>
      <c r="I1951" s="2" t="s">
        <v>12996</v>
      </c>
    </row>
    <row r="1952" spans="1:9" x14ac:dyDescent="0.3">
      <c r="A1952">
        <v>64.036423478239698</v>
      </c>
      <c r="B1952">
        <v>-21.4043909789244</v>
      </c>
      <c r="C1952" t="s">
        <v>11091</v>
      </c>
      <c r="G1952" t="s">
        <v>11092</v>
      </c>
      <c r="H1952" t="s">
        <v>1819</v>
      </c>
      <c r="I1952" s="2" t="s">
        <v>12996</v>
      </c>
    </row>
    <row r="1953" spans="1:9" x14ac:dyDescent="0.3">
      <c r="A1953">
        <v>43.267792800000002</v>
      </c>
      <c r="B1953">
        <v>-1.9768497</v>
      </c>
      <c r="C1953" t="s">
        <v>11437</v>
      </c>
      <c r="G1953" t="s">
        <v>11438</v>
      </c>
      <c r="H1953" t="s">
        <v>162</v>
      </c>
      <c r="I1953" s="2" t="s">
        <v>12996</v>
      </c>
    </row>
    <row r="1954" spans="1:9" x14ac:dyDescent="0.3">
      <c r="A1954">
        <v>59.121222299999999</v>
      </c>
      <c r="B1954">
        <v>9.6305157000000001</v>
      </c>
      <c r="C1954" t="s">
        <v>10974</v>
      </c>
      <c r="G1954" t="s">
        <v>1861</v>
      </c>
      <c r="H1954" t="s">
        <v>51</v>
      </c>
      <c r="I1954" s="2" t="s">
        <v>12996</v>
      </c>
    </row>
    <row r="1955" spans="1:9" x14ac:dyDescent="0.3">
      <c r="A1955">
        <v>51.243006301779303</v>
      </c>
      <c r="B1955">
        <v>4.3973926698659502</v>
      </c>
      <c r="C1955" t="s">
        <v>11046</v>
      </c>
      <c r="G1955" t="s">
        <v>11047</v>
      </c>
      <c r="H1955" t="s">
        <v>8113</v>
      </c>
      <c r="I1955" s="2" t="s">
        <v>12996</v>
      </c>
    </row>
    <row r="1956" spans="1:9" x14ac:dyDescent="0.3">
      <c r="A1956">
        <v>37.262958500000003</v>
      </c>
      <c r="B1956">
        <v>-6.9427326999999996</v>
      </c>
      <c r="C1956" t="s">
        <v>11413</v>
      </c>
      <c r="G1956" t="s">
        <v>11412</v>
      </c>
      <c r="H1956" t="s">
        <v>162</v>
      </c>
      <c r="I1956" s="2" t="s">
        <v>12996</v>
      </c>
    </row>
    <row r="1957" spans="1:9" x14ac:dyDescent="0.3">
      <c r="A1957">
        <v>56.626219942367896</v>
      </c>
      <c r="B1957">
        <v>9.8257036134270894</v>
      </c>
      <c r="C1957" t="s">
        <v>11027</v>
      </c>
      <c r="G1957" t="s">
        <v>11028</v>
      </c>
      <c r="H1957" t="s">
        <v>9500</v>
      </c>
      <c r="I1957" s="2" t="s">
        <v>12996</v>
      </c>
    </row>
    <row r="1958" spans="1:9" x14ac:dyDescent="0.3">
      <c r="A1958">
        <v>53.364941700000003</v>
      </c>
      <c r="B1958">
        <v>13.968446800000001</v>
      </c>
      <c r="C1958" t="s">
        <v>11109</v>
      </c>
      <c r="G1958" t="s">
        <v>11110</v>
      </c>
      <c r="H1958" t="s">
        <v>42</v>
      </c>
      <c r="I1958" s="2" t="s">
        <v>12996</v>
      </c>
    </row>
    <row r="1959" spans="1:9" x14ac:dyDescent="0.3">
      <c r="A1959">
        <v>65.583135200000001</v>
      </c>
      <c r="B1959">
        <v>22.146013400000001</v>
      </c>
      <c r="C1959" t="s">
        <v>10981</v>
      </c>
      <c r="G1959" t="s">
        <v>10982</v>
      </c>
      <c r="H1959" t="s">
        <v>222</v>
      </c>
      <c r="I1959" s="2" t="s">
        <v>12996</v>
      </c>
    </row>
    <row r="1960" spans="1:9" x14ac:dyDescent="0.3">
      <c r="A1960">
        <v>47.992993557967701</v>
      </c>
      <c r="B1960">
        <v>3.7109660677004901</v>
      </c>
      <c r="C1960" t="s">
        <v>11054</v>
      </c>
      <c r="G1960" t="s">
        <v>11055</v>
      </c>
      <c r="H1960" t="s">
        <v>28</v>
      </c>
      <c r="I1960" s="2" t="s">
        <v>12996</v>
      </c>
    </row>
    <row r="1961" spans="1:9" x14ac:dyDescent="0.3">
      <c r="A1961">
        <v>53.003807799999997</v>
      </c>
      <c r="B1961">
        <v>-2.2877424999999998</v>
      </c>
      <c r="C1961" t="s">
        <v>11113</v>
      </c>
      <c r="G1961" t="s">
        <v>11114</v>
      </c>
      <c r="H1961" t="s">
        <v>170</v>
      </c>
      <c r="I1961" s="2" t="s">
        <v>12996</v>
      </c>
    </row>
    <row r="1962" spans="1:9" x14ac:dyDescent="0.3">
      <c r="A1962">
        <v>53.001968699999999</v>
      </c>
      <c r="B1962">
        <v>6.2921335639056499</v>
      </c>
      <c r="C1962" t="s">
        <v>11036</v>
      </c>
      <c r="G1962" t="s">
        <v>11037</v>
      </c>
      <c r="H1962" t="s">
        <v>19</v>
      </c>
      <c r="I1962" s="2" t="s">
        <v>12996</v>
      </c>
    </row>
    <row r="1963" spans="1:9" x14ac:dyDescent="0.3">
      <c r="A1963">
        <v>47.368552999999999</v>
      </c>
      <c r="B1963">
        <v>7.9795749999999996</v>
      </c>
      <c r="C1963" t="s">
        <v>11024</v>
      </c>
      <c r="G1963" t="s">
        <v>11025</v>
      </c>
      <c r="H1963" t="s">
        <v>2868</v>
      </c>
      <c r="I1963" s="2" t="s">
        <v>12996</v>
      </c>
    </row>
    <row r="1964" spans="1:9" x14ac:dyDescent="0.3">
      <c r="A1964">
        <v>43.636606508163297</v>
      </c>
      <c r="B1964">
        <v>1.3711896083921999</v>
      </c>
      <c r="C1964" t="s">
        <v>11089</v>
      </c>
      <c r="G1964" t="s">
        <v>11090</v>
      </c>
      <c r="H1964" t="s">
        <v>28</v>
      </c>
      <c r="I1964" s="2" t="s">
        <v>12996</v>
      </c>
    </row>
    <row r="1965" spans="1:9" x14ac:dyDescent="0.3">
      <c r="A1965">
        <v>52.0298704</v>
      </c>
      <c r="B1965">
        <v>5.0929334087292197</v>
      </c>
      <c r="C1965" t="s">
        <v>11023</v>
      </c>
      <c r="G1965" t="s">
        <v>1296</v>
      </c>
      <c r="H1965" t="s">
        <v>19</v>
      </c>
      <c r="I1965" s="2" t="s">
        <v>12996</v>
      </c>
    </row>
    <row r="1966" spans="1:9" x14ac:dyDescent="0.3">
      <c r="A1966">
        <v>53.102844300000001</v>
      </c>
      <c r="B1966">
        <v>6.8694863000000002</v>
      </c>
      <c r="C1966" t="s">
        <v>11066</v>
      </c>
      <c r="G1966" t="s">
        <v>11067</v>
      </c>
      <c r="H1966" t="s">
        <v>19</v>
      </c>
      <c r="I1966" s="2" t="s">
        <v>12996</v>
      </c>
    </row>
    <row r="1967" spans="1:9" x14ac:dyDescent="0.3">
      <c r="A1967">
        <v>52.456954400000001</v>
      </c>
      <c r="B1967">
        <v>4.6060138000000004</v>
      </c>
      <c r="C1967" t="s">
        <v>11334</v>
      </c>
      <c r="G1967" t="s">
        <v>11335</v>
      </c>
      <c r="H1967" t="s">
        <v>19</v>
      </c>
      <c r="I1967" s="2" t="s">
        <v>12996</v>
      </c>
    </row>
    <row r="1968" spans="1:9" x14ac:dyDescent="0.3">
      <c r="A1968">
        <v>41.363128000000003</v>
      </c>
      <c r="B1968">
        <v>15.312347000000001</v>
      </c>
      <c r="C1968" t="s">
        <v>11042</v>
      </c>
      <c r="G1968" t="s">
        <v>11043</v>
      </c>
      <c r="H1968" t="s">
        <v>65</v>
      </c>
      <c r="I1968" s="2" t="s">
        <v>12996</v>
      </c>
    </row>
    <row r="1969" spans="1:9" x14ac:dyDescent="0.3">
      <c r="A1969">
        <v>45.114426600000002</v>
      </c>
      <c r="B1969">
        <v>5.7547492</v>
      </c>
      <c r="C1969" t="s">
        <v>11163</v>
      </c>
      <c r="G1969" t="s">
        <v>11162</v>
      </c>
      <c r="H1969" t="s">
        <v>28</v>
      </c>
      <c r="I1969" s="2" t="s">
        <v>12996</v>
      </c>
    </row>
    <row r="1970" spans="1:9" x14ac:dyDescent="0.3">
      <c r="A1970">
        <v>45.112426599999999</v>
      </c>
      <c r="B1970">
        <v>5.7547492</v>
      </c>
      <c r="C1970" t="s">
        <v>11161</v>
      </c>
      <c r="G1970" t="s">
        <v>11162</v>
      </c>
      <c r="H1970" t="s">
        <v>28</v>
      </c>
      <c r="I1970" s="2" t="s">
        <v>12996</v>
      </c>
    </row>
    <row r="1971" spans="1:9" x14ac:dyDescent="0.3">
      <c r="A1971">
        <v>43.436969829532501</v>
      </c>
      <c r="B1971">
        <v>4.9477899112000898</v>
      </c>
      <c r="C1971" t="s">
        <v>11103</v>
      </c>
      <c r="G1971" t="s">
        <v>11104</v>
      </c>
      <c r="H1971" t="s">
        <v>28</v>
      </c>
      <c r="I1971" s="2" t="s">
        <v>12996</v>
      </c>
    </row>
    <row r="1972" spans="1:9" x14ac:dyDescent="0.3">
      <c r="A1972">
        <v>43.438071399999998</v>
      </c>
      <c r="B1972">
        <v>4.945595</v>
      </c>
      <c r="C1972" t="s">
        <v>11105</v>
      </c>
      <c r="G1972" t="s">
        <v>11104</v>
      </c>
      <c r="H1972" t="s">
        <v>28</v>
      </c>
      <c r="I1972" s="2" t="s">
        <v>12996</v>
      </c>
    </row>
    <row r="1973" spans="1:9" x14ac:dyDescent="0.3">
      <c r="A1973">
        <v>50.3393005</v>
      </c>
      <c r="B1973">
        <v>18.181328600000001</v>
      </c>
      <c r="C1973" t="s">
        <v>11379</v>
      </c>
      <c r="G1973" t="s">
        <v>11377</v>
      </c>
      <c r="H1973" t="s">
        <v>108</v>
      </c>
      <c r="I1973" s="2" t="s">
        <v>12996</v>
      </c>
    </row>
    <row r="1974" spans="1:9" x14ac:dyDescent="0.3">
      <c r="A1974">
        <v>43.362343600000003</v>
      </c>
      <c r="B1974">
        <v>-8.4115400999999999</v>
      </c>
      <c r="C1974" t="s">
        <v>11441</v>
      </c>
      <c r="G1974" t="s">
        <v>2267</v>
      </c>
      <c r="H1974" t="s">
        <v>162</v>
      </c>
      <c r="I1974" s="2" t="s">
        <v>12996</v>
      </c>
    </row>
    <row r="1975" spans="1:9" x14ac:dyDescent="0.3">
      <c r="A1975">
        <v>43.3633436</v>
      </c>
      <c r="B1975">
        <v>-8.4115400999999999</v>
      </c>
      <c r="C1975" t="s">
        <v>11442</v>
      </c>
      <c r="G1975" t="s">
        <v>2267</v>
      </c>
      <c r="H1975" t="s">
        <v>162</v>
      </c>
      <c r="I1975" s="2" t="s">
        <v>12996</v>
      </c>
    </row>
    <row r="1976" spans="1:9" x14ac:dyDescent="0.3">
      <c r="A1976">
        <v>43.413249</v>
      </c>
      <c r="B1976">
        <v>-0.61914000000000002</v>
      </c>
      <c r="C1976" t="s">
        <v>11147</v>
      </c>
      <c r="G1976" t="s">
        <v>11148</v>
      </c>
      <c r="H1976" t="s">
        <v>28</v>
      </c>
      <c r="I1976" s="2" t="s">
        <v>12996</v>
      </c>
    </row>
    <row r="1977" spans="1:9" x14ac:dyDescent="0.3">
      <c r="A1977">
        <v>43.392073000000003</v>
      </c>
      <c r="B1977">
        <v>5.0305689999999998</v>
      </c>
      <c r="C1977" t="s">
        <v>11144</v>
      </c>
      <c r="G1977" t="s">
        <v>11141</v>
      </c>
      <c r="H1977" t="s">
        <v>28</v>
      </c>
      <c r="I1977" s="2" t="s">
        <v>12996</v>
      </c>
    </row>
    <row r="1978" spans="1:9" x14ac:dyDescent="0.3">
      <c r="A1978">
        <v>43.388072999999999</v>
      </c>
      <c r="B1978">
        <v>5.0305689999999998</v>
      </c>
      <c r="C1978" t="s">
        <v>11140</v>
      </c>
      <c r="G1978" t="s">
        <v>11141</v>
      </c>
      <c r="H1978" t="s">
        <v>28</v>
      </c>
      <c r="I1978" s="2" t="s">
        <v>12996</v>
      </c>
    </row>
    <row r="1979" spans="1:9" x14ac:dyDescent="0.3">
      <c r="A1979">
        <v>43.389073000000003</v>
      </c>
      <c r="B1979">
        <v>5.0305689999999998</v>
      </c>
      <c r="C1979" t="s">
        <v>11142</v>
      </c>
      <c r="G1979" t="s">
        <v>11141</v>
      </c>
      <c r="H1979" t="s">
        <v>28</v>
      </c>
      <c r="I1979" s="2" t="s">
        <v>12996</v>
      </c>
    </row>
    <row r="1980" spans="1:9" x14ac:dyDescent="0.3">
      <c r="A1980">
        <v>49.494370000000004</v>
      </c>
      <c r="B1980">
        <v>0.107929</v>
      </c>
      <c r="C1980" t="s">
        <v>11194</v>
      </c>
      <c r="G1980" t="s">
        <v>11195</v>
      </c>
      <c r="H1980" t="s">
        <v>28</v>
      </c>
      <c r="I1980" s="2" t="s">
        <v>12996</v>
      </c>
    </row>
    <row r="1981" spans="1:9" x14ac:dyDescent="0.3">
      <c r="A1981">
        <v>45.124217999999999</v>
      </c>
      <c r="B1981">
        <v>5.6978200000000001</v>
      </c>
      <c r="C1981" t="s">
        <v>11166</v>
      </c>
      <c r="G1981" t="s">
        <v>11165</v>
      </c>
      <c r="H1981" t="s">
        <v>28</v>
      </c>
      <c r="I1981" s="2" t="s">
        <v>12996</v>
      </c>
    </row>
    <row r="1982" spans="1:9" x14ac:dyDescent="0.3">
      <c r="A1982">
        <v>45.123218000000001</v>
      </c>
      <c r="B1982">
        <v>5.6978200000000001</v>
      </c>
      <c r="C1982" t="s">
        <v>11164</v>
      </c>
      <c r="G1982" t="s">
        <v>11165</v>
      </c>
      <c r="H1982" t="s">
        <v>28</v>
      </c>
      <c r="I1982" s="2" t="s">
        <v>12996</v>
      </c>
    </row>
    <row r="1983" spans="1:9" x14ac:dyDescent="0.3">
      <c r="A1983">
        <v>46.974444400000003</v>
      </c>
      <c r="B1983">
        <v>-2.0005556000000002</v>
      </c>
      <c r="C1983" t="s">
        <v>11082</v>
      </c>
      <c r="G1983" t="s">
        <v>11083</v>
      </c>
      <c r="H1983" t="s">
        <v>28</v>
      </c>
      <c r="I1983" s="2" t="s">
        <v>12996</v>
      </c>
    </row>
    <row r="1984" spans="1:9" x14ac:dyDescent="0.3">
      <c r="A1984">
        <v>43.548473000000001</v>
      </c>
      <c r="B1984">
        <v>10.3105674</v>
      </c>
      <c r="C1984" t="s">
        <v>11283</v>
      </c>
      <c r="G1984" t="s">
        <v>1516</v>
      </c>
      <c r="H1984" t="s">
        <v>65</v>
      </c>
      <c r="I1984" s="2" t="s">
        <v>12996</v>
      </c>
    </row>
    <row r="1985" spans="1:9" x14ac:dyDescent="0.3">
      <c r="A1985">
        <v>50.615138999999999</v>
      </c>
      <c r="B1985">
        <v>3.0177290000000001</v>
      </c>
      <c r="C1985" t="s">
        <v>11201</v>
      </c>
      <c r="G1985" t="s">
        <v>11202</v>
      </c>
      <c r="H1985" t="s">
        <v>28</v>
      </c>
      <c r="I1985" s="2" t="s">
        <v>12996</v>
      </c>
    </row>
    <row r="1986" spans="1:9" x14ac:dyDescent="0.3">
      <c r="A1986">
        <v>51.963278899999999</v>
      </c>
      <c r="B1986">
        <v>4.0311260000000004</v>
      </c>
      <c r="C1986" t="s">
        <v>11338</v>
      </c>
      <c r="G1986" t="s">
        <v>10921</v>
      </c>
      <c r="H1986" t="s">
        <v>19</v>
      </c>
      <c r="I1986" s="2" t="s">
        <v>12996</v>
      </c>
    </row>
    <row r="1987" spans="1:9" x14ac:dyDescent="0.3">
      <c r="A1987">
        <v>45.1574168</v>
      </c>
      <c r="B1987">
        <v>10.7913751</v>
      </c>
      <c r="C1987" t="s">
        <v>11302</v>
      </c>
      <c r="G1987" t="s">
        <v>11301</v>
      </c>
      <c r="H1987" t="s">
        <v>65</v>
      </c>
      <c r="I1987" s="2" t="s">
        <v>12996</v>
      </c>
    </row>
    <row r="1988" spans="1:9" x14ac:dyDescent="0.3">
      <c r="A1988">
        <v>45.156416800000002</v>
      </c>
      <c r="B1988">
        <v>10.7913751</v>
      </c>
      <c r="C1988" t="s">
        <v>11300</v>
      </c>
      <c r="G1988" t="s">
        <v>11301</v>
      </c>
      <c r="H1988" t="s">
        <v>65</v>
      </c>
      <c r="I1988" s="2" t="s">
        <v>12996</v>
      </c>
    </row>
    <row r="1989" spans="1:9" x14ac:dyDescent="0.3">
      <c r="A1989">
        <v>45.1604168</v>
      </c>
      <c r="B1989">
        <v>10.7913751</v>
      </c>
      <c r="C1989" t="s">
        <v>11303</v>
      </c>
      <c r="G1989" t="s">
        <v>11301</v>
      </c>
      <c r="H1989" t="s">
        <v>65</v>
      </c>
      <c r="I1989" s="2" t="s">
        <v>12996</v>
      </c>
    </row>
    <row r="1990" spans="1:9" x14ac:dyDescent="0.3">
      <c r="A1990">
        <v>51.297344236361802</v>
      </c>
      <c r="B1990">
        <v>11.997381322243299</v>
      </c>
      <c r="C1990" t="s">
        <v>11039</v>
      </c>
      <c r="G1990" t="s">
        <v>10929</v>
      </c>
      <c r="H1990" t="s">
        <v>42</v>
      </c>
      <c r="I1990" s="2" t="s">
        <v>12996</v>
      </c>
    </row>
    <row r="1991" spans="1:9" x14ac:dyDescent="0.3">
      <c r="A1991">
        <v>38.220710199999999</v>
      </c>
      <c r="B1991">
        <v>15.2419327</v>
      </c>
      <c r="C1991" t="s">
        <v>11262</v>
      </c>
      <c r="G1991" t="s">
        <v>11263</v>
      </c>
      <c r="H1991" t="s">
        <v>65</v>
      </c>
      <c r="I1991" s="2" t="s">
        <v>12996</v>
      </c>
    </row>
    <row r="1992" spans="1:9" x14ac:dyDescent="0.3">
      <c r="A1992">
        <v>51.703816699999997</v>
      </c>
      <c r="B1992">
        <v>4.6273498999999996</v>
      </c>
      <c r="C1992" t="s">
        <v>11344</v>
      </c>
      <c r="G1992" t="s">
        <v>3360</v>
      </c>
      <c r="H1992" t="s">
        <v>19</v>
      </c>
      <c r="I1992" s="2" t="s">
        <v>12996</v>
      </c>
    </row>
    <row r="1993" spans="1:9" x14ac:dyDescent="0.3">
      <c r="A1993">
        <v>51.704816700000002</v>
      </c>
      <c r="B1993">
        <v>4.6273498999999996</v>
      </c>
      <c r="C1993" t="s">
        <v>11343</v>
      </c>
      <c r="G1993" t="s">
        <v>3360</v>
      </c>
      <c r="H1993" t="s">
        <v>19</v>
      </c>
      <c r="I1993" s="2" t="s">
        <v>12996</v>
      </c>
    </row>
    <row r="1994" spans="1:9" x14ac:dyDescent="0.3">
      <c r="A1994">
        <v>41.915764500000002</v>
      </c>
      <c r="B1994">
        <v>0.19282160000000001</v>
      </c>
      <c r="C1994" t="s">
        <v>11429</v>
      </c>
      <c r="G1994" t="s">
        <v>11430</v>
      </c>
      <c r="H1994" t="s">
        <v>162</v>
      </c>
      <c r="I1994" s="2" t="s">
        <v>12996</v>
      </c>
    </row>
    <row r="1995" spans="1:9" x14ac:dyDescent="0.3">
      <c r="A1995">
        <v>43.263012600000003</v>
      </c>
      <c r="B1995">
        <v>-2.9349851999999998</v>
      </c>
      <c r="C1995" t="s">
        <v>11435</v>
      </c>
      <c r="G1995" t="s">
        <v>11436</v>
      </c>
      <c r="H1995" t="s">
        <v>162</v>
      </c>
      <c r="I1995" s="2" t="s">
        <v>12996</v>
      </c>
    </row>
    <row r="1996" spans="1:9" x14ac:dyDescent="0.3">
      <c r="A1996">
        <v>49.489108000000002</v>
      </c>
      <c r="B1996">
        <v>0.56762400000000002</v>
      </c>
      <c r="C1996" t="s">
        <v>11191</v>
      </c>
      <c r="G1996" t="s">
        <v>11192</v>
      </c>
      <c r="H1996" t="s">
        <v>28</v>
      </c>
      <c r="I1996" s="2" t="s">
        <v>12996</v>
      </c>
    </row>
    <row r="1997" spans="1:9" x14ac:dyDescent="0.3">
      <c r="A1997">
        <v>45.630135799999998</v>
      </c>
      <c r="B1997">
        <v>9.5886268999999995</v>
      </c>
      <c r="C1997" t="s">
        <v>11310</v>
      </c>
      <c r="G1997" t="s">
        <v>11311</v>
      </c>
      <c r="H1997" t="s">
        <v>65</v>
      </c>
      <c r="I1997" s="2" t="s">
        <v>12996</v>
      </c>
    </row>
    <row r="1998" spans="1:9" x14ac:dyDescent="0.3">
      <c r="A1998">
        <v>46.0085014</v>
      </c>
      <c r="B1998">
        <v>8.2652233000000006</v>
      </c>
      <c r="C1998" t="s">
        <v>11314</v>
      </c>
      <c r="G1998" t="s">
        <v>11315</v>
      </c>
      <c r="H1998" t="s">
        <v>65</v>
      </c>
      <c r="I1998" s="2" t="s">
        <v>12996</v>
      </c>
    </row>
    <row r="1999" spans="1:9" x14ac:dyDescent="0.3">
      <c r="A1999">
        <v>52.547344600000002</v>
      </c>
      <c r="B1999">
        <v>19.706536400000001</v>
      </c>
      <c r="C1999" t="s">
        <v>11380</v>
      </c>
      <c r="G1999" t="s">
        <v>11381</v>
      </c>
      <c r="H1999" t="s">
        <v>108</v>
      </c>
      <c r="I1999" s="2" t="s">
        <v>12996</v>
      </c>
    </row>
    <row r="2000" spans="1:9" x14ac:dyDescent="0.3">
      <c r="A2000">
        <v>45.498975000000002</v>
      </c>
      <c r="B2000">
        <v>6.5592980000000001</v>
      </c>
      <c r="C2000" t="s">
        <v>11167</v>
      </c>
      <c r="G2000" t="s">
        <v>11168</v>
      </c>
      <c r="H2000" t="s">
        <v>28</v>
      </c>
      <c r="I2000" s="2" t="s">
        <v>12996</v>
      </c>
    </row>
    <row r="2001" spans="1:9" x14ac:dyDescent="0.3">
      <c r="A2001">
        <v>59.138556700000002</v>
      </c>
      <c r="B2001">
        <v>9.6555146999999995</v>
      </c>
      <c r="C2001" t="s">
        <v>11357</v>
      </c>
      <c r="G2001" t="s">
        <v>1861</v>
      </c>
      <c r="H2001" t="s">
        <v>51</v>
      </c>
      <c r="I2001" s="2" t="s">
        <v>12996</v>
      </c>
    </row>
    <row r="2002" spans="1:9" x14ac:dyDescent="0.3">
      <c r="A2002">
        <v>49.489014599999997</v>
      </c>
      <c r="B2002">
        <v>0.5676293</v>
      </c>
      <c r="C2002" t="s">
        <v>11189</v>
      </c>
      <c r="G2002" t="s">
        <v>11190</v>
      </c>
      <c r="H2002" t="s">
        <v>28</v>
      </c>
      <c r="I2002" s="2" t="s">
        <v>12996</v>
      </c>
    </row>
    <row r="2003" spans="1:9" x14ac:dyDescent="0.3">
      <c r="A2003">
        <v>49.490014600000002</v>
      </c>
      <c r="B2003">
        <v>0.5676293</v>
      </c>
      <c r="C2003" t="s">
        <v>11193</v>
      </c>
      <c r="G2003" t="s">
        <v>11190</v>
      </c>
      <c r="H2003" t="s">
        <v>28</v>
      </c>
      <c r="I2003" s="2" t="s">
        <v>12996</v>
      </c>
    </row>
    <row r="2004" spans="1:9" x14ac:dyDescent="0.3">
      <c r="A2004">
        <v>45.442847399999998</v>
      </c>
      <c r="B2004">
        <v>12.315515100000001</v>
      </c>
      <c r="C2004" t="s">
        <v>11304</v>
      </c>
      <c r="G2004" t="s">
        <v>11305</v>
      </c>
      <c r="H2004" t="s">
        <v>65</v>
      </c>
      <c r="I2004" s="2" t="s">
        <v>12996</v>
      </c>
    </row>
    <row r="2005" spans="1:9" x14ac:dyDescent="0.3">
      <c r="A2005">
        <v>37.1588584</v>
      </c>
      <c r="B2005">
        <v>15.1837006</v>
      </c>
      <c r="C2005" t="s">
        <v>11254</v>
      </c>
      <c r="G2005" t="s">
        <v>11253</v>
      </c>
      <c r="H2005" t="s">
        <v>65</v>
      </c>
      <c r="I2005" s="2" t="s">
        <v>12996</v>
      </c>
    </row>
    <row r="2006" spans="1:9" x14ac:dyDescent="0.3">
      <c r="A2006">
        <v>37.157858400000002</v>
      </c>
      <c r="B2006">
        <v>15.1837006</v>
      </c>
      <c r="C2006" t="s">
        <v>11252</v>
      </c>
      <c r="G2006" t="s">
        <v>11253</v>
      </c>
      <c r="H2006" t="s">
        <v>65</v>
      </c>
      <c r="I2006" s="2" t="s">
        <v>12996</v>
      </c>
    </row>
    <row r="2007" spans="1:9" x14ac:dyDescent="0.3">
      <c r="A2007">
        <v>38.690445799999999</v>
      </c>
      <c r="B2007">
        <v>-4.1078877</v>
      </c>
      <c r="C2007" t="s">
        <v>11420</v>
      </c>
      <c r="G2007" t="s">
        <v>10934</v>
      </c>
      <c r="H2007" t="s">
        <v>162</v>
      </c>
      <c r="I2007" s="2" t="s">
        <v>12996</v>
      </c>
    </row>
    <row r="2008" spans="1:9" x14ac:dyDescent="0.3">
      <c r="A2008">
        <v>38.689445800000001</v>
      </c>
      <c r="B2008">
        <v>-4.1078877</v>
      </c>
      <c r="C2008" t="s">
        <v>11419</v>
      </c>
      <c r="G2008" t="s">
        <v>10934</v>
      </c>
      <c r="H2008" t="s">
        <v>162</v>
      </c>
      <c r="I2008" s="2" t="s">
        <v>12996</v>
      </c>
    </row>
    <row r="2009" spans="1:9" x14ac:dyDescent="0.3">
      <c r="A2009">
        <v>38.688445799999997</v>
      </c>
      <c r="B2009">
        <v>-4.1078877</v>
      </c>
      <c r="C2009" t="s">
        <v>11418</v>
      </c>
      <c r="G2009" t="s">
        <v>10934</v>
      </c>
      <c r="H2009" t="s">
        <v>162</v>
      </c>
      <c r="I2009" s="2" t="s">
        <v>12996</v>
      </c>
    </row>
    <row r="2010" spans="1:9" x14ac:dyDescent="0.3">
      <c r="A2010">
        <v>59.090805899999999</v>
      </c>
      <c r="B2010">
        <v>9.5933209000000002</v>
      </c>
      <c r="C2010" t="s">
        <v>11353</v>
      </c>
      <c r="G2010" t="s">
        <v>11354</v>
      </c>
      <c r="H2010" t="s">
        <v>51</v>
      </c>
      <c r="I2010" s="2" t="s">
        <v>12996</v>
      </c>
    </row>
    <row r="2011" spans="1:9" x14ac:dyDescent="0.3">
      <c r="A2011">
        <v>59.104367600000003</v>
      </c>
      <c r="B2011">
        <v>9.5579461000000006</v>
      </c>
      <c r="C2011" t="s">
        <v>11355</v>
      </c>
      <c r="G2011" t="s">
        <v>11356</v>
      </c>
      <c r="H2011" t="s">
        <v>51</v>
      </c>
      <c r="I2011" s="2" t="s">
        <v>12996</v>
      </c>
    </row>
    <row r="2012" spans="1:9" x14ac:dyDescent="0.3">
      <c r="A2012">
        <v>44.418359799999998</v>
      </c>
      <c r="B2012">
        <v>12.203529400000001</v>
      </c>
      <c r="C2012" t="s">
        <v>11289</v>
      </c>
      <c r="G2012" t="s">
        <v>11290</v>
      </c>
      <c r="H2012" t="s">
        <v>65</v>
      </c>
      <c r="I2012" s="2" t="s">
        <v>12996</v>
      </c>
    </row>
    <row r="2013" spans="1:9" x14ac:dyDescent="0.3">
      <c r="A2013">
        <v>44.4203598</v>
      </c>
      <c r="B2013">
        <v>12.203529400000001</v>
      </c>
      <c r="C2013" t="s">
        <v>11289</v>
      </c>
      <c r="G2013" t="s">
        <v>11290</v>
      </c>
      <c r="H2013" t="s">
        <v>65</v>
      </c>
      <c r="I2013" s="2" t="s">
        <v>12996</v>
      </c>
    </row>
    <row r="2014" spans="1:9" x14ac:dyDescent="0.3">
      <c r="A2014">
        <v>44.419359800000002</v>
      </c>
      <c r="B2014">
        <v>12.203529400000001</v>
      </c>
      <c r="C2014" t="s">
        <v>11291</v>
      </c>
      <c r="G2014" t="s">
        <v>11290</v>
      </c>
      <c r="H2014" t="s">
        <v>65</v>
      </c>
      <c r="I2014" s="2" t="s">
        <v>12996</v>
      </c>
    </row>
    <row r="2015" spans="1:9" x14ac:dyDescent="0.3">
      <c r="A2015">
        <v>50.860561556485102</v>
      </c>
      <c r="B2015">
        <v>6.9805816155065097</v>
      </c>
      <c r="C2015" t="s">
        <v>10944</v>
      </c>
      <c r="G2015" t="s">
        <v>10945</v>
      </c>
      <c r="H2015" t="s">
        <v>42</v>
      </c>
      <c r="I2015" s="2" t="s">
        <v>12996</v>
      </c>
    </row>
    <row r="2016" spans="1:9" x14ac:dyDescent="0.3">
      <c r="A2016">
        <v>43.406693099999998</v>
      </c>
      <c r="B2016">
        <v>10.462136599999999</v>
      </c>
      <c r="C2016" t="s">
        <v>11281</v>
      </c>
      <c r="G2016" t="s">
        <v>11282</v>
      </c>
      <c r="H2016" t="s">
        <v>65</v>
      </c>
      <c r="I2016" s="2" t="s">
        <v>12996</v>
      </c>
    </row>
    <row r="2017" spans="1:9" x14ac:dyDescent="0.3">
      <c r="A2017">
        <v>53.903405294402504</v>
      </c>
      <c r="B2017">
        <v>12.2831689290693</v>
      </c>
      <c r="C2017" t="s">
        <v>11017</v>
      </c>
      <c r="G2017" t="s">
        <v>11018</v>
      </c>
      <c r="H2017" t="s">
        <v>42</v>
      </c>
      <c r="I2017" s="2" t="s">
        <v>12996</v>
      </c>
    </row>
    <row r="2018" spans="1:9" x14ac:dyDescent="0.3">
      <c r="A2018">
        <v>51.905422000000002</v>
      </c>
      <c r="B2018">
        <v>4.2471328000000002</v>
      </c>
      <c r="C2018" t="s">
        <v>11339</v>
      </c>
      <c r="G2018" t="s">
        <v>11340</v>
      </c>
      <c r="H2018" t="s">
        <v>19</v>
      </c>
      <c r="I2018" s="2" t="s">
        <v>12996</v>
      </c>
    </row>
    <row r="2019" spans="1:9" x14ac:dyDescent="0.3">
      <c r="A2019">
        <v>51.889731900000001</v>
      </c>
      <c r="B2019">
        <v>4.3890747000000001</v>
      </c>
      <c r="C2019" t="s">
        <v>11345</v>
      </c>
      <c r="G2019" t="s">
        <v>11346</v>
      </c>
      <c r="H2019" t="s">
        <v>19</v>
      </c>
      <c r="I2019" s="2" t="s">
        <v>12996</v>
      </c>
    </row>
    <row r="2020" spans="1:9" x14ac:dyDescent="0.3">
      <c r="A2020">
        <v>43.911315000000002</v>
      </c>
      <c r="B2020">
        <v>5.2001759999999999</v>
      </c>
      <c r="C2020" t="s">
        <v>11157</v>
      </c>
      <c r="G2020" t="s">
        <v>11158</v>
      </c>
      <c r="H2020" t="s">
        <v>28</v>
      </c>
      <c r="I2020" s="2" t="s">
        <v>12996</v>
      </c>
    </row>
    <row r="2021" spans="1:9" x14ac:dyDescent="0.3">
      <c r="A2021">
        <v>42.521359400000001</v>
      </c>
      <c r="B2021">
        <v>-0.36381140000000001</v>
      </c>
      <c r="C2021" t="s">
        <v>11434</v>
      </c>
      <c r="G2021" t="s">
        <v>11432</v>
      </c>
      <c r="H2021" t="s">
        <v>162</v>
      </c>
      <c r="I2021" s="2" t="s">
        <v>12996</v>
      </c>
    </row>
    <row r="2022" spans="1:9" x14ac:dyDescent="0.3">
      <c r="A2022">
        <v>42.520359399999997</v>
      </c>
      <c r="B2022">
        <v>-0.36381140000000001</v>
      </c>
      <c r="C2022" t="s">
        <v>11433</v>
      </c>
      <c r="G2022" t="s">
        <v>11432</v>
      </c>
      <c r="H2022" t="s">
        <v>162</v>
      </c>
      <c r="I2022" s="2" t="s">
        <v>12996</v>
      </c>
    </row>
    <row r="2023" spans="1:9" x14ac:dyDescent="0.3">
      <c r="A2023">
        <v>43.848478</v>
      </c>
      <c r="B2023">
        <v>6.7266250000000003</v>
      </c>
      <c r="C2023" t="s">
        <v>11155</v>
      </c>
      <c r="G2023" t="s">
        <v>11156</v>
      </c>
      <c r="H2023" t="s">
        <v>28</v>
      </c>
      <c r="I2023" s="2" t="s">
        <v>12996</v>
      </c>
    </row>
    <row r="2024" spans="1:9" x14ac:dyDescent="0.3">
      <c r="A2024">
        <v>45.708874000000002</v>
      </c>
      <c r="B2024">
        <v>4.8533739999999996</v>
      </c>
      <c r="C2024" t="s">
        <v>11171</v>
      </c>
      <c r="G2024" t="s">
        <v>11172</v>
      </c>
      <c r="H2024" t="s">
        <v>28</v>
      </c>
      <c r="I2024" s="2" t="s">
        <v>12996</v>
      </c>
    </row>
    <row r="2025" spans="1:9" x14ac:dyDescent="0.3">
      <c r="A2025">
        <v>43.399394999999998</v>
      </c>
      <c r="B2025">
        <v>10.8660333</v>
      </c>
      <c r="C2025" t="s">
        <v>11279</v>
      </c>
      <c r="G2025" t="s">
        <v>11280</v>
      </c>
      <c r="H2025" t="s">
        <v>65</v>
      </c>
      <c r="I2025" s="2" t="s">
        <v>12996</v>
      </c>
    </row>
    <row r="2026" spans="1:9" x14ac:dyDescent="0.3">
      <c r="A2026">
        <v>60.611991714367903</v>
      </c>
      <c r="B2026">
        <v>16.754101434586602</v>
      </c>
      <c r="C2026" t="s">
        <v>10984</v>
      </c>
      <c r="G2026" t="s">
        <v>10985</v>
      </c>
      <c r="H2026" t="s">
        <v>222</v>
      </c>
      <c r="I2026" s="2" t="s">
        <v>12996</v>
      </c>
    </row>
    <row r="2027" spans="1:9" x14ac:dyDescent="0.3">
      <c r="A2027">
        <v>59.284072899999998</v>
      </c>
      <c r="B2027">
        <v>11.1094028</v>
      </c>
      <c r="C2027" t="s">
        <v>11358</v>
      </c>
      <c r="G2027" t="s">
        <v>11359</v>
      </c>
      <c r="H2027" t="s">
        <v>51</v>
      </c>
      <c r="I2027" s="2" t="s">
        <v>12996</v>
      </c>
    </row>
    <row r="2028" spans="1:9" x14ac:dyDescent="0.3">
      <c r="A2028">
        <v>39.065497399999998</v>
      </c>
      <c r="B2028">
        <v>9.0108376999999997</v>
      </c>
      <c r="C2028" t="s">
        <v>11265</v>
      </c>
      <c r="G2028" t="s">
        <v>11266</v>
      </c>
      <c r="H2028" t="s">
        <v>65</v>
      </c>
      <c r="I2028" s="2" t="s">
        <v>12996</v>
      </c>
    </row>
    <row r="2029" spans="1:9" x14ac:dyDescent="0.3">
      <c r="A2029">
        <v>51.277702900000001</v>
      </c>
      <c r="B2029">
        <v>3.8366880999999999</v>
      </c>
      <c r="C2029" t="s">
        <v>11347</v>
      </c>
      <c r="G2029" t="s">
        <v>11348</v>
      </c>
      <c r="H2029" t="s">
        <v>19</v>
      </c>
      <c r="I2029" s="2" t="s">
        <v>12996</v>
      </c>
    </row>
    <row r="2030" spans="1:9" x14ac:dyDescent="0.3">
      <c r="A2030">
        <v>40.465360599999997</v>
      </c>
      <c r="B2030">
        <v>17.247030299999999</v>
      </c>
      <c r="C2030" t="s">
        <v>11271</v>
      </c>
      <c r="G2030" t="s">
        <v>11270</v>
      </c>
      <c r="H2030" t="s">
        <v>65</v>
      </c>
      <c r="I2030" s="2" t="s">
        <v>12996</v>
      </c>
    </row>
    <row r="2031" spans="1:9" x14ac:dyDescent="0.3">
      <c r="A2031">
        <v>40.464360599999999</v>
      </c>
      <c r="B2031">
        <v>17.247030299999999</v>
      </c>
      <c r="C2031" t="s">
        <v>11269</v>
      </c>
      <c r="G2031" t="s">
        <v>11270</v>
      </c>
      <c r="H2031" t="s">
        <v>65</v>
      </c>
      <c r="I2031" s="2" t="s">
        <v>12996</v>
      </c>
    </row>
    <row r="2032" spans="1:9" x14ac:dyDescent="0.3">
      <c r="A2032">
        <v>50.012101100000002</v>
      </c>
      <c r="B2032">
        <v>20.985840700000001</v>
      </c>
      <c r="C2032" t="s">
        <v>11386</v>
      </c>
      <c r="G2032" t="s">
        <v>11387</v>
      </c>
      <c r="H2032" t="s">
        <v>108</v>
      </c>
      <c r="I2032" s="2" t="s">
        <v>12996</v>
      </c>
    </row>
    <row r="2033" spans="1:9" x14ac:dyDescent="0.3">
      <c r="A2033">
        <v>50.014101099999998</v>
      </c>
      <c r="B2033">
        <v>20.985840700000001</v>
      </c>
      <c r="C2033" t="s">
        <v>11386</v>
      </c>
      <c r="G2033" t="s">
        <v>11387</v>
      </c>
      <c r="H2033" t="s">
        <v>108</v>
      </c>
      <c r="I2033" s="2" t="s">
        <v>12996</v>
      </c>
    </row>
    <row r="2034" spans="1:9" x14ac:dyDescent="0.3">
      <c r="A2034">
        <v>41.122882699999998</v>
      </c>
      <c r="B2034">
        <v>1.2444909</v>
      </c>
      <c r="C2034" t="s">
        <v>11428</v>
      </c>
      <c r="G2034" t="s">
        <v>11426</v>
      </c>
      <c r="H2034" t="s">
        <v>162</v>
      </c>
      <c r="I2034" s="2" t="s">
        <v>12996</v>
      </c>
    </row>
    <row r="2035" spans="1:9" x14ac:dyDescent="0.3">
      <c r="A2035">
        <v>41.119882699999998</v>
      </c>
      <c r="B2035">
        <v>1.2444909</v>
      </c>
      <c r="C2035" t="s">
        <v>11425</v>
      </c>
      <c r="G2035" t="s">
        <v>11426</v>
      </c>
      <c r="H2035" t="s">
        <v>162</v>
      </c>
      <c r="I2035" s="2" t="s">
        <v>12996</v>
      </c>
    </row>
    <row r="2036" spans="1:9" x14ac:dyDescent="0.3">
      <c r="A2036">
        <v>41.120882700000003</v>
      </c>
      <c r="B2036">
        <v>1.2444909</v>
      </c>
      <c r="C2036" t="s">
        <v>11427</v>
      </c>
      <c r="G2036" t="s">
        <v>11426</v>
      </c>
      <c r="H2036" t="s">
        <v>162</v>
      </c>
      <c r="I2036" s="2" t="s">
        <v>12996</v>
      </c>
    </row>
    <row r="2037" spans="1:9" x14ac:dyDescent="0.3">
      <c r="A2037">
        <v>41.1218827</v>
      </c>
      <c r="B2037">
        <v>1.2444909</v>
      </c>
      <c r="C2037" t="s">
        <v>11427</v>
      </c>
      <c r="G2037" t="s">
        <v>11426</v>
      </c>
      <c r="H2037" t="s">
        <v>162</v>
      </c>
      <c r="I2037" s="2" t="s">
        <v>12996</v>
      </c>
    </row>
    <row r="2038" spans="1:9" x14ac:dyDescent="0.3">
      <c r="A2038">
        <v>47.036532999999999</v>
      </c>
      <c r="B2038">
        <v>5.407559</v>
      </c>
      <c r="C2038" t="s">
        <v>11175</v>
      </c>
      <c r="G2038" t="s">
        <v>11176</v>
      </c>
      <c r="H2038" t="s">
        <v>28</v>
      </c>
      <c r="I2038" s="2" t="s">
        <v>12996</v>
      </c>
    </row>
    <row r="2039" spans="1:9" x14ac:dyDescent="0.3">
      <c r="A2039">
        <v>28.463629600000001</v>
      </c>
      <c r="B2039">
        <v>-16.251846700000002</v>
      </c>
      <c r="C2039" t="s">
        <v>11407</v>
      </c>
      <c r="G2039" t="s">
        <v>11408</v>
      </c>
      <c r="H2039" t="s">
        <v>162</v>
      </c>
      <c r="I2039" s="2" t="s">
        <v>12996</v>
      </c>
    </row>
    <row r="2040" spans="1:9" x14ac:dyDescent="0.3">
      <c r="A2040">
        <v>51.332285400000004</v>
      </c>
      <c r="B2040">
        <v>3.8324265</v>
      </c>
      <c r="C2040" t="s">
        <v>11349</v>
      </c>
      <c r="G2040" t="s">
        <v>99</v>
      </c>
      <c r="H2040" t="s">
        <v>19</v>
      </c>
      <c r="I2040" s="2" t="s">
        <v>12996</v>
      </c>
    </row>
    <row r="2041" spans="1:9" x14ac:dyDescent="0.3">
      <c r="A2041">
        <v>51.334285399999999</v>
      </c>
      <c r="B2041">
        <v>3.8324265</v>
      </c>
      <c r="C2041" t="s">
        <v>11350</v>
      </c>
      <c r="G2041" t="s">
        <v>99</v>
      </c>
      <c r="H2041" t="s">
        <v>19</v>
      </c>
      <c r="I2041" s="2" t="s">
        <v>12996</v>
      </c>
    </row>
    <row r="2042" spans="1:9" x14ac:dyDescent="0.3">
      <c r="A2042">
        <v>47.810701999999999</v>
      </c>
      <c r="B2042">
        <v>7.1023820000000004</v>
      </c>
      <c r="C2042" t="s">
        <v>11181</v>
      </c>
      <c r="G2042" t="s">
        <v>11182</v>
      </c>
      <c r="H2042" t="s">
        <v>28</v>
      </c>
      <c r="I2042" s="2" t="s">
        <v>12996</v>
      </c>
    </row>
    <row r="2043" spans="1:9" x14ac:dyDescent="0.3">
      <c r="A2043">
        <v>60.472023999999998</v>
      </c>
      <c r="B2043">
        <v>8.4689460000000008</v>
      </c>
      <c r="C2043" t="s">
        <v>11360</v>
      </c>
      <c r="G2043" t="s">
        <v>11361</v>
      </c>
      <c r="H2043" t="s">
        <v>51</v>
      </c>
      <c r="I2043" s="2" t="s">
        <v>12996</v>
      </c>
    </row>
    <row r="2044" spans="1:9" x14ac:dyDescent="0.3">
      <c r="A2044">
        <v>43.3498503</v>
      </c>
      <c r="B2044">
        <v>-4.0501505</v>
      </c>
      <c r="C2044" t="s">
        <v>11439</v>
      </c>
      <c r="G2044" t="s">
        <v>11440</v>
      </c>
      <c r="H2044" t="s">
        <v>162</v>
      </c>
      <c r="I2044" s="2" t="s">
        <v>12996</v>
      </c>
    </row>
    <row r="2045" spans="1:9" x14ac:dyDescent="0.3">
      <c r="A2045">
        <v>45.829235199999999</v>
      </c>
      <c r="B2045">
        <v>13.2627729</v>
      </c>
      <c r="C2045" t="s">
        <v>11312</v>
      </c>
      <c r="G2045" t="s">
        <v>11313</v>
      </c>
      <c r="H2045" t="s">
        <v>65</v>
      </c>
      <c r="I2045" s="2" t="s">
        <v>12996</v>
      </c>
    </row>
    <row r="2046" spans="1:9" x14ac:dyDescent="0.3">
      <c r="A2046">
        <v>50.158470000000001</v>
      </c>
      <c r="B2046">
        <v>19.4694</v>
      </c>
      <c r="C2046" t="s">
        <v>11388</v>
      </c>
      <c r="G2046" t="s">
        <v>11389</v>
      </c>
      <c r="H2046" t="s">
        <v>108</v>
      </c>
      <c r="I2046" s="2" t="s">
        <v>12996</v>
      </c>
    </row>
    <row r="2047" spans="1:9" x14ac:dyDescent="0.3">
      <c r="A2047">
        <v>50.159469999999999</v>
      </c>
      <c r="B2047">
        <v>19.4694</v>
      </c>
      <c r="C2047" t="s">
        <v>11388</v>
      </c>
      <c r="G2047" t="s">
        <v>11389</v>
      </c>
      <c r="H2047" t="s">
        <v>108</v>
      </c>
      <c r="I2047" s="2" t="s">
        <v>12996</v>
      </c>
    </row>
    <row r="2048" spans="1:9" x14ac:dyDescent="0.3">
      <c r="A2048">
        <v>48.040517700000002</v>
      </c>
      <c r="B2048">
        <v>13.6765409494395</v>
      </c>
      <c r="C2048" t="s">
        <v>11099</v>
      </c>
      <c r="G2048" t="s">
        <v>11100</v>
      </c>
      <c r="H2048" t="s">
        <v>132</v>
      </c>
      <c r="I2048" s="2" t="s">
        <v>12996</v>
      </c>
    </row>
    <row r="2049" spans="1:9" x14ac:dyDescent="0.3">
      <c r="A2049">
        <v>37.9282447</v>
      </c>
      <c r="B2049">
        <v>23.143331100000001</v>
      </c>
      <c r="C2049" t="s">
        <v>11115</v>
      </c>
      <c r="G2049" t="s">
        <v>11237</v>
      </c>
      <c r="H2049" t="s">
        <v>846</v>
      </c>
      <c r="I2049" s="2" t="s">
        <v>12996</v>
      </c>
    </row>
    <row r="2050" spans="1:9" x14ac:dyDescent="0.3">
      <c r="A2050">
        <v>37.957155499999999</v>
      </c>
      <c r="B2050">
        <v>-8.8608907000000006</v>
      </c>
      <c r="C2050" t="s">
        <v>11115</v>
      </c>
      <c r="G2050" t="s">
        <v>11392</v>
      </c>
      <c r="H2050" t="s">
        <v>854</v>
      </c>
      <c r="I2050" s="2" t="s">
        <v>12996</v>
      </c>
    </row>
    <row r="2051" spans="1:9" x14ac:dyDescent="0.3">
      <c r="A2051">
        <v>37.958155499999997</v>
      </c>
      <c r="B2051">
        <v>-8.8608907000000006</v>
      </c>
      <c r="C2051" t="s">
        <v>11115</v>
      </c>
      <c r="G2051" t="s">
        <v>11392</v>
      </c>
      <c r="H2051" t="s">
        <v>854</v>
      </c>
      <c r="I2051" s="2" t="s">
        <v>12996</v>
      </c>
    </row>
    <row r="2052" spans="1:9" x14ac:dyDescent="0.3">
      <c r="A2052">
        <v>38.041274899999998</v>
      </c>
      <c r="B2052">
        <v>23.541812499999999</v>
      </c>
      <c r="C2052" t="s">
        <v>11115</v>
      </c>
      <c r="G2052" t="s">
        <v>11238</v>
      </c>
      <c r="H2052" t="s">
        <v>846</v>
      </c>
      <c r="I2052" s="2" t="s">
        <v>12996</v>
      </c>
    </row>
    <row r="2053" spans="1:9" x14ac:dyDescent="0.3">
      <c r="A2053">
        <v>38.061906299999997</v>
      </c>
      <c r="B2053">
        <v>23.591060299999999</v>
      </c>
      <c r="C2053" t="s">
        <v>11115</v>
      </c>
      <c r="G2053" t="s">
        <v>11239</v>
      </c>
      <c r="H2053" t="s">
        <v>846</v>
      </c>
      <c r="I2053" s="2" t="s">
        <v>12996</v>
      </c>
    </row>
    <row r="2054" spans="1:9" x14ac:dyDescent="0.3">
      <c r="A2054">
        <v>38.308064799999997</v>
      </c>
      <c r="B2054">
        <v>23.639117200000001</v>
      </c>
      <c r="C2054" t="s">
        <v>11115</v>
      </c>
      <c r="G2054" t="s">
        <v>11240</v>
      </c>
      <c r="H2054" t="s">
        <v>846</v>
      </c>
      <c r="I2054" s="2" t="s">
        <v>12996</v>
      </c>
    </row>
    <row r="2055" spans="1:9" x14ac:dyDescent="0.3">
      <c r="A2055">
        <v>38.856232800000001</v>
      </c>
      <c r="B2055">
        <v>-9.0709315000000004</v>
      </c>
      <c r="C2055" t="s">
        <v>11115</v>
      </c>
      <c r="G2055" t="s">
        <v>11393</v>
      </c>
      <c r="H2055" t="s">
        <v>854</v>
      </c>
      <c r="I2055" s="2" t="s">
        <v>12996</v>
      </c>
    </row>
    <row r="2056" spans="1:9" x14ac:dyDescent="0.3">
      <c r="A2056">
        <v>40.640062899999997</v>
      </c>
      <c r="B2056">
        <v>22.944419100000001</v>
      </c>
      <c r="C2056" t="s">
        <v>11115</v>
      </c>
      <c r="G2056" t="s">
        <v>11241</v>
      </c>
      <c r="H2056" t="s">
        <v>846</v>
      </c>
      <c r="I2056" s="2" t="s">
        <v>12996</v>
      </c>
    </row>
    <row r="2057" spans="1:9" x14ac:dyDescent="0.3">
      <c r="A2057">
        <v>40.753838500000001</v>
      </c>
      <c r="B2057">
        <v>-8.5709856000000002</v>
      </c>
      <c r="C2057" t="s">
        <v>11115</v>
      </c>
      <c r="G2057" t="s">
        <v>11394</v>
      </c>
      <c r="H2057" t="s">
        <v>854</v>
      </c>
      <c r="I2057" s="2" t="s">
        <v>12996</v>
      </c>
    </row>
    <row r="2058" spans="1:9" x14ac:dyDescent="0.3">
      <c r="A2058">
        <v>40.754838499999998</v>
      </c>
      <c r="B2058">
        <v>-8.5709856000000002</v>
      </c>
      <c r="C2058" t="s">
        <v>11115</v>
      </c>
      <c r="G2058" t="s">
        <v>11394</v>
      </c>
      <c r="H2058" t="s">
        <v>854</v>
      </c>
      <c r="I2058" s="2" t="s">
        <v>12996</v>
      </c>
    </row>
    <row r="2059" spans="1:9" x14ac:dyDescent="0.3">
      <c r="A2059">
        <v>40.962417899999998</v>
      </c>
      <c r="B2059">
        <v>24.508269599999998</v>
      </c>
      <c r="C2059" t="s">
        <v>11115</v>
      </c>
      <c r="G2059" t="s">
        <v>11242</v>
      </c>
      <c r="H2059" t="s">
        <v>846</v>
      </c>
      <c r="I2059" s="2" t="s">
        <v>12996</v>
      </c>
    </row>
    <row r="2060" spans="1:9" x14ac:dyDescent="0.3">
      <c r="A2060">
        <v>42.054505300000002</v>
      </c>
      <c r="B2060">
        <v>25.5945249</v>
      </c>
      <c r="C2060" t="s">
        <v>11115</v>
      </c>
      <c r="G2060" t="s">
        <v>11121</v>
      </c>
      <c r="H2060" t="s">
        <v>281</v>
      </c>
      <c r="I2060" s="2" t="s">
        <v>12996</v>
      </c>
    </row>
    <row r="2061" spans="1:9" x14ac:dyDescent="0.3">
      <c r="A2061">
        <v>42.504792600000002</v>
      </c>
      <c r="B2061">
        <v>27.462636100000001</v>
      </c>
      <c r="C2061" t="s">
        <v>11115</v>
      </c>
      <c r="G2061" t="s">
        <v>11122</v>
      </c>
      <c r="H2061" t="s">
        <v>281</v>
      </c>
      <c r="I2061" s="2" t="s">
        <v>12996</v>
      </c>
    </row>
    <row r="2062" spans="1:9" x14ac:dyDescent="0.3">
      <c r="A2062">
        <v>42.505792599999999</v>
      </c>
      <c r="B2062">
        <v>27.462636100000001</v>
      </c>
      <c r="C2062" t="s">
        <v>11115</v>
      </c>
      <c r="G2062" t="s">
        <v>11122</v>
      </c>
      <c r="H2062" t="s">
        <v>281</v>
      </c>
      <c r="I2062" s="2" t="s">
        <v>12996</v>
      </c>
    </row>
    <row r="2063" spans="1:9" x14ac:dyDescent="0.3">
      <c r="A2063">
        <v>44.341051999999998</v>
      </c>
      <c r="B2063">
        <v>28.645542800000001</v>
      </c>
      <c r="C2063" t="s">
        <v>11115</v>
      </c>
      <c r="G2063" t="s">
        <v>11395</v>
      </c>
      <c r="H2063" t="s">
        <v>10540</v>
      </c>
      <c r="I2063" s="2" t="s">
        <v>12996</v>
      </c>
    </row>
    <row r="2064" spans="1:9" x14ac:dyDescent="0.3">
      <c r="A2064">
        <v>44.937663999999998</v>
      </c>
      <c r="B2064">
        <v>26.012861600000001</v>
      </c>
      <c r="C2064" t="s">
        <v>11115</v>
      </c>
      <c r="G2064" t="s">
        <v>11396</v>
      </c>
      <c r="H2064" t="s">
        <v>10540</v>
      </c>
      <c r="I2064" s="2" t="s">
        <v>12996</v>
      </c>
    </row>
    <row r="2065" spans="1:9" x14ac:dyDescent="0.3">
      <c r="A2065">
        <v>44.938664000000003</v>
      </c>
      <c r="B2065">
        <v>26.012861600000001</v>
      </c>
      <c r="C2065" t="s">
        <v>11115</v>
      </c>
      <c r="G2065" t="s">
        <v>11396</v>
      </c>
      <c r="H2065" t="s">
        <v>10540</v>
      </c>
      <c r="I2065" s="2" t="s">
        <v>12996</v>
      </c>
    </row>
    <row r="2066" spans="1:9" x14ac:dyDescent="0.3">
      <c r="A2066">
        <v>45.099675300000001</v>
      </c>
      <c r="B2066">
        <v>24.369317899999999</v>
      </c>
      <c r="C2066" t="s">
        <v>11115</v>
      </c>
      <c r="G2066" t="s">
        <v>11397</v>
      </c>
      <c r="H2066" t="s">
        <v>10540</v>
      </c>
      <c r="I2066" s="2" t="s">
        <v>12996</v>
      </c>
    </row>
    <row r="2067" spans="1:9" x14ac:dyDescent="0.3">
      <c r="A2067">
        <v>45.327063099999997</v>
      </c>
      <c r="B2067">
        <v>14.442176</v>
      </c>
      <c r="C2067" t="s">
        <v>11115</v>
      </c>
      <c r="G2067" t="s">
        <v>11123</v>
      </c>
      <c r="H2067" t="s">
        <v>1061</v>
      </c>
      <c r="I2067" s="2" t="s">
        <v>12996</v>
      </c>
    </row>
    <row r="2068" spans="1:9" x14ac:dyDescent="0.3">
      <c r="A2068">
        <v>45.479281100000001</v>
      </c>
      <c r="B2068">
        <v>16.776326699999998</v>
      </c>
      <c r="C2068" t="s">
        <v>11115</v>
      </c>
      <c r="G2068" t="s">
        <v>11124</v>
      </c>
      <c r="H2068" t="s">
        <v>1061</v>
      </c>
      <c r="I2068" s="2" t="s">
        <v>12996</v>
      </c>
    </row>
    <row r="2069" spans="1:9" x14ac:dyDescent="0.3">
      <c r="A2069">
        <v>45.730658699999999</v>
      </c>
      <c r="B2069">
        <v>24.7009227</v>
      </c>
      <c r="C2069" t="s">
        <v>11115</v>
      </c>
      <c r="G2069" t="s">
        <v>11398</v>
      </c>
      <c r="H2069" t="s">
        <v>10540</v>
      </c>
      <c r="I2069" s="2" t="s">
        <v>12996</v>
      </c>
    </row>
    <row r="2070" spans="1:9" x14ac:dyDescent="0.3">
      <c r="A2070">
        <v>46.056946500000002</v>
      </c>
      <c r="B2070">
        <v>14.505751500000001</v>
      </c>
      <c r="C2070" t="s">
        <v>11115</v>
      </c>
      <c r="G2070" t="s">
        <v>11405</v>
      </c>
      <c r="H2070" t="s">
        <v>9739</v>
      </c>
      <c r="I2070" s="2" t="s">
        <v>12996</v>
      </c>
    </row>
    <row r="2071" spans="1:9" x14ac:dyDescent="0.3">
      <c r="A2071">
        <v>46.141728800000003</v>
      </c>
      <c r="B2071">
        <v>15.084489400000001</v>
      </c>
      <c r="C2071" t="s">
        <v>11115</v>
      </c>
      <c r="G2071" t="s">
        <v>11406</v>
      </c>
      <c r="H2071" t="s">
        <v>9739</v>
      </c>
      <c r="I2071" s="2" t="s">
        <v>12996</v>
      </c>
    </row>
    <row r="2072" spans="1:9" x14ac:dyDescent="0.3">
      <c r="A2072">
        <v>46.264701199999998</v>
      </c>
      <c r="B2072">
        <v>26.782586999999999</v>
      </c>
      <c r="C2072" t="s">
        <v>11115</v>
      </c>
      <c r="G2072" t="s">
        <v>11399</v>
      </c>
      <c r="H2072" t="s">
        <v>10540</v>
      </c>
      <c r="I2072" s="2" t="s">
        <v>12996</v>
      </c>
    </row>
    <row r="2073" spans="1:9" x14ac:dyDescent="0.3">
      <c r="A2073">
        <v>46.294727700000003</v>
      </c>
      <c r="B2073">
        <v>7.8821203999999998</v>
      </c>
      <c r="C2073" t="s">
        <v>11115</v>
      </c>
      <c r="G2073" t="s">
        <v>11460</v>
      </c>
      <c r="H2073" t="s">
        <v>2868</v>
      </c>
      <c r="I2073" s="2" t="s">
        <v>12996</v>
      </c>
    </row>
    <row r="2074" spans="1:9" x14ac:dyDescent="0.3">
      <c r="A2074">
        <v>46.538586199999997</v>
      </c>
      <c r="B2074">
        <v>24.551439200000001</v>
      </c>
      <c r="C2074" t="s">
        <v>11115</v>
      </c>
      <c r="G2074" t="s">
        <v>11400</v>
      </c>
      <c r="H2074" t="s">
        <v>10540</v>
      </c>
      <c r="I2074" s="2" t="s">
        <v>12996</v>
      </c>
    </row>
    <row r="2075" spans="1:9" x14ac:dyDescent="0.3">
      <c r="A2075">
        <v>46.682389999999998</v>
      </c>
      <c r="B2075">
        <v>13.72339</v>
      </c>
      <c r="C2075" t="s">
        <v>11115</v>
      </c>
      <c r="G2075" t="s">
        <v>11116</v>
      </c>
      <c r="H2075" t="s">
        <v>132</v>
      </c>
      <c r="I2075" s="2" t="s">
        <v>12996</v>
      </c>
    </row>
    <row r="2076" spans="1:9" x14ac:dyDescent="0.3">
      <c r="A2076">
        <v>47.050860999999998</v>
      </c>
      <c r="B2076">
        <v>7.0373624000000001</v>
      </c>
      <c r="C2076" t="s">
        <v>11115</v>
      </c>
      <c r="G2076" t="s">
        <v>11461</v>
      </c>
      <c r="H2076" t="s">
        <v>2868</v>
      </c>
      <c r="I2076" s="2" t="s">
        <v>12996</v>
      </c>
    </row>
    <row r="2077" spans="1:9" x14ac:dyDescent="0.3">
      <c r="A2077">
        <v>47.161605600000001</v>
      </c>
      <c r="B2077">
        <v>18.133739299999998</v>
      </c>
      <c r="C2077" t="s">
        <v>11115</v>
      </c>
      <c r="G2077" t="s">
        <v>11243</v>
      </c>
      <c r="H2077" t="s">
        <v>792</v>
      </c>
      <c r="I2077" s="2" t="s">
        <v>12996</v>
      </c>
    </row>
    <row r="2078" spans="1:9" x14ac:dyDescent="0.3">
      <c r="A2078">
        <v>47.308332499999999</v>
      </c>
      <c r="B2078">
        <v>18.909670899999998</v>
      </c>
      <c r="C2078" t="s">
        <v>11115</v>
      </c>
      <c r="G2078" t="s">
        <v>11244</v>
      </c>
      <c r="H2078" t="s">
        <v>792</v>
      </c>
      <c r="I2078" s="2" t="s">
        <v>12996</v>
      </c>
    </row>
    <row r="2079" spans="1:9" x14ac:dyDescent="0.3">
      <c r="A2079">
        <v>47.391444300000003</v>
      </c>
      <c r="B2079">
        <v>8.1721544999999995</v>
      </c>
      <c r="C2079" t="s">
        <v>11115</v>
      </c>
      <c r="G2079" t="s">
        <v>11462</v>
      </c>
      <c r="H2079" t="s">
        <v>2868</v>
      </c>
      <c r="I2079" s="2" t="s">
        <v>12996</v>
      </c>
    </row>
    <row r="2080" spans="1:9" x14ac:dyDescent="0.3">
      <c r="A2080">
        <v>47.498911999999997</v>
      </c>
      <c r="B2080">
        <v>19.040234999999999</v>
      </c>
      <c r="C2080" t="s">
        <v>11115</v>
      </c>
      <c r="G2080" t="s">
        <v>11245</v>
      </c>
      <c r="H2080" t="s">
        <v>792</v>
      </c>
      <c r="I2080" s="2" t="s">
        <v>12996</v>
      </c>
    </row>
    <row r="2081" spans="1:9" x14ac:dyDescent="0.3">
      <c r="A2081">
        <v>47.5183198</v>
      </c>
      <c r="B2081">
        <v>7.6919889000000001</v>
      </c>
      <c r="C2081" t="s">
        <v>11115</v>
      </c>
      <c r="G2081" t="s">
        <v>11463</v>
      </c>
      <c r="H2081" t="s">
        <v>2868</v>
      </c>
      <c r="I2081" s="2" t="s">
        <v>12996</v>
      </c>
    </row>
    <row r="2082" spans="1:9" x14ac:dyDescent="0.3">
      <c r="A2082">
        <v>47.540329999999997</v>
      </c>
      <c r="B2082">
        <v>8.0443899999999999</v>
      </c>
      <c r="C2082" t="s">
        <v>11115</v>
      </c>
      <c r="G2082" t="s">
        <v>11464</v>
      </c>
      <c r="H2082" t="s">
        <v>2868</v>
      </c>
      <c r="I2082" s="2" t="s">
        <v>12996</v>
      </c>
    </row>
    <row r="2083" spans="1:9" x14ac:dyDescent="0.3">
      <c r="A2083">
        <v>47.915984600000002</v>
      </c>
      <c r="B2083">
        <v>21.0427447</v>
      </c>
      <c r="C2083" t="s">
        <v>11115</v>
      </c>
      <c r="G2083" t="s">
        <v>11246</v>
      </c>
      <c r="H2083" t="s">
        <v>792</v>
      </c>
      <c r="I2083" s="2" t="s">
        <v>12996</v>
      </c>
    </row>
    <row r="2084" spans="1:9" x14ac:dyDescent="0.3">
      <c r="A2084">
        <v>47.916984599999999</v>
      </c>
      <c r="B2084">
        <v>21.0427447</v>
      </c>
      <c r="C2084" t="s">
        <v>11115</v>
      </c>
      <c r="G2084" t="s">
        <v>11246</v>
      </c>
      <c r="H2084" t="s">
        <v>792</v>
      </c>
      <c r="I2084" s="2" t="s">
        <v>12996</v>
      </c>
    </row>
    <row r="2085" spans="1:9" x14ac:dyDescent="0.3">
      <c r="A2085">
        <v>48.140926800000003</v>
      </c>
      <c r="B2085">
        <v>16.476377800000002</v>
      </c>
      <c r="C2085" t="s">
        <v>11115</v>
      </c>
      <c r="G2085" t="s">
        <v>5302</v>
      </c>
      <c r="H2085" t="s">
        <v>132</v>
      </c>
      <c r="I2085" s="2" t="s">
        <v>12996</v>
      </c>
    </row>
    <row r="2086" spans="1:9" x14ac:dyDescent="0.3">
      <c r="A2086">
        <v>48.1419268</v>
      </c>
      <c r="B2086">
        <v>16.476377800000002</v>
      </c>
      <c r="C2086" t="s">
        <v>11115</v>
      </c>
      <c r="G2086" t="s">
        <v>5302</v>
      </c>
      <c r="H2086" t="s">
        <v>132</v>
      </c>
      <c r="I2086" s="2" t="s">
        <v>12996</v>
      </c>
    </row>
    <row r="2087" spans="1:9" x14ac:dyDescent="0.3">
      <c r="A2087">
        <v>48.148596499999996</v>
      </c>
      <c r="B2087">
        <v>17.107747799999999</v>
      </c>
      <c r="C2087" t="s">
        <v>11115</v>
      </c>
      <c r="G2087" t="s">
        <v>11401</v>
      </c>
      <c r="H2087" t="s">
        <v>7330</v>
      </c>
      <c r="I2087" s="2" t="s">
        <v>12996</v>
      </c>
    </row>
    <row r="2088" spans="1:9" x14ac:dyDescent="0.3">
      <c r="A2088">
        <v>48.150596499999999</v>
      </c>
      <c r="B2088">
        <v>17.107747799999999</v>
      </c>
      <c r="C2088" t="s">
        <v>11115</v>
      </c>
      <c r="G2088" t="s">
        <v>11401</v>
      </c>
      <c r="H2088" t="s">
        <v>7330</v>
      </c>
      <c r="I2088" s="2" t="s">
        <v>12996</v>
      </c>
    </row>
    <row r="2089" spans="1:9" x14ac:dyDescent="0.3">
      <c r="A2089">
        <v>48.151392399999999</v>
      </c>
      <c r="B2089">
        <v>17.8756083</v>
      </c>
      <c r="C2089" t="s">
        <v>11115</v>
      </c>
      <c r="G2089" t="s">
        <v>11402</v>
      </c>
      <c r="H2089" t="s">
        <v>7330</v>
      </c>
      <c r="I2089" s="2" t="s">
        <v>12996</v>
      </c>
    </row>
    <row r="2090" spans="1:9" x14ac:dyDescent="0.3">
      <c r="A2090">
        <v>48.151596499999997</v>
      </c>
      <c r="B2090">
        <v>17.107747799999999</v>
      </c>
      <c r="C2090" t="s">
        <v>11115</v>
      </c>
      <c r="G2090" t="s">
        <v>11401</v>
      </c>
      <c r="H2090" t="s">
        <v>7330</v>
      </c>
      <c r="I2090" s="2" t="s">
        <v>12996</v>
      </c>
    </row>
    <row r="2091" spans="1:9" x14ac:dyDescent="0.3">
      <c r="A2091">
        <v>48.172511800000002</v>
      </c>
      <c r="B2091">
        <v>12.7179825</v>
      </c>
      <c r="C2091" t="s">
        <v>11115</v>
      </c>
      <c r="G2091" t="s">
        <v>11205</v>
      </c>
      <c r="H2091" t="s">
        <v>42</v>
      </c>
      <c r="I2091" s="2" t="s">
        <v>12996</v>
      </c>
    </row>
    <row r="2092" spans="1:9" x14ac:dyDescent="0.3">
      <c r="A2092">
        <v>48.172561299999998</v>
      </c>
      <c r="B2092">
        <v>12.8310753</v>
      </c>
      <c r="C2092" t="s">
        <v>11115</v>
      </c>
      <c r="G2092" t="s">
        <v>11206</v>
      </c>
      <c r="H2092" t="s">
        <v>42</v>
      </c>
      <c r="I2092" s="2" t="s">
        <v>12996</v>
      </c>
    </row>
    <row r="2093" spans="1:9" x14ac:dyDescent="0.3">
      <c r="A2093">
        <v>48.173561300000003</v>
      </c>
      <c r="B2093">
        <v>12.8310753</v>
      </c>
      <c r="C2093" t="s">
        <v>11115</v>
      </c>
      <c r="G2093" t="s">
        <v>11206</v>
      </c>
      <c r="H2093" t="s">
        <v>42</v>
      </c>
      <c r="I2093" s="2" t="s">
        <v>12996</v>
      </c>
    </row>
    <row r="2094" spans="1:9" x14ac:dyDescent="0.3">
      <c r="A2094">
        <v>48.174561300000001</v>
      </c>
      <c r="B2094">
        <v>12.8310753</v>
      </c>
      <c r="C2094" t="s">
        <v>11115</v>
      </c>
      <c r="G2094" t="s">
        <v>11206</v>
      </c>
      <c r="H2094" t="s">
        <v>42</v>
      </c>
      <c r="I2094" s="2" t="s">
        <v>12996</v>
      </c>
    </row>
    <row r="2095" spans="1:9" x14ac:dyDescent="0.3">
      <c r="A2095">
        <v>48.248943699999998</v>
      </c>
      <c r="B2095">
        <v>20.618977099999999</v>
      </c>
      <c r="C2095" t="s">
        <v>11115</v>
      </c>
      <c r="G2095" t="s">
        <v>11247</v>
      </c>
      <c r="H2095" t="s">
        <v>792</v>
      </c>
      <c r="I2095" s="2" t="s">
        <v>12996</v>
      </c>
    </row>
    <row r="2096" spans="1:9" x14ac:dyDescent="0.3">
      <c r="A2096">
        <v>48.249943700000003</v>
      </c>
      <c r="B2096">
        <v>20.618977099999999</v>
      </c>
      <c r="C2096" t="s">
        <v>11115</v>
      </c>
      <c r="G2096" t="s">
        <v>11247</v>
      </c>
      <c r="H2096" t="s">
        <v>792</v>
      </c>
      <c r="I2096" s="2" t="s">
        <v>12996</v>
      </c>
    </row>
    <row r="2097" spans="1:9" x14ac:dyDescent="0.3">
      <c r="A2097">
        <v>48.250943700000001</v>
      </c>
      <c r="B2097">
        <v>20.618977099999999</v>
      </c>
      <c r="C2097" t="s">
        <v>11115</v>
      </c>
      <c r="G2097" t="s">
        <v>11247</v>
      </c>
      <c r="H2097" t="s">
        <v>792</v>
      </c>
      <c r="I2097" s="2" t="s">
        <v>12996</v>
      </c>
    </row>
    <row r="2098" spans="1:9" x14ac:dyDescent="0.3">
      <c r="A2098">
        <v>48.309939999999997</v>
      </c>
      <c r="B2098">
        <v>14.285830000000001</v>
      </c>
      <c r="C2098" t="s">
        <v>11115</v>
      </c>
      <c r="G2098" t="s">
        <v>5315</v>
      </c>
      <c r="H2098" t="s">
        <v>132</v>
      </c>
      <c r="I2098" s="2" t="s">
        <v>12996</v>
      </c>
    </row>
    <row r="2099" spans="1:9" x14ac:dyDescent="0.3">
      <c r="A2099">
        <v>48.310940000000002</v>
      </c>
      <c r="B2099">
        <v>14.285830000000001</v>
      </c>
      <c r="C2099" t="s">
        <v>11115</v>
      </c>
      <c r="G2099" t="s">
        <v>5315</v>
      </c>
      <c r="H2099" t="s">
        <v>132</v>
      </c>
      <c r="I2099" s="2" t="s">
        <v>12996</v>
      </c>
    </row>
    <row r="2100" spans="1:9" x14ac:dyDescent="0.3">
      <c r="A2100">
        <v>48.424250299999997</v>
      </c>
      <c r="B2100">
        <v>10.876347000000001</v>
      </c>
      <c r="C2100" t="s">
        <v>11115</v>
      </c>
      <c r="G2100" t="s">
        <v>11207</v>
      </c>
      <c r="H2100" t="s">
        <v>42</v>
      </c>
      <c r="I2100" s="2" t="s">
        <v>12996</v>
      </c>
    </row>
    <row r="2101" spans="1:9" x14ac:dyDescent="0.3">
      <c r="A2101">
        <v>48.716385699999996</v>
      </c>
      <c r="B2101">
        <v>21.261074600000001</v>
      </c>
      <c r="C2101" t="s">
        <v>11115</v>
      </c>
      <c r="G2101" t="s">
        <v>11403</v>
      </c>
      <c r="H2101" t="s">
        <v>7330</v>
      </c>
      <c r="I2101" s="2" t="s">
        <v>12996</v>
      </c>
    </row>
    <row r="2102" spans="1:9" x14ac:dyDescent="0.3">
      <c r="A2102">
        <v>48.719062399999999</v>
      </c>
      <c r="B2102">
        <v>18.542056299999999</v>
      </c>
      <c r="C2102" t="s">
        <v>11115</v>
      </c>
      <c r="G2102" t="s">
        <v>11404</v>
      </c>
      <c r="H2102" t="s">
        <v>7330</v>
      </c>
      <c r="I2102" s="2" t="s">
        <v>12996</v>
      </c>
    </row>
    <row r="2103" spans="1:9" x14ac:dyDescent="0.3">
      <c r="A2103">
        <v>48.765101799999997</v>
      </c>
      <c r="B2103">
        <v>11.6898582</v>
      </c>
      <c r="C2103" t="s">
        <v>11115</v>
      </c>
      <c r="G2103" t="s">
        <v>11208</v>
      </c>
      <c r="H2103" t="s">
        <v>42</v>
      </c>
      <c r="I2103" s="2" t="s">
        <v>12996</v>
      </c>
    </row>
    <row r="2104" spans="1:9" x14ac:dyDescent="0.3">
      <c r="A2104">
        <v>48.7667395</v>
      </c>
      <c r="B2104">
        <v>11.4226498</v>
      </c>
      <c r="C2104" t="s">
        <v>11115</v>
      </c>
      <c r="G2104" t="s">
        <v>3678</v>
      </c>
      <c r="H2104" t="s">
        <v>42</v>
      </c>
      <c r="I2104" s="2" t="s">
        <v>12996</v>
      </c>
    </row>
    <row r="2105" spans="1:9" x14ac:dyDescent="0.3">
      <c r="A2105">
        <v>48.768739500000002</v>
      </c>
      <c r="B2105">
        <v>11.4226498</v>
      </c>
      <c r="C2105" t="s">
        <v>11115</v>
      </c>
      <c r="G2105" t="s">
        <v>3678</v>
      </c>
      <c r="H2105" t="s">
        <v>42</v>
      </c>
      <c r="I2105" s="2" t="s">
        <v>12996</v>
      </c>
    </row>
    <row r="2106" spans="1:9" x14ac:dyDescent="0.3">
      <c r="A2106">
        <v>48.803006199999999</v>
      </c>
      <c r="B2106">
        <v>11.767073399999999</v>
      </c>
      <c r="C2106" t="s">
        <v>11115</v>
      </c>
      <c r="G2106" t="s">
        <v>11209</v>
      </c>
      <c r="H2106" t="s">
        <v>42</v>
      </c>
      <c r="I2106" s="2" t="s">
        <v>12996</v>
      </c>
    </row>
    <row r="2107" spans="1:9" x14ac:dyDescent="0.3">
      <c r="A2107">
        <v>49.0068901</v>
      </c>
      <c r="B2107">
        <v>8.4036527000000003</v>
      </c>
      <c r="C2107" t="s">
        <v>11115</v>
      </c>
      <c r="G2107" t="s">
        <v>4024</v>
      </c>
      <c r="H2107" t="s">
        <v>42</v>
      </c>
      <c r="I2107" s="2" t="s">
        <v>12996</v>
      </c>
    </row>
    <row r="2108" spans="1:9" x14ac:dyDescent="0.3">
      <c r="A2108">
        <v>49.477401800000003</v>
      </c>
      <c r="B2108">
        <v>8.4447451000000004</v>
      </c>
      <c r="C2108" t="s">
        <v>11115</v>
      </c>
      <c r="G2108" t="s">
        <v>11210</v>
      </c>
      <c r="H2108" t="s">
        <v>42</v>
      </c>
      <c r="I2108" s="2" t="s">
        <v>12996</v>
      </c>
    </row>
    <row r="2109" spans="1:9" x14ac:dyDescent="0.3">
      <c r="A2109">
        <v>49.4784018</v>
      </c>
      <c r="B2109">
        <v>8.4447451000000004</v>
      </c>
      <c r="C2109" t="s">
        <v>11115</v>
      </c>
      <c r="G2109" t="s">
        <v>11210</v>
      </c>
      <c r="H2109" t="s">
        <v>42</v>
      </c>
      <c r="I2109" s="2" t="s">
        <v>12996</v>
      </c>
    </row>
    <row r="2110" spans="1:9" x14ac:dyDescent="0.3">
      <c r="A2110">
        <v>49.479401799999998</v>
      </c>
      <c r="B2110">
        <v>8.4447451000000004</v>
      </c>
      <c r="C2110" t="s">
        <v>11115</v>
      </c>
      <c r="G2110" t="s">
        <v>11210</v>
      </c>
      <c r="H2110" t="s">
        <v>42</v>
      </c>
      <c r="I2110" s="2" t="s">
        <v>12996</v>
      </c>
    </row>
    <row r="2111" spans="1:9" x14ac:dyDescent="0.3">
      <c r="A2111">
        <v>49.480401800000003</v>
      </c>
      <c r="B2111">
        <v>8.4447451000000004</v>
      </c>
      <c r="C2111" t="s">
        <v>11115</v>
      </c>
      <c r="G2111" t="s">
        <v>11210</v>
      </c>
      <c r="H2111" t="s">
        <v>42</v>
      </c>
      <c r="I2111" s="2" t="s">
        <v>12996</v>
      </c>
    </row>
    <row r="2112" spans="1:9" x14ac:dyDescent="0.3">
      <c r="A2112">
        <v>49.4814018</v>
      </c>
      <c r="B2112">
        <v>8.4447451000000004</v>
      </c>
      <c r="C2112" t="s">
        <v>11115</v>
      </c>
      <c r="G2112" t="s">
        <v>11210</v>
      </c>
      <c r="H2112" t="s">
        <v>42</v>
      </c>
      <c r="I2112" s="2" t="s">
        <v>12996</v>
      </c>
    </row>
    <row r="2113" spans="1:9" x14ac:dyDescent="0.3">
      <c r="A2113">
        <v>49.606031100000003</v>
      </c>
      <c r="B2113">
        <v>8.2374556000000005</v>
      </c>
      <c r="C2113" t="s">
        <v>11115</v>
      </c>
      <c r="G2113" t="s">
        <v>11211</v>
      </c>
      <c r="H2113" t="s">
        <v>42</v>
      </c>
      <c r="I2113" s="2" t="s">
        <v>12996</v>
      </c>
    </row>
    <row r="2114" spans="1:9" x14ac:dyDescent="0.3">
      <c r="A2114">
        <v>49.821922600000001</v>
      </c>
      <c r="B2114">
        <v>18.262524299999999</v>
      </c>
      <c r="C2114" t="s">
        <v>11115</v>
      </c>
      <c r="G2114" t="s">
        <v>11126</v>
      </c>
      <c r="H2114" t="s">
        <v>11125</v>
      </c>
      <c r="I2114" s="2" t="s">
        <v>12996</v>
      </c>
    </row>
    <row r="2115" spans="1:9" x14ac:dyDescent="0.3">
      <c r="A2115">
        <v>50.110922100000003</v>
      </c>
      <c r="B2115">
        <v>8.6821266999999995</v>
      </c>
      <c r="C2115" t="s">
        <v>11115</v>
      </c>
      <c r="G2115" t="s">
        <v>4141</v>
      </c>
      <c r="H2115" t="s">
        <v>42</v>
      </c>
      <c r="I2115" s="2" t="s">
        <v>12996</v>
      </c>
    </row>
    <row r="2116" spans="1:9" x14ac:dyDescent="0.3">
      <c r="A2116">
        <v>50.241645300000002</v>
      </c>
      <c r="B2116">
        <v>14.3106451</v>
      </c>
      <c r="C2116" t="s">
        <v>11115</v>
      </c>
      <c r="G2116" t="s">
        <v>11127</v>
      </c>
      <c r="H2116" t="s">
        <v>11125</v>
      </c>
      <c r="I2116" s="2" t="s">
        <v>12996</v>
      </c>
    </row>
    <row r="2117" spans="1:9" x14ac:dyDescent="0.3">
      <c r="A2117">
        <v>50.2426453</v>
      </c>
      <c r="B2117">
        <v>14.3106451</v>
      </c>
      <c r="C2117" t="s">
        <v>11115</v>
      </c>
      <c r="G2117" t="s">
        <v>11127</v>
      </c>
      <c r="H2117" t="s">
        <v>11125</v>
      </c>
      <c r="I2117" s="2" t="s">
        <v>12996</v>
      </c>
    </row>
    <row r="2118" spans="1:9" x14ac:dyDescent="0.3">
      <c r="A2118">
        <v>50.426057</v>
      </c>
      <c r="B2118">
        <v>7.4086635999999997</v>
      </c>
      <c r="C2118" t="s">
        <v>11115</v>
      </c>
      <c r="G2118" t="s">
        <v>11212</v>
      </c>
      <c r="H2118" t="s">
        <v>42</v>
      </c>
      <c r="I2118" s="2" t="s">
        <v>12996</v>
      </c>
    </row>
    <row r="2119" spans="1:9" x14ac:dyDescent="0.3">
      <c r="A2119">
        <v>50.466085499999998</v>
      </c>
      <c r="B2119">
        <v>4.6687026999999999</v>
      </c>
      <c r="C2119" t="s">
        <v>11115</v>
      </c>
      <c r="G2119" t="s">
        <v>11118</v>
      </c>
      <c r="H2119" t="s">
        <v>8113</v>
      </c>
      <c r="I2119" s="2" t="s">
        <v>12996</v>
      </c>
    </row>
    <row r="2120" spans="1:9" x14ac:dyDescent="0.3">
      <c r="A2120">
        <v>50.470554399999997</v>
      </c>
      <c r="B2120">
        <v>3.8169700999999998</v>
      </c>
      <c r="C2120" t="s">
        <v>11115</v>
      </c>
      <c r="G2120" t="s">
        <v>11119</v>
      </c>
      <c r="H2120" t="s">
        <v>8113</v>
      </c>
      <c r="I2120" s="2" t="s">
        <v>12996</v>
      </c>
    </row>
    <row r="2121" spans="1:9" x14ac:dyDescent="0.3">
      <c r="A2121">
        <v>50.598426199999999</v>
      </c>
      <c r="B2121">
        <v>13.610242100000001</v>
      </c>
      <c r="C2121" t="s">
        <v>11115</v>
      </c>
      <c r="G2121" t="s">
        <v>11128</v>
      </c>
      <c r="H2121" t="s">
        <v>11125</v>
      </c>
      <c r="I2121" s="2" t="s">
        <v>12996</v>
      </c>
    </row>
    <row r="2122" spans="1:9" x14ac:dyDescent="0.3">
      <c r="A2122">
        <v>50.600426200000001</v>
      </c>
      <c r="B2122">
        <v>13.610242100000001</v>
      </c>
      <c r="C2122" t="s">
        <v>11115</v>
      </c>
      <c r="G2122" t="s">
        <v>11128</v>
      </c>
      <c r="H2122" t="s">
        <v>11125</v>
      </c>
      <c r="I2122" s="2" t="s">
        <v>12996</v>
      </c>
    </row>
    <row r="2123" spans="1:9" x14ac:dyDescent="0.3">
      <c r="A2123">
        <v>50.662116400000002</v>
      </c>
      <c r="B2123">
        <v>14.053145600000001</v>
      </c>
      <c r="C2123" t="s">
        <v>11115</v>
      </c>
      <c r="G2123" t="s">
        <v>11129</v>
      </c>
      <c r="H2123" t="s">
        <v>11125</v>
      </c>
      <c r="I2123" s="2" t="s">
        <v>12996</v>
      </c>
    </row>
    <row r="2124" spans="1:9" x14ac:dyDescent="0.3">
      <c r="A2124">
        <v>50.825562400000003</v>
      </c>
      <c r="B2124">
        <v>6.9725384999999998</v>
      </c>
      <c r="C2124" t="s">
        <v>11115</v>
      </c>
      <c r="G2124" t="s">
        <v>10945</v>
      </c>
      <c r="H2124" t="s">
        <v>42</v>
      </c>
      <c r="I2124" s="2" t="s">
        <v>12996</v>
      </c>
    </row>
    <row r="2125" spans="1:9" x14ac:dyDescent="0.3">
      <c r="A2125">
        <v>50.8265624</v>
      </c>
      <c r="B2125">
        <v>6.9725384999999998</v>
      </c>
      <c r="C2125" t="s">
        <v>11115</v>
      </c>
      <c r="G2125" t="s">
        <v>10945</v>
      </c>
      <c r="H2125" t="s">
        <v>42</v>
      </c>
      <c r="I2125" s="2" t="s">
        <v>12996</v>
      </c>
    </row>
    <row r="2126" spans="1:9" x14ac:dyDescent="0.3">
      <c r="A2126">
        <v>50.826813899999998</v>
      </c>
      <c r="B2126">
        <v>-1.3502269</v>
      </c>
      <c r="C2126" t="s">
        <v>11115</v>
      </c>
      <c r="G2126" t="s">
        <v>11465</v>
      </c>
      <c r="H2126" t="s">
        <v>170</v>
      </c>
      <c r="I2126" s="2" t="s">
        <v>12996</v>
      </c>
    </row>
    <row r="2127" spans="1:9" x14ac:dyDescent="0.3">
      <c r="A2127">
        <v>50.827562399999998</v>
      </c>
      <c r="B2127">
        <v>6.9725384999999998</v>
      </c>
      <c r="C2127" t="s">
        <v>11115</v>
      </c>
      <c r="G2127" t="s">
        <v>10945</v>
      </c>
      <c r="H2127" t="s">
        <v>42</v>
      </c>
      <c r="I2127" s="2" t="s">
        <v>12996</v>
      </c>
    </row>
    <row r="2128" spans="1:9" x14ac:dyDescent="0.3">
      <c r="A2128">
        <v>50.830525799999997</v>
      </c>
      <c r="B2128">
        <v>7.0123486000000002</v>
      </c>
      <c r="C2128" t="s">
        <v>11115</v>
      </c>
      <c r="G2128" t="s">
        <v>11213</v>
      </c>
      <c r="H2128" t="s">
        <v>42</v>
      </c>
      <c r="I2128" s="2" t="s">
        <v>12996</v>
      </c>
    </row>
    <row r="2129" spans="1:9" x14ac:dyDescent="0.3">
      <c r="A2129">
        <v>50.831525800000001</v>
      </c>
      <c r="B2129">
        <v>7.0123486000000002</v>
      </c>
      <c r="C2129" t="s">
        <v>11115</v>
      </c>
      <c r="G2129" t="s">
        <v>11213</v>
      </c>
      <c r="H2129" t="s">
        <v>42</v>
      </c>
      <c r="I2129" s="2" t="s">
        <v>12996</v>
      </c>
    </row>
    <row r="2130" spans="1:9" x14ac:dyDescent="0.3">
      <c r="A2130">
        <v>50.853458099999997</v>
      </c>
      <c r="B2130">
        <v>6.9786694999999996</v>
      </c>
      <c r="C2130" t="s">
        <v>11115</v>
      </c>
      <c r="G2130" t="s">
        <v>11214</v>
      </c>
      <c r="H2130" t="s">
        <v>42</v>
      </c>
      <c r="I2130" s="2" t="s">
        <v>12996</v>
      </c>
    </row>
    <row r="2131" spans="1:9" x14ac:dyDescent="0.3">
      <c r="A2131">
        <v>50.862115899999999</v>
      </c>
      <c r="B2131">
        <v>6.8437882999999999</v>
      </c>
      <c r="C2131" t="s">
        <v>11115</v>
      </c>
      <c r="G2131" t="s">
        <v>11215</v>
      </c>
      <c r="H2131" t="s">
        <v>42</v>
      </c>
      <c r="I2131" s="2" t="s">
        <v>12996</v>
      </c>
    </row>
    <row r="2132" spans="1:9" x14ac:dyDescent="0.3">
      <c r="A2132">
        <v>50.927053999999998</v>
      </c>
      <c r="B2132">
        <v>11.589237199999999</v>
      </c>
      <c r="C2132" t="s">
        <v>11115</v>
      </c>
      <c r="G2132" t="s">
        <v>11216</v>
      </c>
      <c r="H2132" t="s">
        <v>42</v>
      </c>
      <c r="I2132" s="2" t="s">
        <v>12996</v>
      </c>
    </row>
    <row r="2133" spans="1:9" x14ac:dyDescent="0.3">
      <c r="A2133">
        <v>50.937531</v>
      </c>
      <c r="B2133">
        <v>6.9602785999999996</v>
      </c>
      <c r="C2133" t="s">
        <v>11115</v>
      </c>
      <c r="G2133" t="s">
        <v>11217</v>
      </c>
      <c r="H2133" t="s">
        <v>42</v>
      </c>
      <c r="I2133" s="2" t="s">
        <v>12996</v>
      </c>
    </row>
    <row r="2134" spans="1:9" x14ac:dyDescent="0.3">
      <c r="A2134">
        <v>50.938530999999998</v>
      </c>
      <c r="B2134">
        <v>6.9602785999999996</v>
      </c>
      <c r="C2134" t="s">
        <v>11115</v>
      </c>
      <c r="G2134" t="s">
        <v>11217</v>
      </c>
      <c r="H2134" t="s">
        <v>42</v>
      </c>
      <c r="I2134" s="2" t="s">
        <v>12996</v>
      </c>
    </row>
    <row r="2135" spans="1:9" x14ac:dyDescent="0.3">
      <c r="A2135">
        <v>51.045924800000002</v>
      </c>
      <c r="B2135">
        <v>7.0192195999999996</v>
      </c>
      <c r="C2135" t="s">
        <v>11115</v>
      </c>
      <c r="G2135" t="s">
        <v>11218</v>
      </c>
      <c r="H2135" t="s">
        <v>42</v>
      </c>
      <c r="I2135" s="2" t="s">
        <v>12996</v>
      </c>
    </row>
    <row r="2136" spans="1:9" x14ac:dyDescent="0.3">
      <c r="A2136">
        <v>51.0657584</v>
      </c>
      <c r="B2136">
        <v>5.0883599000000004</v>
      </c>
      <c r="C2136" t="s">
        <v>11115</v>
      </c>
      <c r="G2136" t="s">
        <v>11120</v>
      </c>
      <c r="H2136" t="s">
        <v>8113</v>
      </c>
      <c r="I2136" s="2" t="s">
        <v>12996</v>
      </c>
    </row>
    <row r="2137" spans="1:9" x14ac:dyDescent="0.3">
      <c r="A2137">
        <v>51.079017999999998</v>
      </c>
      <c r="B2137">
        <v>-1.862598</v>
      </c>
      <c r="C2137" t="s">
        <v>11115</v>
      </c>
      <c r="G2137" t="s">
        <v>11466</v>
      </c>
      <c r="H2137" t="s">
        <v>170</v>
      </c>
      <c r="I2137" s="2" t="s">
        <v>12996</v>
      </c>
    </row>
    <row r="2138" spans="1:9" x14ac:dyDescent="0.3">
      <c r="A2138">
        <v>51.080018000000003</v>
      </c>
      <c r="B2138">
        <v>-1.862598</v>
      </c>
      <c r="C2138" t="s">
        <v>11115</v>
      </c>
      <c r="G2138" t="s">
        <v>11466</v>
      </c>
      <c r="H2138" t="s">
        <v>170</v>
      </c>
      <c r="I2138" s="2" t="s">
        <v>12996</v>
      </c>
    </row>
    <row r="2139" spans="1:9" x14ac:dyDescent="0.3">
      <c r="A2139">
        <v>51.093685100000002</v>
      </c>
      <c r="B2139">
        <v>6.8289112000000003</v>
      </c>
      <c r="C2139" t="s">
        <v>11115</v>
      </c>
      <c r="G2139" t="s">
        <v>11219</v>
      </c>
      <c r="H2139" t="s">
        <v>42</v>
      </c>
      <c r="I2139" s="2" t="s">
        <v>12996</v>
      </c>
    </row>
    <row r="2140" spans="1:9" x14ac:dyDescent="0.3">
      <c r="A2140">
        <v>51.0946851</v>
      </c>
      <c r="B2140">
        <v>6.8289112000000003</v>
      </c>
      <c r="C2140" t="s">
        <v>11115</v>
      </c>
      <c r="G2140" t="s">
        <v>11219</v>
      </c>
      <c r="H2140" t="s">
        <v>42</v>
      </c>
      <c r="I2140" s="2" t="s">
        <v>12996</v>
      </c>
    </row>
    <row r="2141" spans="1:9" x14ac:dyDescent="0.3">
      <c r="A2141">
        <v>51.200694599999999</v>
      </c>
      <c r="B2141">
        <v>12.387037899999999</v>
      </c>
      <c r="C2141" t="s">
        <v>11115</v>
      </c>
      <c r="G2141" t="s">
        <v>11221</v>
      </c>
      <c r="H2141" t="s">
        <v>42</v>
      </c>
      <c r="I2141" s="2" t="s">
        <v>12996</v>
      </c>
    </row>
    <row r="2142" spans="1:9" x14ac:dyDescent="0.3">
      <c r="A2142">
        <v>51.201694600000003</v>
      </c>
      <c r="B2142">
        <v>12.387037899999999</v>
      </c>
      <c r="C2142" t="s">
        <v>11115</v>
      </c>
      <c r="G2142" t="s">
        <v>11220</v>
      </c>
      <c r="H2142" t="s">
        <v>42</v>
      </c>
      <c r="I2142" s="2" t="s">
        <v>12996</v>
      </c>
    </row>
    <row r="2143" spans="1:9" x14ac:dyDescent="0.3">
      <c r="A2143">
        <v>51.221340400000003</v>
      </c>
      <c r="B2143">
        <v>4.4051485000000001</v>
      </c>
      <c r="C2143" t="s">
        <v>11115</v>
      </c>
      <c r="G2143" t="s">
        <v>11047</v>
      </c>
      <c r="H2143" t="s">
        <v>8113</v>
      </c>
      <c r="I2143" s="2" t="s">
        <v>12996</v>
      </c>
    </row>
    <row r="2144" spans="1:9" x14ac:dyDescent="0.3">
      <c r="A2144">
        <v>51.226340399999998</v>
      </c>
      <c r="B2144">
        <v>4.4051485000000001</v>
      </c>
      <c r="C2144" t="s">
        <v>11115</v>
      </c>
      <c r="G2144" t="s">
        <v>11047</v>
      </c>
      <c r="H2144" t="s">
        <v>8113</v>
      </c>
      <c r="I2144" s="2" t="s">
        <v>12996</v>
      </c>
    </row>
    <row r="2145" spans="1:9" x14ac:dyDescent="0.3">
      <c r="A2145">
        <v>51.2283404</v>
      </c>
      <c r="B2145">
        <v>4.4051485000000001</v>
      </c>
      <c r="C2145" t="s">
        <v>11115</v>
      </c>
      <c r="G2145" t="s">
        <v>11047</v>
      </c>
      <c r="H2145" t="s">
        <v>8113</v>
      </c>
      <c r="I2145" s="2" t="s">
        <v>12996</v>
      </c>
    </row>
    <row r="2146" spans="1:9" x14ac:dyDescent="0.3">
      <c r="A2146">
        <v>51.229340399999998</v>
      </c>
      <c r="B2146">
        <v>4.4051485000000001</v>
      </c>
      <c r="C2146" t="s">
        <v>11115</v>
      </c>
      <c r="G2146" t="s">
        <v>11047</v>
      </c>
      <c r="H2146" t="s">
        <v>8113</v>
      </c>
      <c r="I2146" s="2" t="s">
        <v>12996</v>
      </c>
    </row>
    <row r="2147" spans="1:9" x14ac:dyDescent="0.3">
      <c r="A2147">
        <v>51.233340400000003</v>
      </c>
      <c r="B2147">
        <v>4.4051485000000001</v>
      </c>
      <c r="C2147" t="s">
        <v>11115</v>
      </c>
      <c r="G2147" t="s">
        <v>11047</v>
      </c>
      <c r="H2147" t="s">
        <v>8113</v>
      </c>
      <c r="I2147" s="2" t="s">
        <v>12996</v>
      </c>
    </row>
    <row r="2148" spans="1:9" x14ac:dyDescent="0.3">
      <c r="A2148">
        <v>51.234340400000001</v>
      </c>
      <c r="B2148">
        <v>4.4051485000000001</v>
      </c>
      <c r="C2148" t="s">
        <v>11115</v>
      </c>
      <c r="G2148" t="s">
        <v>11047</v>
      </c>
      <c r="H2148" t="s">
        <v>8113</v>
      </c>
      <c r="I2148" s="2" t="s">
        <v>12996</v>
      </c>
    </row>
    <row r="2149" spans="1:9" x14ac:dyDescent="0.3">
      <c r="A2149">
        <v>51.235340399999998</v>
      </c>
      <c r="B2149">
        <v>4.4051485000000001</v>
      </c>
      <c r="C2149" t="s">
        <v>11115</v>
      </c>
      <c r="G2149" t="s">
        <v>11047</v>
      </c>
      <c r="H2149" t="s">
        <v>8113</v>
      </c>
      <c r="I2149" s="2" t="s">
        <v>12996</v>
      </c>
    </row>
    <row r="2150" spans="1:9" x14ac:dyDescent="0.3">
      <c r="A2150">
        <v>51.299298100000001</v>
      </c>
      <c r="B2150">
        <v>13.3899305</v>
      </c>
      <c r="C2150" t="s">
        <v>11115</v>
      </c>
      <c r="G2150" t="s">
        <v>11222</v>
      </c>
      <c r="H2150" t="s">
        <v>42</v>
      </c>
      <c r="I2150" s="2" t="s">
        <v>12996</v>
      </c>
    </row>
    <row r="2151" spans="1:9" x14ac:dyDescent="0.3">
      <c r="A2151">
        <v>51.325265899999998</v>
      </c>
      <c r="B2151">
        <v>12.0242284</v>
      </c>
      <c r="C2151" t="s">
        <v>11115</v>
      </c>
      <c r="G2151" t="s">
        <v>10929</v>
      </c>
      <c r="H2151" t="s">
        <v>42</v>
      </c>
      <c r="I2151" s="2" t="s">
        <v>12996</v>
      </c>
    </row>
    <row r="2152" spans="1:9" x14ac:dyDescent="0.3">
      <c r="A2152">
        <v>51.326265900000003</v>
      </c>
      <c r="B2152">
        <v>12.0242284</v>
      </c>
      <c r="C2152" t="s">
        <v>11115</v>
      </c>
      <c r="G2152" t="s">
        <v>10929</v>
      </c>
      <c r="H2152" t="s">
        <v>42</v>
      </c>
      <c r="I2152" s="2" t="s">
        <v>12996</v>
      </c>
    </row>
    <row r="2153" spans="1:9" x14ac:dyDescent="0.3">
      <c r="A2153">
        <v>51.328265899999998</v>
      </c>
      <c r="B2153">
        <v>12.0242284</v>
      </c>
      <c r="C2153" t="s">
        <v>11115</v>
      </c>
      <c r="G2153" t="s">
        <v>10929</v>
      </c>
      <c r="H2153" t="s">
        <v>42</v>
      </c>
      <c r="I2153" s="2" t="s">
        <v>12996</v>
      </c>
    </row>
    <row r="2154" spans="1:9" x14ac:dyDescent="0.3">
      <c r="A2154">
        <v>51.354787799999997</v>
      </c>
      <c r="B2154">
        <v>6.6428946</v>
      </c>
      <c r="C2154" t="s">
        <v>11115</v>
      </c>
      <c r="G2154" t="s">
        <v>11223</v>
      </c>
      <c r="H2154" t="s">
        <v>42</v>
      </c>
      <c r="I2154" s="2" t="s">
        <v>12996</v>
      </c>
    </row>
    <row r="2155" spans="1:9" x14ac:dyDescent="0.3">
      <c r="A2155">
        <v>51.391074500000002</v>
      </c>
      <c r="B2155">
        <v>11.9851505</v>
      </c>
      <c r="C2155" t="s">
        <v>11115</v>
      </c>
      <c r="G2155" t="s">
        <v>11224</v>
      </c>
      <c r="H2155" t="s">
        <v>42</v>
      </c>
      <c r="I2155" s="2" t="s">
        <v>12996</v>
      </c>
    </row>
    <row r="2156" spans="1:9" x14ac:dyDescent="0.3">
      <c r="A2156">
        <v>51.399752900000003</v>
      </c>
      <c r="B2156">
        <v>-3.2825858999999999</v>
      </c>
      <c r="C2156" t="s">
        <v>11115</v>
      </c>
      <c r="G2156" t="s">
        <v>11467</v>
      </c>
      <c r="H2156" t="s">
        <v>170</v>
      </c>
      <c r="I2156" s="2" t="s">
        <v>12996</v>
      </c>
    </row>
    <row r="2157" spans="1:9" x14ac:dyDescent="0.3">
      <c r="A2157">
        <v>51.400752900000001</v>
      </c>
      <c r="B2157">
        <v>-3.2825858999999999</v>
      </c>
      <c r="C2157" t="s">
        <v>11115</v>
      </c>
      <c r="G2157" t="s">
        <v>11467</v>
      </c>
      <c r="H2157" t="s">
        <v>170</v>
      </c>
      <c r="I2157" s="2" t="s">
        <v>12996</v>
      </c>
    </row>
    <row r="2158" spans="1:9" x14ac:dyDescent="0.3">
      <c r="A2158">
        <v>51.486710600000002</v>
      </c>
      <c r="B2158">
        <v>0.24331220000000001</v>
      </c>
      <c r="C2158" t="s">
        <v>11115</v>
      </c>
      <c r="G2158" t="s">
        <v>11468</v>
      </c>
      <c r="H2158" t="s">
        <v>170</v>
      </c>
      <c r="I2158" s="2" t="s">
        <v>12996</v>
      </c>
    </row>
    <row r="2159" spans="1:9" x14ac:dyDescent="0.3">
      <c r="A2159">
        <v>51.487082399999998</v>
      </c>
      <c r="B2159">
        <v>0.28059129999999999</v>
      </c>
      <c r="C2159" t="s">
        <v>11115</v>
      </c>
      <c r="G2159" t="s">
        <v>11469</v>
      </c>
      <c r="H2159" t="s">
        <v>170</v>
      </c>
      <c r="I2159" s="2" t="s">
        <v>12996</v>
      </c>
    </row>
    <row r="2160" spans="1:9" x14ac:dyDescent="0.3">
      <c r="A2160">
        <v>51.487842899999997</v>
      </c>
      <c r="B2160">
        <v>6.863308</v>
      </c>
      <c r="C2160" t="s">
        <v>11115</v>
      </c>
      <c r="G2160" t="s">
        <v>10938</v>
      </c>
      <c r="H2160" t="s">
        <v>42</v>
      </c>
      <c r="I2160" s="2" t="s">
        <v>12996</v>
      </c>
    </row>
    <row r="2161" spans="1:9" x14ac:dyDescent="0.3">
      <c r="A2161">
        <v>51.518765100000003</v>
      </c>
      <c r="B2161">
        <v>7.0838410999999999</v>
      </c>
      <c r="C2161" t="s">
        <v>11115</v>
      </c>
      <c r="G2161" t="s">
        <v>11225</v>
      </c>
      <c r="H2161" t="s">
        <v>42</v>
      </c>
      <c r="I2161" s="2" t="s">
        <v>12996</v>
      </c>
    </row>
    <row r="2162" spans="1:9" x14ac:dyDescent="0.3">
      <c r="A2162">
        <v>51.520765099999998</v>
      </c>
      <c r="B2162">
        <v>7.0838410999999999</v>
      </c>
      <c r="C2162" t="s">
        <v>11115</v>
      </c>
      <c r="G2162" t="s">
        <v>11225</v>
      </c>
      <c r="H2162" t="s">
        <v>42</v>
      </c>
      <c r="I2162" s="2" t="s">
        <v>12996</v>
      </c>
    </row>
    <row r="2163" spans="1:9" x14ac:dyDescent="0.3">
      <c r="A2163">
        <v>51.546079800000001</v>
      </c>
      <c r="B2163">
        <v>6.5899096999999998</v>
      </c>
      <c r="C2163" t="s">
        <v>11115</v>
      </c>
      <c r="G2163" t="s">
        <v>11226</v>
      </c>
      <c r="H2163" t="s">
        <v>42</v>
      </c>
      <c r="I2163" s="2" t="s">
        <v>12996</v>
      </c>
    </row>
    <row r="2164" spans="1:9" x14ac:dyDescent="0.3">
      <c r="A2164">
        <v>51.5467364</v>
      </c>
      <c r="B2164">
        <v>-3.7011935999999999</v>
      </c>
      <c r="C2164" t="s">
        <v>11115</v>
      </c>
      <c r="G2164" t="s">
        <v>11470</v>
      </c>
      <c r="H2164" t="s">
        <v>170</v>
      </c>
      <c r="I2164" s="2" t="s">
        <v>12996</v>
      </c>
    </row>
    <row r="2165" spans="1:9" x14ac:dyDescent="0.3">
      <c r="A2165">
        <v>51.5632625</v>
      </c>
      <c r="B2165">
        <v>7.3150145000000002</v>
      </c>
      <c r="C2165" t="s">
        <v>11115</v>
      </c>
      <c r="G2165" t="s">
        <v>11227</v>
      </c>
      <c r="H2165" t="s">
        <v>42</v>
      </c>
      <c r="I2165" s="2" t="s">
        <v>12996</v>
      </c>
    </row>
    <row r="2166" spans="1:9" x14ac:dyDescent="0.3">
      <c r="A2166">
        <v>51.584150999999999</v>
      </c>
      <c r="B2166">
        <v>-2.9976639999999999</v>
      </c>
      <c r="C2166" t="s">
        <v>11115</v>
      </c>
      <c r="G2166" t="s">
        <v>11471</v>
      </c>
      <c r="H2166" t="s">
        <v>170</v>
      </c>
      <c r="I2166" s="2" t="s">
        <v>12996</v>
      </c>
    </row>
    <row r="2167" spans="1:9" x14ac:dyDescent="0.3">
      <c r="A2167">
        <v>51.585151000000003</v>
      </c>
      <c r="B2167">
        <v>-2.9976639999999999</v>
      </c>
      <c r="C2167" t="s">
        <v>11115</v>
      </c>
      <c r="G2167" t="s">
        <v>11471</v>
      </c>
      <c r="H2167" t="s">
        <v>170</v>
      </c>
      <c r="I2167" s="2" t="s">
        <v>12996</v>
      </c>
    </row>
    <row r="2168" spans="1:9" x14ac:dyDescent="0.3">
      <c r="A2168">
        <v>51.589658999999997</v>
      </c>
      <c r="B2168">
        <v>-2.9144459999999999</v>
      </c>
      <c r="C2168" t="s">
        <v>11115</v>
      </c>
      <c r="G2168" t="s">
        <v>11472</v>
      </c>
      <c r="H2168" t="s">
        <v>170</v>
      </c>
      <c r="I2168" s="2" t="s">
        <v>12996</v>
      </c>
    </row>
    <row r="2169" spans="1:9" x14ac:dyDescent="0.3">
      <c r="A2169">
        <v>51.6265334</v>
      </c>
      <c r="B2169">
        <v>12.3133061</v>
      </c>
      <c r="C2169" t="s">
        <v>11115</v>
      </c>
      <c r="G2169" t="s">
        <v>11228</v>
      </c>
      <c r="H2169" t="s">
        <v>42</v>
      </c>
      <c r="I2169" s="2" t="s">
        <v>12996</v>
      </c>
    </row>
    <row r="2170" spans="1:9" x14ac:dyDescent="0.3">
      <c r="A2170">
        <v>51.627533399999997</v>
      </c>
      <c r="B2170">
        <v>12.3133061</v>
      </c>
      <c r="C2170" t="s">
        <v>11115</v>
      </c>
      <c r="G2170" t="s">
        <v>11228</v>
      </c>
      <c r="H2170" t="s">
        <v>42</v>
      </c>
      <c r="I2170" s="2" t="s">
        <v>12996</v>
      </c>
    </row>
    <row r="2171" spans="1:9" x14ac:dyDescent="0.3">
      <c r="A2171">
        <v>51.660123400000003</v>
      </c>
      <c r="B2171">
        <v>7.1060217999999997</v>
      </c>
      <c r="C2171" t="s">
        <v>11115</v>
      </c>
      <c r="G2171" t="s">
        <v>11229</v>
      </c>
      <c r="H2171" t="s">
        <v>42</v>
      </c>
      <c r="I2171" s="2" t="s">
        <v>12996</v>
      </c>
    </row>
    <row r="2172" spans="1:9" x14ac:dyDescent="0.3">
      <c r="A2172">
        <v>51.661123400000001</v>
      </c>
      <c r="B2172">
        <v>7.1060217999999997</v>
      </c>
      <c r="C2172" t="s">
        <v>11115</v>
      </c>
      <c r="G2172" t="s">
        <v>11229</v>
      </c>
      <c r="H2172" t="s">
        <v>42</v>
      </c>
      <c r="I2172" s="2" t="s">
        <v>12996</v>
      </c>
    </row>
    <row r="2173" spans="1:9" x14ac:dyDescent="0.3">
      <c r="A2173">
        <v>51.676245600000001</v>
      </c>
      <c r="B2173">
        <v>-4.9183700000000004</v>
      </c>
      <c r="C2173" t="s">
        <v>11115</v>
      </c>
      <c r="G2173" t="s">
        <v>11473</v>
      </c>
      <c r="H2173" t="s">
        <v>170</v>
      </c>
      <c r="I2173" s="2" t="s">
        <v>12996</v>
      </c>
    </row>
    <row r="2174" spans="1:9" x14ac:dyDescent="0.3">
      <c r="A2174">
        <v>51.680886000000001</v>
      </c>
      <c r="B2174">
        <v>-4.1602480000000002</v>
      </c>
      <c r="C2174" t="s">
        <v>11115</v>
      </c>
      <c r="G2174" t="s">
        <v>11474</v>
      </c>
      <c r="H2174" t="s">
        <v>170</v>
      </c>
      <c r="I2174" s="2" t="s">
        <v>12996</v>
      </c>
    </row>
    <row r="2175" spans="1:9" x14ac:dyDescent="0.3">
      <c r="A2175">
        <v>51.694293000000002</v>
      </c>
      <c r="B2175">
        <v>-3.8987949999999998</v>
      </c>
      <c r="C2175" t="s">
        <v>11115</v>
      </c>
      <c r="G2175" t="s">
        <v>11475</v>
      </c>
      <c r="H2175" t="s">
        <v>170</v>
      </c>
      <c r="I2175" s="2" t="s">
        <v>12996</v>
      </c>
    </row>
    <row r="2176" spans="1:9" x14ac:dyDescent="0.3">
      <c r="A2176">
        <v>51.791638499999998</v>
      </c>
      <c r="B2176">
        <v>11.7401</v>
      </c>
      <c r="C2176" t="s">
        <v>11115</v>
      </c>
      <c r="G2176" t="s">
        <v>11230</v>
      </c>
      <c r="H2176" t="s">
        <v>42</v>
      </c>
      <c r="I2176" s="2" t="s">
        <v>12996</v>
      </c>
    </row>
    <row r="2177" spans="1:9" x14ac:dyDescent="0.3">
      <c r="A2177">
        <v>51.826784099999998</v>
      </c>
      <c r="B2177">
        <v>-8.2321121000000002</v>
      </c>
      <c r="C2177" t="s">
        <v>11115</v>
      </c>
      <c r="G2177" t="s">
        <v>11248</v>
      </c>
      <c r="H2177" t="s">
        <v>619</v>
      </c>
      <c r="I2177" s="2" t="s">
        <v>12996</v>
      </c>
    </row>
    <row r="2178" spans="1:9" x14ac:dyDescent="0.3">
      <c r="A2178">
        <v>51.873514700000001</v>
      </c>
      <c r="B2178">
        <v>12.5979522</v>
      </c>
      <c r="C2178" t="s">
        <v>11115</v>
      </c>
      <c r="G2178" t="s">
        <v>11231</v>
      </c>
      <c r="H2178" t="s">
        <v>42</v>
      </c>
      <c r="I2178" s="2" t="s">
        <v>12996</v>
      </c>
    </row>
    <row r="2179" spans="1:9" x14ac:dyDescent="0.3">
      <c r="A2179">
        <v>51.934730999999999</v>
      </c>
      <c r="B2179">
        <v>1.260297</v>
      </c>
      <c r="C2179" t="s">
        <v>11115</v>
      </c>
      <c r="G2179" t="s">
        <v>11476</v>
      </c>
      <c r="H2179" t="s">
        <v>170</v>
      </c>
      <c r="I2179" s="2" t="s">
        <v>12996</v>
      </c>
    </row>
    <row r="2180" spans="1:9" x14ac:dyDescent="0.3">
      <c r="A2180">
        <v>52.137271900000002</v>
      </c>
      <c r="B2180">
        <v>-8.2812256000000009</v>
      </c>
      <c r="C2180" t="s">
        <v>11115</v>
      </c>
      <c r="G2180" t="s">
        <v>11249</v>
      </c>
      <c r="H2180" t="s">
        <v>619</v>
      </c>
      <c r="I2180" s="2" t="s">
        <v>12996</v>
      </c>
    </row>
    <row r="2181" spans="1:9" x14ac:dyDescent="0.3">
      <c r="A2181">
        <v>52.276772100000002</v>
      </c>
      <c r="B2181">
        <v>7.7189946000000003</v>
      </c>
      <c r="C2181" t="s">
        <v>11115</v>
      </c>
      <c r="G2181" t="s">
        <v>11232</v>
      </c>
      <c r="H2181" t="s">
        <v>42</v>
      </c>
      <c r="I2181" s="2" t="s">
        <v>12996</v>
      </c>
    </row>
    <row r="2182" spans="1:9" x14ac:dyDescent="0.3">
      <c r="A2182">
        <v>52.292354899999999</v>
      </c>
      <c r="B2182">
        <v>8.9160538999999996</v>
      </c>
      <c r="C2182" t="s">
        <v>11115</v>
      </c>
      <c r="G2182" t="s">
        <v>11233</v>
      </c>
      <c r="H2182" t="s">
        <v>42</v>
      </c>
      <c r="I2182" s="2" t="s">
        <v>12996</v>
      </c>
    </row>
    <row r="2183" spans="1:9" x14ac:dyDescent="0.3">
      <c r="A2183">
        <v>52.321644499999998</v>
      </c>
      <c r="B2183">
        <v>7.3436252</v>
      </c>
      <c r="C2183" t="s">
        <v>11115</v>
      </c>
      <c r="G2183" t="s">
        <v>11234</v>
      </c>
      <c r="H2183" t="s">
        <v>42</v>
      </c>
      <c r="I2183" s="2" t="s">
        <v>12996</v>
      </c>
    </row>
    <row r="2184" spans="1:9" x14ac:dyDescent="0.3">
      <c r="A2184">
        <v>52.412855999999998</v>
      </c>
      <c r="B2184">
        <v>0.75165700000000002</v>
      </c>
      <c r="C2184" t="s">
        <v>11115</v>
      </c>
      <c r="G2184" t="s">
        <v>11477</v>
      </c>
      <c r="H2184" t="s">
        <v>170</v>
      </c>
      <c r="I2184" s="2" t="s">
        <v>12996</v>
      </c>
    </row>
    <row r="2185" spans="1:9" x14ac:dyDescent="0.3">
      <c r="A2185">
        <v>52.540307900000002</v>
      </c>
      <c r="B2185">
        <v>7.3292862000000003</v>
      </c>
      <c r="C2185" t="s">
        <v>11115</v>
      </c>
      <c r="G2185" t="s">
        <v>10943</v>
      </c>
      <c r="H2185" t="s">
        <v>42</v>
      </c>
      <c r="I2185" s="2" t="s">
        <v>12996</v>
      </c>
    </row>
    <row r="2186" spans="1:9" x14ac:dyDescent="0.3">
      <c r="A2186">
        <v>52.853520899999999</v>
      </c>
      <c r="B2186">
        <v>7.6718859999999998</v>
      </c>
      <c r="C2186" t="s">
        <v>11115</v>
      </c>
      <c r="G2186" t="s">
        <v>10963</v>
      </c>
      <c r="H2186" t="s">
        <v>42</v>
      </c>
      <c r="I2186" s="2" t="s">
        <v>12996</v>
      </c>
    </row>
    <row r="2187" spans="1:9" x14ac:dyDescent="0.3">
      <c r="A2187">
        <v>53.063469499999997</v>
      </c>
      <c r="B2187">
        <v>14.273463899999999</v>
      </c>
      <c r="C2187" t="s">
        <v>11115</v>
      </c>
      <c r="G2187" t="s">
        <v>11235</v>
      </c>
      <c r="H2187" t="s">
        <v>42</v>
      </c>
      <c r="I2187" s="2" t="s">
        <v>12996</v>
      </c>
    </row>
    <row r="2188" spans="1:9" x14ac:dyDescent="0.3">
      <c r="A2188">
        <v>53.079296200000002</v>
      </c>
      <c r="B2188">
        <v>8.8016936000000001</v>
      </c>
      <c r="C2188" t="s">
        <v>11115</v>
      </c>
      <c r="G2188" t="s">
        <v>3907</v>
      </c>
      <c r="H2188" t="s">
        <v>42</v>
      </c>
      <c r="I2188" s="2" t="s">
        <v>12996</v>
      </c>
    </row>
    <row r="2189" spans="1:9" x14ac:dyDescent="0.3">
      <c r="A2189">
        <v>53.193392000000003</v>
      </c>
      <c r="B2189">
        <v>-2.8930750000000001</v>
      </c>
      <c r="C2189" t="s">
        <v>11115</v>
      </c>
      <c r="G2189" t="s">
        <v>11478</v>
      </c>
      <c r="H2189" t="s">
        <v>170</v>
      </c>
      <c r="I2189" s="2" t="s">
        <v>12996</v>
      </c>
    </row>
    <row r="2190" spans="1:9" x14ac:dyDescent="0.3">
      <c r="A2190">
        <v>53.276607800000001</v>
      </c>
      <c r="B2190">
        <v>-2.8434140999999999</v>
      </c>
      <c r="C2190" t="s">
        <v>11115</v>
      </c>
      <c r="G2190" t="s">
        <v>11479</v>
      </c>
      <c r="H2190" t="s">
        <v>170</v>
      </c>
      <c r="I2190" s="2" t="s">
        <v>12996</v>
      </c>
    </row>
    <row r="2191" spans="1:9" x14ac:dyDescent="0.3">
      <c r="A2191">
        <v>53.342078000000001</v>
      </c>
      <c r="B2191">
        <v>-2.729673</v>
      </c>
      <c r="C2191" t="s">
        <v>11115</v>
      </c>
      <c r="G2191" t="s">
        <v>228</v>
      </c>
      <c r="H2191" t="s">
        <v>170</v>
      </c>
      <c r="I2191" s="2" t="s">
        <v>12996</v>
      </c>
    </row>
    <row r="2192" spans="1:9" x14ac:dyDescent="0.3">
      <c r="A2192">
        <v>53.456307000000002</v>
      </c>
      <c r="B2192">
        <v>-2.7370950000000001</v>
      </c>
      <c r="C2192" t="s">
        <v>11115</v>
      </c>
      <c r="G2192" t="s">
        <v>11480</v>
      </c>
      <c r="H2192" t="s">
        <v>170</v>
      </c>
      <c r="I2192" s="2" t="s">
        <v>12996</v>
      </c>
    </row>
    <row r="2193" spans="1:9" x14ac:dyDescent="0.3">
      <c r="A2193">
        <v>53.532340300000001</v>
      </c>
      <c r="B2193">
        <v>8.1068721999999998</v>
      </c>
      <c r="C2193" t="s">
        <v>11115</v>
      </c>
      <c r="G2193" t="s">
        <v>11236</v>
      </c>
      <c r="H2193" t="s">
        <v>42</v>
      </c>
      <c r="I2193" s="2" t="s">
        <v>12996</v>
      </c>
    </row>
    <row r="2194" spans="1:9" x14ac:dyDescent="0.3">
      <c r="A2194">
        <v>53.551084600000003</v>
      </c>
      <c r="B2194">
        <v>9.9936819000000003</v>
      </c>
      <c r="C2194" t="s">
        <v>11115</v>
      </c>
      <c r="G2194" t="s">
        <v>5067</v>
      </c>
      <c r="H2194" t="s">
        <v>42</v>
      </c>
      <c r="I2194" s="2" t="s">
        <v>12996</v>
      </c>
    </row>
    <row r="2195" spans="1:9" x14ac:dyDescent="0.3">
      <c r="A2195">
        <v>53.552084600000001</v>
      </c>
      <c r="B2195">
        <v>9.9936819000000003</v>
      </c>
      <c r="C2195" t="s">
        <v>11115</v>
      </c>
      <c r="G2195" t="s">
        <v>5067</v>
      </c>
      <c r="H2195" t="s">
        <v>42</v>
      </c>
      <c r="I2195" s="2" t="s">
        <v>12996</v>
      </c>
    </row>
    <row r="2196" spans="1:9" x14ac:dyDescent="0.3">
      <c r="A2196">
        <v>53.553084599999998</v>
      </c>
      <c r="B2196">
        <v>9.9936819000000003</v>
      </c>
      <c r="C2196" t="s">
        <v>11115</v>
      </c>
      <c r="G2196" t="s">
        <v>5067</v>
      </c>
      <c r="H2196" t="s">
        <v>42</v>
      </c>
      <c r="I2196" s="2" t="s">
        <v>12996</v>
      </c>
    </row>
    <row r="2197" spans="1:9" x14ac:dyDescent="0.3">
      <c r="A2197">
        <v>53.592861800000001</v>
      </c>
      <c r="B2197">
        <v>9.4709494000000003</v>
      </c>
      <c r="C2197" t="s">
        <v>11115</v>
      </c>
      <c r="G2197" t="s">
        <v>71</v>
      </c>
      <c r="H2197" t="s">
        <v>42</v>
      </c>
      <c r="I2197" s="2" t="s">
        <v>12996</v>
      </c>
    </row>
    <row r="2198" spans="1:9" x14ac:dyDescent="0.3">
      <c r="A2198">
        <v>53.593861799999999</v>
      </c>
      <c r="B2198">
        <v>9.4709494000000003</v>
      </c>
      <c r="C2198" t="s">
        <v>11115</v>
      </c>
      <c r="G2198" t="s">
        <v>71</v>
      </c>
      <c r="H2198" t="s">
        <v>42</v>
      </c>
      <c r="I2198" s="2" t="s">
        <v>12996</v>
      </c>
    </row>
    <row r="2199" spans="1:9" x14ac:dyDescent="0.3">
      <c r="A2199">
        <v>53.630955</v>
      </c>
      <c r="B2199">
        <v>-0.26518599999999998</v>
      </c>
      <c r="C2199" t="s">
        <v>11115</v>
      </c>
      <c r="G2199" t="s">
        <v>11481</v>
      </c>
      <c r="H2199" t="s">
        <v>170</v>
      </c>
      <c r="I2199" s="2" t="s">
        <v>12996</v>
      </c>
    </row>
    <row r="2200" spans="1:9" x14ac:dyDescent="0.3">
      <c r="A2200">
        <v>53.639527000000001</v>
      </c>
      <c r="B2200">
        <v>-0.27423389999999997</v>
      </c>
      <c r="C2200" t="s">
        <v>11115</v>
      </c>
      <c r="G2200" t="s">
        <v>11482</v>
      </c>
      <c r="H2200" t="s">
        <v>170</v>
      </c>
      <c r="I2200" s="2" t="s">
        <v>12996</v>
      </c>
    </row>
    <row r="2201" spans="1:9" x14ac:dyDescent="0.3">
      <c r="A2201">
        <v>53.723466000000002</v>
      </c>
      <c r="B2201">
        <v>-1.3459680000000001</v>
      </c>
      <c r="C2201" t="s">
        <v>11115</v>
      </c>
      <c r="G2201" t="s">
        <v>11483</v>
      </c>
      <c r="H2201" t="s">
        <v>170</v>
      </c>
      <c r="I2201" s="2" t="s">
        <v>12996</v>
      </c>
    </row>
    <row r="2202" spans="1:9" x14ac:dyDescent="0.3">
      <c r="A2202">
        <v>53.7676236</v>
      </c>
      <c r="B2202">
        <v>-0.32741979999999998</v>
      </c>
      <c r="C2202" t="s">
        <v>11115</v>
      </c>
      <c r="G2202" t="s">
        <v>1447</v>
      </c>
      <c r="H2202" t="s">
        <v>170</v>
      </c>
      <c r="I2202" s="2" t="s">
        <v>12996</v>
      </c>
    </row>
    <row r="2203" spans="1:9" x14ac:dyDescent="0.3">
      <c r="A2203">
        <v>53.768623599999998</v>
      </c>
      <c r="B2203">
        <v>-0.32741979999999998</v>
      </c>
      <c r="C2203" t="s">
        <v>11115</v>
      </c>
      <c r="G2203" t="s">
        <v>1447</v>
      </c>
      <c r="H2203" t="s">
        <v>170</v>
      </c>
      <c r="I2203" s="2" t="s">
        <v>12996</v>
      </c>
    </row>
    <row r="2204" spans="1:9" x14ac:dyDescent="0.3">
      <c r="A2204">
        <v>53.898890199999997</v>
      </c>
      <c r="B2204">
        <v>9.1338852999999993</v>
      </c>
      <c r="C2204" t="s">
        <v>11115</v>
      </c>
      <c r="G2204" t="s">
        <v>11009</v>
      </c>
      <c r="H2204" t="s">
        <v>42</v>
      </c>
      <c r="I2204" s="2" t="s">
        <v>12996</v>
      </c>
    </row>
    <row r="2205" spans="1:9" x14ac:dyDescent="0.3">
      <c r="A2205">
        <v>53.899890200000002</v>
      </c>
      <c r="B2205">
        <v>9.1338852999999993</v>
      </c>
      <c r="C2205" t="s">
        <v>11115</v>
      </c>
      <c r="G2205" t="s">
        <v>11009</v>
      </c>
      <c r="H2205" t="s">
        <v>42</v>
      </c>
      <c r="I2205" s="2" t="s">
        <v>12996</v>
      </c>
    </row>
    <row r="2206" spans="1:9" x14ac:dyDescent="0.3">
      <c r="A2206">
        <v>53.900890199999999</v>
      </c>
      <c r="B2206">
        <v>9.1338852999999993</v>
      </c>
      <c r="C2206" t="s">
        <v>11115</v>
      </c>
      <c r="G2206" t="s">
        <v>11009</v>
      </c>
      <c r="H2206" t="s">
        <v>42</v>
      </c>
      <c r="I2206" s="2" t="s">
        <v>12996</v>
      </c>
    </row>
    <row r="2207" spans="1:9" x14ac:dyDescent="0.3">
      <c r="A2207">
        <v>54.195176400000001</v>
      </c>
      <c r="B2207">
        <v>9.1019015000000003</v>
      </c>
      <c r="C2207" t="s">
        <v>11115</v>
      </c>
      <c r="G2207" t="s">
        <v>11009</v>
      </c>
      <c r="H2207" t="s">
        <v>42</v>
      </c>
      <c r="I2207" s="2" t="s">
        <v>12996</v>
      </c>
    </row>
    <row r="2208" spans="1:9" x14ac:dyDescent="0.3">
      <c r="A2208">
        <v>54.196176399999999</v>
      </c>
      <c r="B2208">
        <v>9.1019015000000003</v>
      </c>
      <c r="C2208" t="s">
        <v>11115</v>
      </c>
      <c r="G2208" t="s">
        <v>11009</v>
      </c>
      <c r="H2208" t="s">
        <v>42</v>
      </c>
      <c r="I2208" s="2" t="s">
        <v>12996</v>
      </c>
    </row>
    <row r="2209" spans="1:9" x14ac:dyDescent="0.3">
      <c r="A2209">
        <v>54.570455099999997</v>
      </c>
      <c r="B2209">
        <v>-1.3289820999999999</v>
      </c>
      <c r="C2209" t="s">
        <v>11115</v>
      </c>
      <c r="G2209" t="s">
        <v>11484</v>
      </c>
      <c r="H2209" t="s">
        <v>170</v>
      </c>
      <c r="I2209" s="2" t="s">
        <v>12996</v>
      </c>
    </row>
    <row r="2210" spans="1:9" x14ac:dyDescent="0.3">
      <c r="A2210">
        <v>54.612537000000003</v>
      </c>
      <c r="B2210">
        <v>-1.290961</v>
      </c>
      <c r="C2210" t="s">
        <v>11115</v>
      </c>
      <c r="G2210" t="s">
        <v>11485</v>
      </c>
      <c r="H2210" t="s">
        <v>170</v>
      </c>
      <c r="I2210" s="2" t="s">
        <v>12996</v>
      </c>
    </row>
    <row r="2211" spans="1:9" x14ac:dyDescent="0.3">
      <c r="A2211">
        <v>55.072724200000003</v>
      </c>
      <c r="B2211">
        <v>24.279333699999999</v>
      </c>
      <c r="C2211" t="s">
        <v>11115</v>
      </c>
      <c r="G2211" t="s">
        <v>11316</v>
      </c>
      <c r="H2211" t="s">
        <v>10240</v>
      </c>
      <c r="I2211" s="2" t="s">
        <v>12996</v>
      </c>
    </row>
    <row r="2212" spans="1:9" x14ac:dyDescent="0.3">
      <c r="A2212">
        <v>55.568929799999999</v>
      </c>
      <c r="B2212">
        <v>9.7495170000000009</v>
      </c>
      <c r="C2212" t="s">
        <v>11115</v>
      </c>
      <c r="G2212" t="s">
        <v>10936</v>
      </c>
      <c r="H2212" t="s">
        <v>9500</v>
      </c>
      <c r="I2212" s="2" t="s">
        <v>12996</v>
      </c>
    </row>
    <row r="2213" spans="1:9" x14ac:dyDescent="0.3">
      <c r="A2213">
        <v>55.686428999999997</v>
      </c>
      <c r="B2213">
        <v>11.089188</v>
      </c>
      <c r="C2213" t="s">
        <v>11115</v>
      </c>
      <c r="G2213" t="s">
        <v>11130</v>
      </c>
      <c r="H2213" t="s">
        <v>9500</v>
      </c>
      <c r="I2213" s="2" t="s">
        <v>12996</v>
      </c>
    </row>
    <row r="2214" spans="1:9" x14ac:dyDescent="0.3">
      <c r="A2214">
        <v>55.711115999999997</v>
      </c>
      <c r="B2214">
        <v>-4.7231529999999999</v>
      </c>
      <c r="C2214" t="s">
        <v>11115</v>
      </c>
      <c r="G2214" t="s">
        <v>11486</v>
      </c>
      <c r="H2214" t="s">
        <v>170</v>
      </c>
      <c r="I2214" s="2" t="s">
        <v>12996</v>
      </c>
    </row>
    <row r="2215" spans="1:9" x14ac:dyDescent="0.3">
      <c r="A2215">
        <v>55.835591999999998</v>
      </c>
      <c r="B2215">
        <v>12.062436</v>
      </c>
      <c r="C2215" t="s">
        <v>11115</v>
      </c>
      <c r="G2215" t="s">
        <v>11131</v>
      </c>
      <c r="H2215" t="s">
        <v>9500</v>
      </c>
      <c r="I2215" s="2" t="s">
        <v>12996</v>
      </c>
    </row>
    <row r="2216" spans="1:9" x14ac:dyDescent="0.3">
      <c r="A2216">
        <v>55.956476000000002</v>
      </c>
      <c r="B2216">
        <v>-4.7719829999999996</v>
      </c>
      <c r="C2216" t="s">
        <v>11115</v>
      </c>
      <c r="G2216" t="s">
        <v>11487</v>
      </c>
      <c r="H2216" t="s">
        <v>170</v>
      </c>
      <c r="I2216" s="2" t="s">
        <v>12996</v>
      </c>
    </row>
    <row r="2217" spans="1:9" x14ac:dyDescent="0.3">
      <c r="A2217">
        <v>56.009715200000002</v>
      </c>
      <c r="B2217">
        <v>-3.7227698</v>
      </c>
      <c r="C2217" t="s">
        <v>11115</v>
      </c>
      <c r="G2217" t="s">
        <v>11488</v>
      </c>
      <c r="H2217" t="s">
        <v>170</v>
      </c>
      <c r="I2217" s="2" t="s">
        <v>12996</v>
      </c>
    </row>
    <row r="2218" spans="1:9" x14ac:dyDescent="0.3">
      <c r="A2218">
        <v>56.0107152</v>
      </c>
      <c r="B2218">
        <v>-3.7227698</v>
      </c>
      <c r="C2218" t="s">
        <v>11115</v>
      </c>
      <c r="G2218" t="s">
        <v>11488</v>
      </c>
      <c r="H2218" t="s">
        <v>170</v>
      </c>
      <c r="I2218" s="2" t="s">
        <v>12996</v>
      </c>
    </row>
    <row r="2219" spans="1:9" x14ac:dyDescent="0.3">
      <c r="A2219">
        <v>56.102820000000001</v>
      </c>
      <c r="B2219">
        <v>-3.2576839</v>
      </c>
      <c r="C2219" t="s">
        <v>11115</v>
      </c>
      <c r="G2219" t="s">
        <v>11489</v>
      </c>
      <c r="H2219" t="s">
        <v>170</v>
      </c>
      <c r="I2219" s="2" t="s">
        <v>12996</v>
      </c>
    </row>
    <row r="2220" spans="1:9" x14ac:dyDescent="0.3">
      <c r="A2220">
        <v>56.309243899999998</v>
      </c>
      <c r="B2220">
        <v>22.341467999999999</v>
      </c>
      <c r="C2220" t="s">
        <v>11115</v>
      </c>
      <c r="G2220" t="s">
        <v>11317</v>
      </c>
      <c r="H2220" t="s">
        <v>10240</v>
      </c>
      <c r="I2220" s="2" t="s">
        <v>12996</v>
      </c>
    </row>
    <row r="2221" spans="1:9" x14ac:dyDescent="0.3">
      <c r="A2221">
        <v>56.483968900000001</v>
      </c>
      <c r="B2221">
        <v>16.575231899999999</v>
      </c>
      <c r="C2221" t="s">
        <v>11115</v>
      </c>
      <c r="G2221" t="s">
        <v>11447</v>
      </c>
      <c r="H2221" t="s">
        <v>222</v>
      </c>
      <c r="I2221" s="2" t="s">
        <v>12996</v>
      </c>
    </row>
    <row r="2222" spans="1:9" x14ac:dyDescent="0.3">
      <c r="A2222">
        <v>56.674374800000002</v>
      </c>
      <c r="B2222">
        <v>12.8577885</v>
      </c>
      <c r="C2222" t="s">
        <v>11115</v>
      </c>
      <c r="G2222" t="s">
        <v>11448</v>
      </c>
      <c r="H2222" t="s">
        <v>222</v>
      </c>
      <c r="I2222" s="2" t="s">
        <v>12996</v>
      </c>
    </row>
    <row r="2223" spans="1:9" x14ac:dyDescent="0.3">
      <c r="A2223">
        <v>56.879004399999999</v>
      </c>
      <c r="B2223">
        <v>14.8058523</v>
      </c>
      <c r="C2223" t="s">
        <v>11115</v>
      </c>
      <c r="G2223" t="s">
        <v>11449</v>
      </c>
      <c r="H2223" t="s">
        <v>222</v>
      </c>
      <c r="I2223" s="2" t="s">
        <v>12996</v>
      </c>
    </row>
    <row r="2224" spans="1:9" x14ac:dyDescent="0.3">
      <c r="A2224">
        <v>57.708869999999997</v>
      </c>
      <c r="B2224">
        <v>11.97456</v>
      </c>
      <c r="C2224" t="s">
        <v>11115</v>
      </c>
      <c r="G2224" t="s">
        <v>11450</v>
      </c>
      <c r="H2224" t="s">
        <v>222</v>
      </c>
      <c r="I2224" s="2" t="s">
        <v>12996</v>
      </c>
    </row>
    <row r="2225" spans="1:9" x14ac:dyDescent="0.3">
      <c r="A2225">
        <v>57.71087</v>
      </c>
      <c r="B2225">
        <v>11.97456</v>
      </c>
      <c r="C2225" t="s">
        <v>11115</v>
      </c>
      <c r="G2225" t="s">
        <v>11450</v>
      </c>
      <c r="H2225" t="s">
        <v>222</v>
      </c>
      <c r="I2225" s="2" t="s">
        <v>12996</v>
      </c>
    </row>
    <row r="2226" spans="1:9" x14ac:dyDescent="0.3">
      <c r="A2226">
        <v>58.067838799999997</v>
      </c>
      <c r="B2226">
        <v>11.8294345</v>
      </c>
      <c r="C2226" t="s">
        <v>11115</v>
      </c>
      <c r="G2226" t="s">
        <v>11451</v>
      </c>
      <c r="H2226" t="s">
        <v>222</v>
      </c>
      <c r="I2226" s="2" t="s">
        <v>12996</v>
      </c>
    </row>
    <row r="2227" spans="1:9" x14ac:dyDescent="0.3">
      <c r="A2227">
        <v>58.068838800000002</v>
      </c>
      <c r="B2227">
        <v>11.8294345</v>
      </c>
      <c r="C2227" t="s">
        <v>11115</v>
      </c>
      <c r="G2227" t="s">
        <v>11451</v>
      </c>
      <c r="H2227" t="s">
        <v>222</v>
      </c>
      <c r="I2227" s="2" t="s">
        <v>12996</v>
      </c>
    </row>
    <row r="2228" spans="1:9" x14ac:dyDescent="0.3">
      <c r="A2228">
        <v>58.275573000000001</v>
      </c>
      <c r="B2228">
        <v>11.435558</v>
      </c>
      <c r="C2228" t="s">
        <v>11115</v>
      </c>
      <c r="G2228" t="s">
        <v>11452</v>
      </c>
      <c r="H2228" t="s">
        <v>222</v>
      </c>
      <c r="I2228" s="2" t="s">
        <v>12996</v>
      </c>
    </row>
    <row r="2229" spans="1:9" x14ac:dyDescent="0.3">
      <c r="A2229">
        <v>58.902926000000001</v>
      </c>
      <c r="B2229">
        <v>17.946528799999999</v>
      </c>
      <c r="C2229" t="s">
        <v>11115</v>
      </c>
      <c r="G2229" t="s">
        <v>11453</v>
      </c>
      <c r="H2229" t="s">
        <v>222</v>
      </c>
      <c r="I2229" s="2" t="s">
        <v>12996</v>
      </c>
    </row>
    <row r="2230" spans="1:9" x14ac:dyDescent="0.3">
      <c r="A2230">
        <v>59.795869400000001</v>
      </c>
      <c r="B2230">
        <v>13.1094255</v>
      </c>
      <c r="C2230" t="s">
        <v>11115</v>
      </c>
      <c r="G2230" t="s">
        <v>11454</v>
      </c>
      <c r="H2230" t="s">
        <v>222</v>
      </c>
      <c r="I2230" s="2" t="s">
        <v>12996</v>
      </c>
    </row>
    <row r="2231" spans="1:9" x14ac:dyDescent="0.3">
      <c r="A2231">
        <v>59.989144000000003</v>
      </c>
      <c r="B2231">
        <v>15.816641799999999</v>
      </c>
      <c r="C2231" t="s">
        <v>11115</v>
      </c>
      <c r="G2231" t="s">
        <v>11455</v>
      </c>
      <c r="H2231" t="s">
        <v>222</v>
      </c>
      <c r="I2231" s="2" t="s">
        <v>12996</v>
      </c>
    </row>
    <row r="2232" spans="1:9" x14ac:dyDescent="0.3">
      <c r="A2232">
        <v>60.034370000000003</v>
      </c>
      <c r="B2232">
        <v>13.694508000000001</v>
      </c>
      <c r="C2232" t="s">
        <v>11115</v>
      </c>
      <c r="G2232" t="s">
        <v>11456</v>
      </c>
      <c r="H2232" t="s">
        <v>222</v>
      </c>
      <c r="I2232" s="2" t="s">
        <v>12996</v>
      </c>
    </row>
    <row r="2233" spans="1:9" x14ac:dyDescent="0.3">
      <c r="A2233">
        <v>60.130955800000002</v>
      </c>
      <c r="B2233">
        <v>16.215944400000001</v>
      </c>
      <c r="C2233" t="s">
        <v>11115</v>
      </c>
      <c r="G2233" t="s">
        <v>11457</v>
      </c>
      <c r="H2233" t="s">
        <v>222</v>
      </c>
      <c r="I2233" s="2" t="s">
        <v>12996</v>
      </c>
    </row>
    <row r="2234" spans="1:9" x14ac:dyDescent="0.3">
      <c r="A2234">
        <v>60.393191899999998</v>
      </c>
      <c r="B2234">
        <v>25.665273899999999</v>
      </c>
      <c r="C2234" t="s">
        <v>11115</v>
      </c>
      <c r="G2234" t="s">
        <v>11132</v>
      </c>
      <c r="H2234" t="s">
        <v>237</v>
      </c>
      <c r="I2234" s="2" t="s">
        <v>12996</v>
      </c>
    </row>
    <row r="2235" spans="1:9" x14ac:dyDescent="0.3">
      <c r="A2235">
        <v>60.3951919</v>
      </c>
      <c r="B2235">
        <v>25.665273899999999</v>
      </c>
      <c r="C2235" t="s">
        <v>11115</v>
      </c>
      <c r="G2235" t="s">
        <v>11132</v>
      </c>
      <c r="H2235" t="s">
        <v>237</v>
      </c>
      <c r="I2235" s="2" t="s">
        <v>12996</v>
      </c>
    </row>
    <row r="2236" spans="1:9" x14ac:dyDescent="0.3">
      <c r="A2236">
        <v>60.396191899999998</v>
      </c>
      <c r="B2236">
        <v>25.665273899999999</v>
      </c>
      <c r="C2236" t="s">
        <v>11115</v>
      </c>
      <c r="G2236" t="s">
        <v>11132</v>
      </c>
      <c r="H2236" t="s">
        <v>237</v>
      </c>
      <c r="I2236" s="2" t="s">
        <v>12996</v>
      </c>
    </row>
    <row r="2237" spans="1:9" x14ac:dyDescent="0.3">
      <c r="A2237">
        <v>60.484304000000002</v>
      </c>
      <c r="B2237">
        <v>15.433968999999999</v>
      </c>
      <c r="C2237" t="s">
        <v>11115</v>
      </c>
      <c r="G2237" t="s">
        <v>11458</v>
      </c>
      <c r="H2237" t="s">
        <v>222</v>
      </c>
      <c r="I2237" s="2" t="s">
        <v>12996</v>
      </c>
    </row>
    <row r="2238" spans="1:9" x14ac:dyDescent="0.3">
      <c r="A2238">
        <v>60.906925299999997</v>
      </c>
      <c r="B2238">
        <v>26.6243555</v>
      </c>
      <c r="C2238" t="s">
        <v>11115</v>
      </c>
      <c r="G2238" t="s">
        <v>11133</v>
      </c>
      <c r="H2238" t="s">
        <v>237</v>
      </c>
      <c r="I2238" s="2" t="s">
        <v>12996</v>
      </c>
    </row>
    <row r="2239" spans="1:9" x14ac:dyDescent="0.3">
      <c r="A2239">
        <v>60.941260800000002</v>
      </c>
      <c r="B2239">
        <v>26.6195357</v>
      </c>
      <c r="C2239" t="s">
        <v>11115</v>
      </c>
      <c r="G2239" t="s">
        <v>11134</v>
      </c>
      <c r="H2239" t="s">
        <v>237</v>
      </c>
      <c r="I2239" s="2" t="s">
        <v>12996</v>
      </c>
    </row>
    <row r="2240" spans="1:9" x14ac:dyDescent="0.3">
      <c r="A2240">
        <v>60.971739999999997</v>
      </c>
      <c r="B2240">
        <v>24.538087000000001</v>
      </c>
      <c r="C2240" t="s">
        <v>11115</v>
      </c>
      <c r="G2240" t="s">
        <v>11137</v>
      </c>
      <c r="H2240" t="s">
        <v>237</v>
      </c>
      <c r="I2240" s="2" t="s">
        <v>12996</v>
      </c>
    </row>
    <row r="2241" spans="1:9" x14ac:dyDescent="0.3">
      <c r="A2241">
        <v>61.054992900000002</v>
      </c>
      <c r="B2241">
        <v>28.1896627</v>
      </c>
      <c r="C2241" t="s">
        <v>11115</v>
      </c>
      <c r="G2241" t="s">
        <v>11135</v>
      </c>
      <c r="H2241" t="s">
        <v>237</v>
      </c>
      <c r="I2241" s="2" t="s">
        <v>12996</v>
      </c>
    </row>
    <row r="2242" spans="1:9" x14ac:dyDescent="0.3">
      <c r="A2242">
        <v>61.118233799999999</v>
      </c>
      <c r="B2242">
        <v>28.508160199999999</v>
      </c>
      <c r="C2242" t="s">
        <v>11115</v>
      </c>
      <c r="G2242" t="s">
        <v>11136</v>
      </c>
      <c r="H2242" t="s">
        <v>237</v>
      </c>
      <c r="I2242" s="2" t="s">
        <v>12996</v>
      </c>
    </row>
    <row r="2243" spans="1:9" x14ac:dyDescent="0.3">
      <c r="A2243">
        <v>61.119233800000003</v>
      </c>
      <c r="B2243">
        <v>28.508160199999999</v>
      </c>
      <c r="C2243" t="s">
        <v>11115</v>
      </c>
      <c r="G2243" t="s">
        <v>11136</v>
      </c>
      <c r="H2243" t="s">
        <v>237</v>
      </c>
      <c r="I2243" s="2" t="s">
        <v>12996</v>
      </c>
    </row>
    <row r="2244" spans="1:9" x14ac:dyDescent="0.3">
      <c r="A2244">
        <v>61.313710200000003</v>
      </c>
      <c r="B2244">
        <v>22.1413063</v>
      </c>
      <c r="C2244" t="s">
        <v>11115</v>
      </c>
      <c r="G2244" t="s">
        <v>10932</v>
      </c>
      <c r="H2244" t="s">
        <v>237</v>
      </c>
      <c r="I2244" s="2" t="s">
        <v>12996</v>
      </c>
    </row>
    <row r="2245" spans="1:9" x14ac:dyDescent="0.3">
      <c r="A2245">
        <v>62.390810999999999</v>
      </c>
      <c r="B2245">
        <v>17.306927000000002</v>
      </c>
      <c r="C2245" t="s">
        <v>11115</v>
      </c>
      <c r="G2245" t="s">
        <v>11459</v>
      </c>
      <c r="H2245" t="s">
        <v>222</v>
      </c>
      <c r="I2245" s="2" t="s">
        <v>12996</v>
      </c>
    </row>
    <row r="2246" spans="1:9" x14ac:dyDescent="0.3">
      <c r="A2246">
        <v>64.130654699999994</v>
      </c>
      <c r="B2246">
        <v>28.390497799999999</v>
      </c>
      <c r="C2246" t="s">
        <v>11115</v>
      </c>
      <c r="G2246" t="s">
        <v>11138</v>
      </c>
      <c r="H2246" t="s">
        <v>237</v>
      </c>
      <c r="I2246" s="2" t="s">
        <v>12996</v>
      </c>
    </row>
    <row r="2247" spans="1:9" x14ac:dyDescent="0.3">
      <c r="A2247">
        <v>65.012088800000001</v>
      </c>
      <c r="B2247">
        <v>25.4650772</v>
      </c>
      <c r="C2247" t="s">
        <v>11115</v>
      </c>
      <c r="G2247" t="s">
        <v>11139</v>
      </c>
      <c r="H2247" t="s">
        <v>237</v>
      </c>
      <c r="I2247" s="2" t="s">
        <v>12996</v>
      </c>
    </row>
    <row r="2248" spans="1:9" x14ac:dyDescent="0.3">
      <c r="A2248">
        <v>65.013088800000006</v>
      </c>
      <c r="B2248">
        <v>25.4650772</v>
      </c>
      <c r="C2248" t="s">
        <v>11115</v>
      </c>
      <c r="G2248" t="s">
        <v>11139</v>
      </c>
      <c r="H2248" t="s">
        <v>237</v>
      </c>
      <c r="I2248" s="2" t="s">
        <v>12996</v>
      </c>
    </row>
    <row r="2249" spans="1:9" x14ac:dyDescent="0.3">
      <c r="A2249">
        <v>146.7480784</v>
      </c>
      <c r="B2249">
        <v>14.5309443</v>
      </c>
      <c r="C2249" t="s">
        <v>11115</v>
      </c>
      <c r="G2249" t="s">
        <v>11117</v>
      </c>
      <c r="H2249" t="s">
        <v>132</v>
      </c>
      <c r="I2249" s="2" t="s">
        <v>12996</v>
      </c>
    </row>
    <row r="2250" spans="1:9" x14ac:dyDescent="0.3">
      <c r="A2250">
        <v>45.143732900000003</v>
      </c>
      <c r="B2250">
        <v>7.6232892000000003</v>
      </c>
      <c r="C2250" t="s">
        <v>11298</v>
      </c>
      <c r="G2250" t="s">
        <v>11299</v>
      </c>
      <c r="H2250" t="s">
        <v>65</v>
      </c>
      <c r="I2250" s="2" t="s">
        <v>12996</v>
      </c>
    </row>
    <row r="2251" spans="1:9" x14ac:dyDescent="0.3">
      <c r="A2251">
        <v>41.109348900000001</v>
      </c>
      <c r="B2251">
        <v>1.1400998</v>
      </c>
      <c r="C2251" t="s">
        <v>11423</v>
      </c>
      <c r="G2251" t="s">
        <v>11424</v>
      </c>
      <c r="H2251" t="s">
        <v>162</v>
      </c>
      <c r="I2251" s="2" t="s">
        <v>12996</v>
      </c>
    </row>
    <row r="2252" spans="1:9" x14ac:dyDescent="0.3">
      <c r="A2252">
        <v>50.387128599999997</v>
      </c>
      <c r="B2252">
        <v>3.1093554000000001</v>
      </c>
      <c r="C2252" t="s">
        <v>11199</v>
      </c>
      <c r="G2252" t="s">
        <v>11200</v>
      </c>
      <c r="H2252" t="s">
        <v>28</v>
      </c>
      <c r="I2252" s="2" t="s">
        <v>12996</v>
      </c>
    </row>
    <row r="2253" spans="1:9" x14ac:dyDescent="0.3">
      <c r="A2253">
        <v>53.200310541388497</v>
      </c>
      <c r="B2253">
        <v>12.235112418016501</v>
      </c>
      <c r="C2253" t="s">
        <v>11019</v>
      </c>
      <c r="G2253" t="s">
        <v>11020</v>
      </c>
      <c r="H2253" t="s">
        <v>42</v>
      </c>
      <c r="I2253" s="2" t="s">
        <v>12996</v>
      </c>
    </row>
    <row r="2254" spans="1:9" x14ac:dyDescent="0.3">
      <c r="A2254">
        <v>54.726788599999999</v>
      </c>
      <c r="B2254">
        <v>9.3478232000000006</v>
      </c>
      <c r="C2254" t="s">
        <v>11060</v>
      </c>
      <c r="G2254" t="s">
        <v>11061</v>
      </c>
      <c r="H2254" t="s">
        <v>42</v>
      </c>
      <c r="I2254" s="2" t="s">
        <v>12996</v>
      </c>
    </row>
    <row r="2255" spans="1:9" x14ac:dyDescent="0.3">
      <c r="A2255">
        <v>52.152343461396299</v>
      </c>
      <c r="B2255">
        <v>10.4066598815022</v>
      </c>
      <c r="C2255" t="s">
        <v>10995</v>
      </c>
      <c r="G2255" t="s">
        <v>10562</v>
      </c>
      <c r="H2255" t="s">
        <v>42</v>
      </c>
      <c r="I2255" s="2" t="s">
        <v>12996</v>
      </c>
    </row>
    <row r="2256" spans="1:9" x14ac:dyDescent="0.3">
      <c r="A2256">
        <v>63.846340538320803</v>
      </c>
      <c r="B2256">
        <v>23.0330068194374</v>
      </c>
      <c r="C2256" t="s">
        <v>10953</v>
      </c>
      <c r="G2256" t="s">
        <v>10954</v>
      </c>
      <c r="H2256" t="s">
        <v>237</v>
      </c>
      <c r="I2256" s="2" t="s">
        <v>12996</v>
      </c>
    </row>
    <row r="2257" spans="1:9" x14ac:dyDescent="0.3">
      <c r="A2257">
        <v>51.453667199999998</v>
      </c>
      <c r="B2257">
        <v>3.5709124999999999</v>
      </c>
      <c r="C2257" t="s">
        <v>11351</v>
      </c>
      <c r="G2257" t="s">
        <v>11352</v>
      </c>
      <c r="H2257" t="s">
        <v>19</v>
      </c>
      <c r="I2257" s="2" t="s">
        <v>12996</v>
      </c>
    </row>
    <row r="2258" spans="1:9" x14ac:dyDescent="0.3">
      <c r="A2258">
        <v>41.284820822115996</v>
      </c>
      <c r="B2258">
        <v>1.9466596412567101</v>
      </c>
      <c r="C2258" t="s">
        <v>11005</v>
      </c>
      <c r="G2258" t="s">
        <v>160</v>
      </c>
      <c r="H2258" t="s">
        <v>162</v>
      </c>
      <c r="I2258" s="2" t="s">
        <v>12996</v>
      </c>
    </row>
    <row r="2259" spans="1:9" x14ac:dyDescent="0.3">
      <c r="C2259" t="s">
        <v>7628</v>
      </c>
      <c r="D2259" t="s">
        <v>7633</v>
      </c>
      <c r="E2259" t="s">
        <v>7629</v>
      </c>
      <c r="F2259" t="s">
        <v>7630</v>
      </c>
      <c r="I2259" s="2" t="s">
        <v>12992</v>
      </c>
    </row>
    <row r="2260" spans="1:9" x14ac:dyDescent="0.3">
      <c r="A2260">
        <v>49.832096999999997</v>
      </c>
      <c r="B2260">
        <v>19.065788000000001</v>
      </c>
      <c r="C2260" t="s">
        <v>7571</v>
      </c>
      <c r="D2260" t="s">
        <v>7574</v>
      </c>
      <c r="E2260" t="s">
        <v>7572</v>
      </c>
      <c r="F2260" t="s">
        <v>7573</v>
      </c>
      <c r="H2260" t="s">
        <v>108</v>
      </c>
      <c r="I2260" s="2" t="s">
        <v>12992</v>
      </c>
    </row>
    <row r="2261" spans="1:9" x14ac:dyDescent="0.3">
      <c r="A2261">
        <v>52.238942999999999</v>
      </c>
      <c r="B2261">
        <v>20.998065</v>
      </c>
      <c r="C2261" t="s">
        <v>7623</v>
      </c>
      <c r="D2261" t="s">
        <v>7627</v>
      </c>
      <c r="E2261" t="s">
        <v>7624</v>
      </c>
      <c r="F2261" t="s">
        <v>7625</v>
      </c>
      <c r="H2261" t="s">
        <v>108</v>
      </c>
      <c r="I2261" s="2" t="s">
        <v>12992</v>
      </c>
    </row>
    <row r="2262" spans="1:9" x14ac:dyDescent="0.3">
      <c r="A2262">
        <v>50.064484999999998</v>
      </c>
      <c r="B2262">
        <v>19.923628000000001</v>
      </c>
      <c r="C2262" t="s">
        <v>7336</v>
      </c>
      <c r="D2262" t="s">
        <v>7341</v>
      </c>
      <c r="E2262" t="s">
        <v>7337</v>
      </c>
      <c r="F2262" t="s">
        <v>7338</v>
      </c>
      <c r="H2262" t="s">
        <v>108</v>
      </c>
      <c r="I2262" s="2" t="s">
        <v>12992</v>
      </c>
    </row>
    <row r="2263" spans="1:9" x14ac:dyDescent="0.3">
      <c r="A2263">
        <v>50.326453000000001</v>
      </c>
      <c r="B2263">
        <v>19.191737</v>
      </c>
      <c r="C2263" t="s">
        <v>7362</v>
      </c>
      <c r="D2263" t="s">
        <v>7368</v>
      </c>
      <c r="E2263" t="s">
        <v>7363</v>
      </c>
      <c r="F2263" t="s">
        <v>7364</v>
      </c>
      <c r="H2263" t="s">
        <v>108</v>
      </c>
      <c r="I2263" s="2" t="s">
        <v>12992</v>
      </c>
    </row>
    <row r="2264" spans="1:9" x14ac:dyDescent="0.3">
      <c r="A2264">
        <v>52.471393999999997</v>
      </c>
      <c r="B2264">
        <v>16.8886498</v>
      </c>
      <c r="C2264" t="s">
        <v>7595</v>
      </c>
      <c r="D2264" t="s">
        <v>7601</v>
      </c>
      <c r="E2264" t="s">
        <v>7596</v>
      </c>
      <c r="F2264" t="s">
        <v>7597</v>
      </c>
      <c r="H2264" t="s">
        <v>108</v>
      </c>
      <c r="I2264" s="2" t="s">
        <v>12992</v>
      </c>
    </row>
    <row r="2265" spans="1:9" x14ac:dyDescent="0.3">
      <c r="A2265">
        <v>49.547545</v>
      </c>
      <c r="B2265">
        <v>22.217780000000001</v>
      </c>
      <c r="C2265" t="s">
        <v>7752</v>
      </c>
      <c r="D2265" t="s">
        <v>7757</v>
      </c>
      <c r="E2265" t="s">
        <v>7753</v>
      </c>
      <c r="F2265" t="s">
        <v>7754</v>
      </c>
      <c r="H2265" t="s">
        <v>108</v>
      </c>
      <c r="I2265" s="2" t="s">
        <v>12992</v>
      </c>
    </row>
    <row r="2266" spans="1:9" x14ac:dyDescent="0.3">
      <c r="A2266">
        <v>51.109955300000003</v>
      </c>
      <c r="B2266">
        <v>16.885457200000001</v>
      </c>
      <c r="C2266" t="s">
        <v>7707</v>
      </c>
      <c r="D2266" t="s">
        <v>7712</v>
      </c>
      <c r="E2266" t="s">
        <v>7708</v>
      </c>
      <c r="F2266" t="s">
        <v>7709</v>
      </c>
      <c r="H2266" t="s">
        <v>108</v>
      </c>
      <c r="I2266" s="2" t="s">
        <v>12992</v>
      </c>
    </row>
    <row r="2267" spans="1:9" x14ac:dyDescent="0.3">
      <c r="A2267">
        <v>50.8703036</v>
      </c>
      <c r="B2267">
        <v>20.6500925</v>
      </c>
      <c r="C2267" t="s">
        <v>7429</v>
      </c>
      <c r="D2267" t="s">
        <v>7434</v>
      </c>
      <c r="E2267" t="s">
        <v>7430</v>
      </c>
      <c r="F2267" t="s">
        <v>7431</v>
      </c>
      <c r="H2267" t="s">
        <v>108</v>
      </c>
      <c r="I2267" s="2" t="s">
        <v>12992</v>
      </c>
    </row>
    <row r="2268" spans="1:9" x14ac:dyDescent="0.3">
      <c r="A2268">
        <v>52.153930299999999</v>
      </c>
      <c r="B2268">
        <v>21.011753899999999</v>
      </c>
      <c r="C2268" t="s">
        <v>7765</v>
      </c>
      <c r="D2268" t="s">
        <v>7767</v>
      </c>
      <c r="E2268" t="s">
        <v>7766</v>
      </c>
      <c r="F2268" t="s">
        <v>438</v>
      </c>
      <c r="H2268" t="s">
        <v>108</v>
      </c>
      <c r="I2268" s="2" t="s">
        <v>12992</v>
      </c>
    </row>
    <row r="2269" spans="1:9" x14ac:dyDescent="0.3">
      <c r="A2269">
        <v>50.089596999999998</v>
      </c>
      <c r="B2269">
        <v>19.891691999999999</v>
      </c>
      <c r="C2269" t="s">
        <v>7543</v>
      </c>
      <c r="D2269" t="s">
        <v>7549</v>
      </c>
      <c r="E2269" t="s">
        <v>7544</v>
      </c>
      <c r="F2269" t="s">
        <v>7545</v>
      </c>
      <c r="H2269" t="s">
        <v>108</v>
      </c>
      <c r="I2269" s="2" t="s">
        <v>12992</v>
      </c>
    </row>
    <row r="2270" spans="1:9" x14ac:dyDescent="0.3">
      <c r="A2270">
        <v>50.0712118</v>
      </c>
      <c r="B2270">
        <v>19.943122599999999</v>
      </c>
      <c r="C2270" t="s">
        <v>7342</v>
      </c>
      <c r="D2270" t="s">
        <v>7348</v>
      </c>
      <c r="E2270" t="s">
        <v>7343</v>
      </c>
      <c r="F2270" t="s">
        <v>7344</v>
      </c>
      <c r="H2270" t="s">
        <v>108</v>
      </c>
      <c r="I2270" s="2" t="s">
        <v>12992</v>
      </c>
    </row>
    <row r="2271" spans="1:9" x14ac:dyDescent="0.3">
      <c r="A2271">
        <v>48.189750850000003</v>
      </c>
      <c r="B2271">
        <v>16.305082270412559</v>
      </c>
      <c r="C2271" t="s">
        <v>7713</v>
      </c>
      <c r="D2271" t="s">
        <v>7717</v>
      </c>
      <c r="E2271" t="s">
        <v>7714</v>
      </c>
      <c r="F2271" t="s">
        <v>7715</v>
      </c>
      <c r="H2271" t="s">
        <v>132</v>
      </c>
      <c r="I2271" s="2" t="s">
        <v>12992</v>
      </c>
    </row>
    <row r="2272" spans="1:9" x14ac:dyDescent="0.3">
      <c r="A2272">
        <v>47.525281999999997</v>
      </c>
      <c r="B2272">
        <v>14.360322999999999</v>
      </c>
      <c r="C2272" t="s">
        <v>7602</v>
      </c>
      <c r="D2272" t="s">
        <v>7608</v>
      </c>
      <c r="E2272" t="s">
        <v>7603</v>
      </c>
      <c r="F2272" t="s">
        <v>7604</v>
      </c>
      <c r="H2272" t="s">
        <v>132</v>
      </c>
      <c r="I2272" s="2" t="s">
        <v>12992</v>
      </c>
    </row>
    <row r="2273" spans="1:9" x14ac:dyDescent="0.3">
      <c r="A2273">
        <v>50.2769148</v>
      </c>
      <c r="B2273">
        <v>19.028528999999999</v>
      </c>
      <c r="C2273" t="s">
        <v>7634</v>
      </c>
      <c r="D2273" t="s">
        <v>7639</v>
      </c>
      <c r="E2273" t="s">
        <v>7635</v>
      </c>
      <c r="F2273" t="s">
        <v>7636</v>
      </c>
      <c r="H2273" t="s">
        <v>108</v>
      </c>
      <c r="I2273" s="2" t="s">
        <v>12992</v>
      </c>
    </row>
    <row r="2274" spans="1:9" x14ac:dyDescent="0.3">
      <c r="A2274">
        <v>50.29851</v>
      </c>
      <c r="B2274">
        <v>18.655297000000001</v>
      </c>
      <c r="C2274" t="s">
        <v>7651</v>
      </c>
      <c r="D2274" t="s">
        <v>7656</v>
      </c>
      <c r="E2274" t="s">
        <v>7652</v>
      </c>
      <c r="F2274" t="s">
        <v>7653</v>
      </c>
      <c r="H2274" t="s">
        <v>108</v>
      </c>
      <c r="I2274" s="2" t="s">
        <v>12992</v>
      </c>
    </row>
    <row r="2275" spans="1:9" x14ac:dyDescent="0.3">
      <c r="A2275">
        <v>52.163883200000001</v>
      </c>
      <c r="B2275">
        <v>21.082460999999999</v>
      </c>
      <c r="C2275" t="s">
        <v>7449</v>
      </c>
      <c r="D2275" t="s">
        <v>7455</v>
      </c>
      <c r="E2275" t="s">
        <v>7450</v>
      </c>
      <c r="F2275" t="s">
        <v>7451</v>
      </c>
      <c r="H2275" t="s">
        <v>108</v>
      </c>
      <c r="I2275" s="2" t="s">
        <v>12992</v>
      </c>
    </row>
    <row r="2276" spans="1:9" x14ac:dyDescent="0.3">
      <c r="A2276">
        <v>50.270181700000002</v>
      </c>
      <c r="B2276">
        <v>19.0266989</v>
      </c>
      <c r="C2276" t="s">
        <v>7516</v>
      </c>
      <c r="D2276" t="s">
        <v>7521</v>
      </c>
      <c r="E2276" t="s">
        <v>7517</v>
      </c>
      <c r="F2276" t="s">
        <v>7518</v>
      </c>
      <c r="H2276" t="s">
        <v>108</v>
      </c>
      <c r="I2276" s="2" t="s">
        <v>12992</v>
      </c>
    </row>
    <row r="2277" spans="1:9" x14ac:dyDescent="0.3">
      <c r="A2277">
        <v>48.188565650000001</v>
      </c>
      <c r="B2277">
        <v>17.189115175773559</v>
      </c>
      <c r="C2277" t="s">
        <v>7323</v>
      </c>
      <c r="D2277" t="s">
        <v>7329</v>
      </c>
      <c r="E2277" t="s">
        <v>7324</v>
      </c>
      <c r="F2277" t="s">
        <v>7325</v>
      </c>
      <c r="H2277" t="s">
        <v>7330</v>
      </c>
      <c r="I2277" s="2" t="s">
        <v>12992</v>
      </c>
    </row>
    <row r="2278" spans="1:9" x14ac:dyDescent="0.3">
      <c r="A2278">
        <v>50.294570299999997</v>
      </c>
      <c r="B2278">
        <v>18.657860700000001</v>
      </c>
      <c r="C2278" t="s">
        <v>7463</v>
      </c>
      <c r="D2278" t="s">
        <v>7466</v>
      </c>
      <c r="E2278" t="s">
        <v>7464</v>
      </c>
      <c r="F2278" t="s">
        <v>7333</v>
      </c>
      <c r="H2278" t="s">
        <v>108</v>
      </c>
      <c r="I2278" s="2" t="s">
        <v>12992</v>
      </c>
    </row>
    <row r="2279" spans="1:9" x14ac:dyDescent="0.3">
      <c r="A2279">
        <v>50.351401500000001</v>
      </c>
      <c r="B2279">
        <v>18.753041165198031</v>
      </c>
      <c r="C2279" t="s">
        <v>7495</v>
      </c>
      <c r="D2279" t="s">
        <v>7501</v>
      </c>
      <c r="E2279" t="s">
        <v>7496</v>
      </c>
      <c r="F2279" t="s">
        <v>7497</v>
      </c>
      <c r="H2279" t="s">
        <v>108</v>
      </c>
      <c r="I2279" s="2" t="s">
        <v>12992</v>
      </c>
    </row>
    <row r="2280" spans="1:9" x14ac:dyDescent="0.3">
      <c r="A2280">
        <v>48.337924999999998</v>
      </c>
      <c r="B2280">
        <v>15.921685</v>
      </c>
      <c r="C2280" t="s">
        <v>7394</v>
      </c>
      <c r="D2280" t="s">
        <v>7396</v>
      </c>
      <c r="E2280" t="s">
        <v>7395</v>
      </c>
      <c r="F2280" t="s">
        <v>7371</v>
      </c>
      <c r="H2280" t="s">
        <v>132</v>
      </c>
      <c r="I2280" s="2" t="s">
        <v>12992</v>
      </c>
    </row>
    <row r="2281" spans="1:9" x14ac:dyDescent="0.3">
      <c r="A2281">
        <v>50.014639000000003</v>
      </c>
      <c r="B2281">
        <v>20.920814</v>
      </c>
      <c r="C2281" t="s">
        <v>7667</v>
      </c>
      <c r="D2281" t="s">
        <v>7672</v>
      </c>
      <c r="E2281" t="s">
        <v>7668</v>
      </c>
      <c r="F2281" t="s">
        <v>7669</v>
      </c>
      <c r="H2281" t="s">
        <v>108</v>
      </c>
      <c r="I2281" s="2" t="s">
        <v>12992</v>
      </c>
    </row>
    <row r="2282" spans="1:9" x14ac:dyDescent="0.3">
      <c r="A2282">
        <v>48.337924999999998</v>
      </c>
      <c r="B2282">
        <v>15.921685</v>
      </c>
      <c r="C2282" t="s">
        <v>7369</v>
      </c>
      <c r="D2282" t="s">
        <v>7374</v>
      </c>
      <c r="E2282" t="s">
        <v>7370</v>
      </c>
      <c r="F2282" t="s">
        <v>7371</v>
      </c>
      <c r="H2282" t="s">
        <v>132</v>
      </c>
      <c r="I2282" s="2" t="s">
        <v>12992</v>
      </c>
    </row>
    <row r="2283" spans="1:9" x14ac:dyDescent="0.3">
      <c r="A2283">
        <v>50.176422000000002</v>
      </c>
      <c r="B2283">
        <v>18.890180999999998</v>
      </c>
      <c r="C2283" t="s">
        <v>7456</v>
      </c>
      <c r="D2283" t="s">
        <v>7462</v>
      </c>
      <c r="E2283" t="s">
        <v>7457</v>
      </c>
      <c r="F2283" t="s">
        <v>7458</v>
      </c>
      <c r="H2283" t="s">
        <v>108</v>
      </c>
      <c r="I2283" s="2" t="s">
        <v>12992</v>
      </c>
    </row>
    <row r="2284" spans="1:9" x14ac:dyDescent="0.3">
      <c r="A2284">
        <v>50.254518099999999</v>
      </c>
      <c r="B2284">
        <v>19.047103700000001</v>
      </c>
      <c r="C2284" t="s">
        <v>7761</v>
      </c>
      <c r="D2284" t="s">
        <v>7764</v>
      </c>
      <c r="E2284" t="s">
        <v>7762</v>
      </c>
      <c r="F2284" t="s">
        <v>7763</v>
      </c>
      <c r="H2284" t="s">
        <v>108</v>
      </c>
      <c r="I2284" s="2" t="s">
        <v>12992</v>
      </c>
    </row>
    <row r="2285" spans="1:9" x14ac:dyDescent="0.3">
      <c r="A2285">
        <v>50.054659100000002</v>
      </c>
      <c r="B2285">
        <v>19.9344961</v>
      </c>
      <c r="C2285" t="s">
        <v>16756</v>
      </c>
      <c r="D2285" t="s">
        <v>7770</v>
      </c>
      <c r="E2285" t="s">
        <v>7768</v>
      </c>
      <c r="F2285" t="s">
        <v>7769</v>
      </c>
      <c r="H2285" t="s">
        <v>108</v>
      </c>
      <c r="I2285" s="2" t="s">
        <v>12992</v>
      </c>
    </row>
    <row r="2286" spans="1:9" x14ac:dyDescent="0.3">
      <c r="A2286">
        <v>50.101270499999998</v>
      </c>
      <c r="B2286">
        <v>18.533411600000001</v>
      </c>
      <c r="C2286" t="s">
        <v>16755</v>
      </c>
      <c r="D2286" t="s">
        <v>7760</v>
      </c>
      <c r="E2286" t="s">
        <v>7758</v>
      </c>
      <c r="F2286" t="s">
        <v>7759</v>
      </c>
      <c r="H2286" t="s">
        <v>108</v>
      </c>
      <c r="I2286" s="2" t="s">
        <v>12992</v>
      </c>
    </row>
    <row r="2287" spans="1:9" x14ac:dyDescent="0.3">
      <c r="A2287">
        <v>53.081938999999998</v>
      </c>
      <c r="B2287">
        <v>18.258945000000001</v>
      </c>
      <c r="C2287" t="s">
        <v>16754</v>
      </c>
      <c r="D2287" t="s">
        <v>7727</v>
      </c>
      <c r="E2287" t="s">
        <v>7725</v>
      </c>
      <c r="F2287" t="s">
        <v>7726</v>
      </c>
      <c r="H2287" t="s">
        <v>108</v>
      </c>
      <c r="I2287" s="2" t="s">
        <v>12992</v>
      </c>
    </row>
    <row r="2288" spans="1:9" x14ac:dyDescent="0.3">
      <c r="C2288" t="s">
        <v>7673</v>
      </c>
      <c r="D2288" t="s">
        <v>7677</v>
      </c>
      <c r="E2288" t="s">
        <v>7674</v>
      </c>
      <c r="F2288" t="s">
        <v>7675</v>
      </c>
      <c r="I2288" s="2" t="s">
        <v>12992</v>
      </c>
    </row>
    <row r="2289" spans="1:9" x14ac:dyDescent="0.3">
      <c r="A2289">
        <v>52.177774900000003</v>
      </c>
      <c r="B2289">
        <v>20.946179900000001</v>
      </c>
      <c r="C2289" t="s">
        <v>7467</v>
      </c>
      <c r="D2289" t="s">
        <v>7474</v>
      </c>
      <c r="E2289" t="s">
        <v>7469</v>
      </c>
      <c r="F2289" t="s">
        <v>7470</v>
      </c>
      <c r="H2289" t="s">
        <v>108</v>
      </c>
      <c r="I2289" s="2" t="s">
        <v>12992</v>
      </c>
    </row>
    <row r="2290" spans="1:9" x14ac:dyDescent="0.3">
      <c r="A2290">
        <v>50.328621499999997</v>
      </c>
      <c r="B2290">
        <v>18.82670216940955</v>
      </c>
      <c r="C2290" t="s">
        <v>7529</v>
      </c>
      <c r="D2290" t="s">
        <v>7535</v>
      </c>
      <c r="E2290" t="s">
        <v>7530</v>
      </c>
      <c r="F2290" t="s">
        <v>7531</v>
      </c>
      <c r="H2290" t="s">
        <v>108</v>
      </c>
      <c r="I2290" s="2" t="s">
        <v>12992</v>
      </c>
    </row>
    <row r="2291" spans="1:9" x14ac:dyDescent="0.3">
      <c r="A2291">
        <v>50.316609</v>
      </c>
      <c r="B2291">
        <v>18.663900999999999</v>
      </c>
      <c r="C2291" t="s">
        <v>7609</v>
      </c>
      <c r="D2291" t="s">
        <v>7614</v>
      </c>
      <c r="E2291" t="s">
        <v>7610</v>
      </c>
      <c r="F2291" t="s">
        <v>7333</v>
      </c>
      <c r="H2291" t="s">
        <v>108</v>
      </c>
      <c r="I2291" s="2" t="s">
        <v>12992</v>
      </c>
    </row>
    <row r="2292" spans="1:9" x14ac:dyDescent="0.3">
      <c r="A2292">
        <v>50.272278700000001</v>
      </c>
      <c r="B2292">
        <v>19.045743000000002</v>
      </c>
      <c r="C2292" t="s">
        <v>7509</v>
      </c>
      <c r="D2292" t="s">
        <v>7515</v>
      </c>
      <c r="E2292" t="s">
        <v>7510</v>
      </c>
      <c r="F2292" t="s">
        <v>7511</v>
      </c>
      <c r="H2292" t="s">
        <v>108</v>
      </c>
      <c r="I2292" s="2" t="s">
        <v>12992</v>
      </c>
    </row>
    <row r="2293" spans="1:9" x14ac:dyDescent="0.3">
      <c r="A2293">
        <v>44.999335000000002</v>
      </c>
      <c r="B2293">
        <v>7.6827909999999999</v>
      </c>
      <c r="C2293" t="s">
        <v>7645</v>
      </c>
      <c r="D2293" t="s">
        <v>7650</v>
      </c>
      <c r="E2293" t="s">
        <v>7646</v>
      </c>
      <c r="F2293" t="s">
        <v>7647</v>
      </c>
      <c r="H2293" t="s">
        <v>65</v>
      </c>
      <c r="I2293" s="2" t="s">
        <v>12992</v>
      </c>
    </row>
    <row r="2294" spans="1:9" x14ac:dyDescent="0.3">
      <c r="A2294">
        <v>50.253208999999998</v>
      </c>
      <c r="B2294">
        <v>19.039549999999998</v>
      </c>
      <c r="C2294" t="s">
        <v>7683</v>
      </c>
      <c r="D2294" t="s">
        <v>7688</v>
      </c>
      <c r="E2294" t="s">
        <v>7684</v>
      </c>
      <c r="F2294" t="s">
        <v>7685</v>
      </c>
      <c r="H2294" t="s">
        <v>108</v>
      </c>
      <c r="I2294" s="2" t="s">
        <v>12992</v>
      </c>
    </row>
    <row r="2295" spans="1:9" x14ac:dyDescent="0.3">
      <c r="A2295">
        <v>50.25603495</v>
      </c>
      <c r="B2295">
        <v>19.026299090332031</v>
      </c>
      <c r="C2295" t="s">
        <v>7502</v>
      </c>
      <c r="D2295" t="s">
        <v>7508</v>
      </c>
      <c r="E2295" t="s">
        <v>7503</v>
      </c>
      <c r="F2295" t="s">
        <v>7504</v>
      </c>
      <c r="H2295" t="s">
        <v>108</v>
      </c>
      <c r="I2295" s="2" t="s">
        <v>12992</v>
      </c>
    </row>
    <row r="2296" spans="1:9" x14ac:dyDescent="0.3">
      <c r="C2296" t="s">
        <v>7416</v>
      </c>
      <c r="D2296" t="s">
        <v>7421</v>
      </c>
      <c r="E2296" t="s">
        <v>7417</v>
      </c>
      <c r="F2296" t="s">
        <v>7418</v>
      </c>
      <c r="I2296" s="2" t="s">
        <v>12992</v>
      </c>
    </row>
    <row r="2297" spans="1:9" x14ac:dyDescent="0.3">
      <c r="A2297">
        <v>50.297153999999999</v>
      </c>
      <c r="B2297">
        <v>18.671436</v>
      </c>
      <c r="C2297" t="s">
        <v>7522</v>
      </c>
      <c r="D2297" t="s">
        <v>7528</v>
      </c>
      <c r="E2297" t="s">
        <v>7523</v>
      </c>
      <c r="F2297" t="s">
        <v>7524</v>
      </c>
      <c r="H2297" t="s">
        <v>108</v>
      </c>
      <c r="I2297" s="2" t="s">
        <v>12992</v>
      </c>
    </row>
    <row r="2298" spans="1:9" x14ac:dyDescent="0.3">
      <c r="A2298">
        <v>48.058816</v>
      </c>
      <c r="B2298">
        <v>15.132959</v>
      </c>
      <c r="C2298" t="s">
        <v>7746</v>
      </c>
      <c r="D2298" t="s">
        <v>7751</v>
      </c>
      <c r="E2298" t="s">
        <v>7747</v>
      </c>
      <c r="F2298" t="s">
        <v>7748</v>
      </c>
      <c r="H2298" t="s">
        <v>132</v>
      </c>
      <c r="I2298" s="2" t="s">
        <v>12992</v>
      </c>
    </row>
    <row r="2299" spans="1:9" x14ac:dyDescent="0.3">
      <c r="A2299">
        <v>53.019128000000002</v>
      </c>
      <c r="B2299">
        <v>18.570376</v>
      </c>
      <c r="C2299" t="s">
        <v>7387</v>
      </c>
      <c r="D2299" t="s">
        <v>7393</v>
      </c>
      <c r="E2299" t="s">
        <v>7389</v>
      </c>
      <c r="F2299" t="s">
        <v>7390</v>
      </c>
      <c r="H2299" t="s">
        <v>108</v>
      </c>
      <c r="I2299" s="2" t="s">
        <v>12992</v>
      </c>
    </row>
    <row r="2300" spans="1:9" x14ac:dyDescent="0.3">
      <c r="A2300">
        <v>50.291815249999999</v>
      </c>
      <c r="B2300">
        <v>18.682591085956108</v>
      </c>
      <c r="C2300" t="s">
        <v>7615</v>
      </c>
      <c r="D2300" t="s">
        <v>7487</v>
      </c>
      <c r="E2300" t="s">
        <v>7483</v>
      </c>
      <c r="F2300" t="s">
        <v>7333</v>
      </c>
      <c r="H2300" t="s">
        <v>108</v>
      </c>
      <c r="I2300" s="2" t="s">
        <v>12992</v>
      </c>
    </row>
    <row r="2301" spans="1:9" x14ac:dyDescent="0.3">
      <c r="A2301">
        <v>50.291815249999999</v>
      </c>
      <c r="B2301">
        <v>18.682591085956108</v>
      </c>
      <c r="C2301" t="s">
        <v>7482</v>
      </c>
      <c r="D2301" t="s">
        <v>7487</v>
      </c>
      <c r="E2301" t="s">
        <v>7483</v>
      </c>
      <c r="F2301" t="s">
        <v>7333</v>
      </c>
      <c r="H2301" t="s">
        <v>108</v>
      </c>
      <c r="I2301" s="2" t="s">
        <v>12992</v>
      </c>
    </row>
    <row r="2302" spans="1:9" x14ac:dyDescent="0.3">
      <c r="A2302">
        <v>50.249032800000002</v>
      </c>
      <c r="B2302">
        <v>19.0065673</v>
      </c>
      <c r="C2302" t="s">
        <v>7728</v>
      </c>
      <c r="D2302" t="s">
        <v>7733</v>
      </c>
      <c r="E2302" t="s">
        <v>7729</v>
      </c>
      <c r="F2302" t="s">
        <v>7730</v>
      </c>
      <c r="H2302" t="s">
        <v>108</v>
      </c>
      <c r="I2302" s="2" t="s">
        <v>12992</v>
      </c>
    </row>
    <row r="2303" spans="1:9" x14ac:dyDescent="0.3">
      <c r="A2303">
        <v>50.107119500000003</v>
      </c>
      <c r="B2303">
        <v>22.00938854092675</v>
      </c>
      <c r="C2303" t="s">
        <v>7582</v>
      </c>
      <c r="D2303" t="s">
        <v>7588</v>
      </c>
      <c r="E2303" t="s">
        <v>7583</v>
      </c>
      <c r="F2303" t="s">
        <v>7584</v>
      </c>
      <c r="H2303" t="s">
        <v>108</v>
      </c>
      <c r="I2303" s="2" t="s">
        <v>12992</v>
      </c>
    </row>
    <row r="2304" spans="1:9" x14ac:dyDescent="0.3">
      <c r="A2304">
        <v>52.231764099999999</v>
      </c>
      <c r="B2304">
        <v>21.00579967575889</v>
      </c>
      <c r="C2304" t="s">
        <v>7689</v>
      </c>
      <c r="D2304" t="s">
        <v>7694</v>
      </c>
      <c r="E2304" t="s">
        <v>7690</v>
      </c>
      <c r="F2304" t="s">
        <v>7691</v>
      </c>
      <c r="H2304" t="s">
        <v>108</v>
      </c>
      <c r="I2304" s="2" t="s">
        <v>12992</v>
      </c>
    </row>
    <row r="2305" spans="1:9" x14ac:dyDescent="0.3">
      <c r="A2305">
        <v>50.065183300000001</v>
      </c>
      <c r="B2305">
        <v>19.9539531</v>
      </c>
      <c r="C2305" t="s">
        <v>7536</v>
      </c>
      <c r="D2305" t="s">
        <v>7542</v>
      </c>
      <c r="E2305" t="s">
        <v>7537</v>
      </c>
      <c r="F2305" t="s">
        <v>7538</v>
      </c>
      <c r="H2305" t="s">
        <v>108</v>
      </c>
      <c r="I2305" s="2" t="s">
        <v>12992</v>
      </c>
    </row>
    <row r="2306" spans="1:9" x14ac:dyDescent="0.3">
      <c r="A2306">
        <v>50.1622621</v>
      </c>
      <c r="B2306">
        <v>19.445807299999998</v>
      </c>
      <c r="C2306" t="s">
        <v>7640</v>
      </c>
      <c r="D2306" t="s">
        <v>7644</v>
      </c>
      <c r="E2306" t="s">
        <v>7642</v>
      </c>
      <c r="F2306" t="s">
        <v>7643</v>
      </c>
      <c r="H2306" t="s">
        <v>108</v>
      </c>
      <c r="I2306" s="2" t="s">
        <v>12992</v>
      </c>
    </row>
    <row r="2307" spans="1:9" x14ac:dyDescent="0.3">
      <c r="A2307">
        <v>52.378270999999998</v>
      </c>
      <c r="B2307">
        <v>20.928863</v>
      </c>
      <c r="C2307" t="s">
        <v>7557</v>
      </c>
      <c r="D2307" t="s">
        <v>7563</v>
      </c>
      <c r="E2307" t="s">
        <v>7558</v>
      </c>
      <c r="F2307" t="s">
        <v>7559</v>
      </c>
      <c r="H2307" t="s">
        <v>108</v>
      </c>
      <c r="I2307" s="2" t="s">
        <v>12992</v>
      </c>
    </row>
    <row r="2308" spans="1:9" x14ac:dyDescent="0.3">
      <c r="A2308">
        <v>53.136600000000001</v>
      </c>
      <c r="B2308">
        <v>17.991353</v>
      </c>
      <c r="C2308" t="s">
        <v>7740</v>
      </c>
      <c r="D2308" t="s">
        <v>7745</v>
      </c>
      <c r="E2308" t="s">
        <v>7741</v>
      </c>
      <c r="F2308" t="s">
        <v>7742</v>
      </c>
      <c r="H2308" t="s">
        <v>108</v>
      </c>
      <c r="I2308" s="2" t="s">
        <v>12992</v>
      </c>
    </row>
    <row r="2309" spans="1:9" x14ac:dyDescent="0.3">
      <c r="A2309">
        <v>50.319223000000001</v>
      </c>
      <c r="B2309">
        <v>18.239381999999999</v>
      </c>
      <c r="C2309" t="s">
        <v>7678</v>
      </c>
      <c r="D2309" t="s">
        <v>7682</v>
      </c>
      <c r="E2309" t="s">
        <v>7679</v>
      </c>
      <c r="F2309" t="s">
        <v>7680</v>
      </c>
      <c r="H2309" t="s">
        <v>108</v>
      </c>
      <c r="I2309" s="2" t="s">
        <v>12992</v>
      </c>
    </row>
    <row r="2310" spans="1:9" x14ac:dyDescent="0.3">
      <c r="C2310" t="s">
        <v>7564</v>
      </c>
      <c r="D2310" t="s">
        <v>7570</v>
      </c>
      <c r="E2310" t="s">
        <v>7565</v>
      </c>
      <c r="F2310" t="s">
        <v>7566</v>
      </c>
      <c r="I2310" s="2" t="s">
        <v>12992</v>
      </c>
    </row>
    <row r="2311" spans="1:9" x14ac:dyDescent="0.3">
      <c r="A2311">
        <v>48.162755199999999</v>
      </c>
      <c r="B2311">
        <v>17.124826299999999</v>
      </c>
      <c r="C2311" t="s">
        <v>7442</v>
      </c>
      <c r="D2311" t="s">
        <v>7448</v>
      </c>
      <c r="E2311" t="s">
        <v>7443</v>
      </c>
      <c r="F2311" t="s">
        <v>7444</v>
      </c>
      <c r="H2311" t="s">
        <v>7330</v>
      </c>
      <c r="I2311" s="2" t="s">
        <v>12992</v>
      </c>
    </row>
    <row r="2312" spans="1:9" x14ac:dyDescent="0.3">
      <c r="A2312">
        <v>52.410497999999997</v>
      </c>
      <c r="B2312">
        <v>16.940311999999999</v>
      </c>
      <c r="C2312" t="s">
        <v>7475</v>
      </c>
      <c r="D2312" t="s">
        <v>7481</v>
      </c>
      <c r="E2312" t="s">
        <v>7476</v>
      </c>
      <c r="F2312" t="s">
        <v>7477</v>
      </c>
      <c r="H2312" t="s">
        <v>108</v>
      </c>
      <c r="I2312" s="2" t="s">
        <v>12992</v>
      </c>
    </row>
    <row r="2313" spans="1:9" x14ac:dyDescent="0.3">
      <c r="A2313">
        <v>54.308062</v>
      </c>
      <c r="B2313">
        <v>18.269148000000001</v>
      </c>
      <c r="C2313" t="s">
        <v>7435</v>
      </c>
      <c r="D2313" t="s">
        <v>7441</v>
      </c>
      <c r="E2313" t="s">
        <v>7437</v>
      </c>
      <c r="F2313" t="s">
        <v>7438</v>
      </c>
      <c r="H2313" t="s">
        <v>108</v>
      </c>
      <c r="I2313" s="2" t="s">
        <v>12992</v>
      </c>
    </row>
    <row r="2314" spans="1:9" x14ac:dyDescent="0.3">
      <c r="A2314">
        <v>47.488212450000013</v>
      </c>
      <c r="B2314">
        <v>14.994053392932591</v>
      </c>
      <c r="C2314" t="s">
        <v>7488</v>
      </c>
      <c r="D2314" t="s">
        <v>7494</v>
      </c>
      <c r="E2314" t="s">
        <v>7489</v>
      </c>
      <c r="F2314" t="s">
        <v>7490</v>
      </c>
      <c r="H2314" t="s">
        <v>132</v>
      </c>
      <c r="I2314" s="2" t="s">
        <v>12992</v>
      </c>
    </row>
    <row r="2315" spans="1:9" x14ac:dyDescent="0.3">
      <c r="A2315">
        <v>50.019362999999998</v>
      </c>
      <c r="B2315">
        <v>21.98884</v>
      </c>
      <c r="C2315" t="s">
        <v>7308</v>
      </c>
      <c r="D2315" t="s">
        <v>7315</v>
      </c>
      <c r="E2315" t="s">
        <v>7310</v>
      </c>
      <c r="F2315" t="s">
        <v>7311</v>
      </c>
      <c r="H2315" t="s">
        <v>108</v>
      </c>
      <c r="I2315" s="2" t="s">
        <v>12992</v>
      </c>
    </row>
    <row r="2316" spans="1:9" x14ac:dyDescent="0.3">
      <c r="A2316">
        <v>50.663224</v>
      </c>
      <c r="B2316">
        <v>17.92632</v>
      </c>
      <c r="C2316" t="s">
        <v>7701</v>
      </c>
      <c r="D2316" t="s">
        <v>7706</v>
      </c>
      <c r="E2316" t="s">
        <v>7702</v>
      </c>
      <c r="F2316" t="s">
        <v>7703</v>
      </c>
      <c r="H2316" t="s">
        <v>108</v>
      </c>
      <c r="I2316" s="2" t="s">
        <v>12992</v>
      </c>
    </row>
    <row r="2317" spans="1:9" x14ac:dyDescent="0.3">
      <c r="C2317" t="s">
        <v>7657</v>
      </c>
      <c r="D2317" t="s">
        <v>7660</v>
      </c>
      <c r="E2317" t="s">
        <v>7658</v>
      </c>
      <c r="F2317" t="s">
        <v>7418</v>
      </c>
      <c r="I2317" s="2" t="s">
        <v>12992</v>
      </c>
    </row>
    <row r="2318" spans="1:9" x14ac:dyDescent="0.3">
      <c r="A2318">
        <v>50.289565500000002</v>
      </c>
      <c r="B2318">
        <v>18.677579000000001</v>
      </c>
      <c r="C2318" t="s">
        <v>7331</v>
      </c>
      <c r="D2318" t="s">
        <v>7335</v>
      </c>
      <c r="E2318" t="s">
        <v>7332</v>
      </c>
      <c r="F2318" t="s">
        <v>7333</v>
      </c>
      <c r="H2318" t="s">
        <v>108</v>
      </c>
      <c r="I2318" s="2" t="s">
        <v>12992</v>
      </c>
    </row>
    <row r="2319" spans="1:9" x14ac:dyDescent="0.3">
      <c r="A2319">
        <v>50.248268000000003</v>
      </c>
      <c r="B2319">
        <v>18.999769000000001</v>
      </c>
      <c r="C2319" t="s">
        <v>7397</v>
      </c>
      <c r="D2319" t="s">
        <v>7403</v>
      </c>
      <c r="E2319" t="s">
        <v>7398</v>
      </c>
      <c r="F2319" t="s">
        <v>7399</v>
      </c>
      <c r="H2319" t="s">
        <v>108</v>
      </c>
      <c r="I2319" s="2" t="s">
        <v>12992</v>
      </c>
    </row>
    <row r="2320" spans="1:9" x14ac:dyDescent="0.3">
      <c r="A2320">
        <v>50.8972184</v>
      </c>
      <c r="B2320">
        <v>20.601386600000001</v>
      </c>
      <c r="C2320" t="s">
        <v>7695</v>
      </c>
      <c r="D2320" t="s">
        <v>7700</v>
      </c>
      <c r="E2320" t="s">
        <v>7696</v>
      </c>
      <c r="F2320" t="s">
        <v>7697</v>
      </c>
      <c r="H2320" t="s">
        <v>108</v>
      </c>
      <c r="I2320" s="2" t="s">
        <v>12992</v>
      </c>
    </row>
    <row r="2321" spans="1:9" x14ac:dyDescent="0.3">
      <c r="A2321">
        <v>52.546458000000001</v>
      </c>
      <c r="B2321">
        <v>16.976102000000001</v>
      </c>
      <c r="C2321" t="s">
        <v>7734</v>
      </c>
      <c r="D2321" t="s">
        <v>7739</v>
      </c>
      <c r="E2321" t="s">
        <v>7735</v>
      </c>
      <c r="F2321" t="s">
        <v>7736</v>
      </c>
      <c r="H2321" t="s">
        <v>108</v>
      </c>
      <c r="I2321" s="2" t="s">
        <v>12992</v>
      </c>
    </row>
    <row r="2322" spans="1:9" x14ac:dyDescent="0.3">
      <c r="A2322">
        <v>52.138026600000003</v>
      </c>
      <c r="B2322">
        <v>21.026387045104901</v>
      </c>
      <c r="C2322" t="s">
        <v>7550</v>
      </c>
      <c r="D2322" t="s">
        <v>7556</v>
      </c>
      <c r="E2322" t="s">
        <v>7551</v>
      </c>
      <c r="F2322" t="s">
        <v>7552</v>
      </c>
      <c r="H2322" t="s">
        <v>108</v>
      </c>
      <c r="I2322" s="2" t="s">
        <v>12992</v>
      </c>
    </row>
    <row r="2323" spans="1:9" x14ac:dyDescent="0.3">
      <c r="C2323" t="s">
        <v>7410</v>
      </c>
      <c r="D2323" t="s">
        <v>7415</v>
      </c>
      <c r="E2323" t="s">
        <v>7411</v>
      </c>
      <c r="F2323" t="s">
        <v>7412</v>
      </c>
      <c r="I2323" s="2" t="s">
        <v>12992</v>
      </c>
    </row>
    <row r="2324" spans="1:9" x14ac:dyDescent="0.3">
      <c r="A2324">
        <v>50.031647200000002</v>
      </c>
      <c r="B2324">
        <v>22.002293699999999</v>
      </c>
      <c r="C2324" t="s">
        <v>7589</v>
      </c>
      <c r="D2324" t="s">
        <v>7594</v>
      </c>
      <c r="E2324" t="s">
        <v>7590</v>
      </c>
      <c r="F2324" t="s">
        <v>7311</v>
      </c>
      <c r="H2324" t="s">
        <v>108</v>
      </c>
      <c r="I2324" s="2" t="s">
        <v>12992</v>
      </c>
    </row>
    <row r="2325" spans="1:9" x14ac:dyDescent="0.3">
      <c r="A2325">
        <v>50.017527999999999</v>
      </c>
      <c r="B2325">
        <v>21.985267</v>
      </c>
      <c r="C2325" t="s">
        <v>7404</v>
      </c>
      <c r="D2325" t="s">
        <v>7409</v>
      </c>
      <c r="E2325" t="s">
        <v>7405</v>
      </c>
      <c r="F2325" t="s">
        <v>7406</v>
      </c>
      <c r="H2325" t="s">
        <v>108</v>
      </c>
      <c r="I2325" s="2" t="s">
        <v>12992</v>
      </c>
    </row>
    <row r="2326" spans="1:9" x14ac:dyDescent="0.3">
      <c r="A2326">
        <v>50.907311999999997</v>
      </c>
      <c r="B2326">
        <v>14.965923999999999</v>
      </c>
      <c r="C2326" t="s">
        <v>7617</v>
      </c>
      <c r="D2326" t="s">
        <v>7622</v>
      </c>
      <c r="E2326" t="s">
        <v>7618</v>
      </c>
      <c r="F2326" t="s">
        <v>7619</v>
      </c>
      <c r="H2326" t="s">
        <v>108</v>
      </c>
      <c r="I2326" s="2" t="s">
        <v>12992</v>
      </c>
    </row>
    <row r="2327" spans="1:9" x14ac:dyDescent="0.3">
      <c r="A2327">
        <v>52.248841800000001</v>
      </c>
      <c r="B2327">
        <v>21.009412900000001</v>
      </c>
      <c r="C2327" t="s">
        <v>7380</v>
      </c>
      <c r="D2327" t="s">
        <v>7386</v>
      </c>
      <c r="E2327" t="s">
        <v>7381</v>
      </c>
      <c r="F2327" t="s">
        <v>7382</v>
      </c>
      <c r="H2327" t="s">
        <v>108</v>
      </c>
      <c r="I2327" s="2" t="s">
        <v>12992</v>
      </c>
    </row>
    <row r="2328" spans="1:9" x14ac:dyDescent="0.3">
      <c r="A2328">
        <v>50.615847000000002</v>
      </c>
      <c r="B2328">
        <v>18.465553</v>
      </c>
      <c r="C2328" t="s">
        <v>7661</v>
      </c>
      <c r="D2328" t="s">
        <v>7666</v>
      </c>
      <c r="E2328" t="s">
        <v>7662</v>
      </c>
      <c r="F2328" t="s">
        <v>7663</v>
      </c>
      <c r="H2328" t="s">
        <v>108</v>
      </c>
      <c r="I2328" s="2" t="s">
        <v>12992</v>
      </c>
    </row>
    <row r="2329" spans="1:9" x14ac:dyDescent="0.3">
      <c r="A2329">
        <v>52.262183</v>
      </c>
      <c r="B2329">
        <v>20.692474000000001</v>
      </c>
      <c r="C2329" t="s">
        <v>7349</v>
      </c>
      <c r="D2329" t="s">
        <v>7355</v>
      </c>
      <c r="E2329" t="s">
        <v>7350</v>
      </c>
      <c r="F2329" t="s">
        <v>7351</v>
      </c>
      <c r="H2329" t="s">
        <v>108</v>
      </c>
      <c r="I2329" s="2" t="s">
        <v>12992</v>
      </c>
    </row>
    <row r="2330" spans="1:9" x14ac:dyDescent="0.3">
      <c r="A2330">
        <v>50.260816300000002</v>
      </c>
      <c r="B2330">
        <v>19.028534199999999</v>
      </c>
      <c r="C2330" t="s">
        <v>7375</v>
      </c>
      <c r="D2330" t="s">
        <v>7379</v>
      </c>
      <c r="E2330" t="s">
        <v>7376</v>
      </c>
      <c r="F2330" t="s">
        <v>7377</v>
      </c>
      <c r="H2330" t="s">
        <v>108</v>
      </c>
      <c r="I2330" s="2" t="s">
        <v>12992</v>
      </c>
    </row>
    <row r="2331" spans="1:9" x14ac:dyDescent="0.3">
      <c r="A2331">
        <v>52.240882999999997</v>
      </c>
      <c r="B2331">
        <v>21.017806</v>
      </c>
      <c r="C2331" t="s">
        <v>7316</v>
      </c>
      <c r="D2331" t="s">
        <v>7322</v>
      </c>
      <c r="E2331" t="s">
        <v>7317</v>
      </c>
      <c r="F2331" t="s">
        <v>7318</v>
      </c>
      <c r="H2331" t="s">
        <v>108</v>
      </c>
      <c r="I2331" s="2" t="s">
        <v>12992</v>
      </c>
    </row>
    <row r="2332" spans="1:9" x14ac:dyDescent="0.3">
      <c r="A2332">
        <v>52.222213000000004</v>
      </c>
      <c r="B2332">
        <v>21.006655200000001</v>
      </c>
      <c r="C2332" t="s">
        <v>7356</v>
      </c>
      <c r="D2332" t="s">
        <v>7361</v>
      </c>
      <c r="E2332" t="s">
        <v>7357</v>
      </c>
      <c r="F2332" t="s">
        <v>7358</v>
      </c>
      <c r="H2332" t="s">
        <v>108</v>
      </c>
      <c r="I2332" s="2" t="s">
        <v>12992</v>
      </c>
    </row>
    <row r="2333" spans="1:9" x14ac:dyDescent="0.3">
      <c r="A2333">
        <v>52.300975000000001</v>
      </c>
      <c r="B2333">
        <v>18.236654999999999</v>
      </c>
      <c r="C2333" t="s">
        <v>7575</v>
      </c>
      <c r="D2333" t="s">
        <v>7581</v>
      </c>
      <c r="E2333" t="s">
        <v>7576</v>
      </c>
      <c r="F2333" t="s">
        <v>7577</v>
      </c>
      <c r="H2333" t="s">
        <v>108</v>
      </c>
      <c r="I2333" s="2" t="s">
        <v>12992</v>
      </c>
    </row>
    <row r="2334" spans="1:9" x14ac:dyDescent="0.3">
      <c r="A2334">
        <v>51.142598999999997</v>
      </c>
      <c r="B2334">
        <v>15.009539999999999</v>
      </c>
      <c r="C2334" t="s">
        <v>7422</v>
      </c>
      <c r="D2334" t="s">
        <v>7428</v>
      </c>
      <c r="E2334" t="s">
        <v>7423</v>
      </c>
      <c r="F2334" t="s">
        <v>7424</v>
      </c>
      <c r="H2334" t="s">
        <v>108</v>
      </c>
      <c r="I2334" s="2" t="s">
        <v>12992</v>
      </c>
    </row>
    <row r="2335" spans="1:9" x14ac:dyDescent="0.3">
      <c r="A2335">
        <v>44.569243100000001</v>
      </c>
      <c r="B2335">
        <v>8.9461496999999994</v>
      </c>
      <c r="C2335" t="s">
        <v>11292</v>
      </c>
      <c r="G2335" t="s">
        <v>11293</v>
      </c>
      <c r="H2335" t="s">
        <v>65</v>
      </c>
      <c r="I2335" s="2" t="s">
        <v>12997</v>
      </c>
    </row>
    <row r="2336" spans="1:9" x14ac:dyDescent="0.3">
      <c r="A2336">
        <v>37.617694399999998</v>
      </c>
      <c r="B2336">
        <v>-0.9892242</v>
      </c>
      <c r="C2336" t="s">
        <v>11417</v>
      </c>
      <c r="G2336" t="s">
        <v>11416</v>
      </c>
      <c r="H2336" t="s">
        <v>162</v>
      </c>
      <c r="I2336" s="2" t="s">
        <v>12997</v>
      </c>
    </row>
    <row r="2337" spans="1:9" x14ac:dyDescent="0.3">
      <c r="A2337">
        <v>53.332027199999999</v>
      </c>
      <c r="B2337">
        <v>6.9244598000000002</v>
      </c>
      <c r="C2337" t="s">
        <v>11328</v>
      </c>
      <c r="G2337" t="s">
        <v>11327</v>
      </c>
      <c r="H2337" t="s">
        <v>19</v>
      </c>
      <c r="I2337" s="2" t="s">
        <v>12997</v>
      </c>
    </row>
    <row r="2338" spans="1:9" x14ac:dyDescent="0.3">
      <c r="A2338">
        <v>47.318789000000002</v>
      </c>
      <c r="B2338">
        <v>-2.074694</v>
      </c>
      <c r="C2338" t="s">
        <v>11177</v>
      </c>
      <c r="G2338" t="s">
        <v>11178</v>
      </c>
      <c r="H2338" t="s">
        <v>28</v>
      </c>
      <c r="I2338" s="2" t="s">
        <v>12997</v>
      </c>
    </row>
    <row r="2339" spans="1:9" x14ac:dyDescent="0.3">
      <c r="A2339">
        <v>43.624033900000001</v>
      </c>
      <c r="B2339">
        <v>13.3702811</v>
      </c>
      <c r="C2339" t="s">
        <v>11286</v>
      </c>
      <c r="G2339" t="s">
        <v>11285</v>
      </c>
      <c r="H2339" t="s">
        <v>65</v>
      </c>
      <c r="I2339" s="2" t="s">
        <v>12997</v>
      </c>
    </row>
    <row r="2340" spans="1:9" x14ac:dyDescent="0.3">
      <c r="A2340">
        <v>44.839123700000002</v>
      </c>
      <c r="B2340">
        <v>11.619787000000001</v>
      </c>
      <c r="C2340" t="s">
        <v>11294</v>
      </c>
      <c r="G2340" t="s">
        <v>11295</v>
      </c>
      <c r="H2340" t="s">
        <v>65</v>
      </c>
      <c r="I2340" s="2" t="s">
        <v>12997</v>
      </c>
    </row>
    <row r="2341" spans="1:9" x14ac:dyDescent="0.3">
      <c r="A2341">
        <v>45.674025899999997</v>
      </c>
      <c r="B2341">
        <v>4.8602463</v>
      </c>
      <c r="C2341" t="s">
        <v>11169</v>
      </c>
      <c r="G2341" t="s">
        <v>11170</v>
      </c>
      <c r="H2341" t="s">
        <v>28</v>
      </c>
      <c r="I2341" s="2" t="s">
        <v>12997</v>
      </c>
    </row>
    <row r="2342" spans="1:9" x14ac:dyDescent="0.3">
      <c r="A2342">
        <v>43.439881999999997</v>
      </c>
      <c r="B2342">
        <v>4.9457110000000002</v>
      </c>
      <c r="C2342" t="s">
        <v>11152</v>
      </c>
      <c r="G2342" t="s">
        <v>11104</v>
      </c>
      <c r="H2342" t="s">
        <v>28</v>
      </c>
      <c r="I2342" s="2" t="s">
        <v>12997</v>
      </c>
    </row>
    <row r="2343" spans="1:9" x14ac:dyDescent="0.3">
      <c r="A2343">
        <v>54.3520252</v>
      </c>
      <c r="B2343">
        <v>18.646638400000001</v>
      </c>
      <c r="C2343" t="s">
        <v>11372</v>
      </c>
      <c r="G2343" t="s">
        <v>11373</v>
      </c>
      <c r="H2343" t="s">
        <v>108</v>
      </c>
      <c r="I2343" s="2" t="s">
        <v>12997</v>
      </c>
    </row>
    <row r="2344" spans="1:9" x14ac:dyDescent="0.3">
      <c r="A2344">
        <v>37.074152599999998</v>
      </c>
      <c r="B2344">
        <v>14.2403537</v>
      </c>
      <c r="C2344" t="s">
        <v>11250</v>
      </c>
      <c r="G2344" t="s">
        <v>11251</v>
      </c>
      <c r="H2344" t="s">
        <v>65</v>
      </c>
      <c r="I2344" s="2" t="s">
        <v>12997</v>
      </c>
    </row>
    <row r="2345" spans="1:9" x14ac:dyDescent="0.3">
      <c r="A2345">
        <v>50.968213900000002</v>
      </c>
      <c r="B2345">
        <v>5.8277247000000001</v>
      </c>
      <c r="C2345" t="s">
        <v>11333</v>
      </c>
      <c r="G2345" t="s">
        <v>11332</v>
      </c>
      <c r="H2345" t="s">
        <v>19</v>
      </c>
      <c r="I2345" s="2" t="s">
        <v>12997</v>
      </c>
    </row>
    <row r="2346" spans="1:9" x14ac:dyDescent="0.3">
      <c r="A2346">
        <v>49.503579000000002</v>
      </c>
      <c r="B2346">
        <v>0.23307900000000001</v>
      </c>
      <c r="C2346" t="s">
        <v>11196</v>
      </c>
      <c r="G2346" t="s">
        <v>11197</v>
      </c>
      <c r="H2346" t="s">
        <v>28</v>
      </c>
      <c r="I2346" s="2" t="s">
        <v>12997</v>
      </c>
    </row>
    <row r="2347" spans="1:9" x14ac:dyDescent="0.3">
      <c r="A2347">
        <v>48.5854426</v>
      </c>
      <c r="B2347">
        <v>2.9781165999999999</v>
      </c>
      <c r="C2347" t="s">
        <v>11185</v>
      </c>
      <c r="G2347" t="s">
        <v>11186</v>
      </c>
      <c r="H2347" t="s">
        <v>28</v>
      </c>
      <c r="I2347" s="2" t="s">
        <v>12997</v>
      </c>
    </row>
    <row r="2348" spans="1:9" x14ac:dyDescent="0.3">
      <c r="A2348">
        <v>49.411811</v>
      </c>
      <c r="B2348">
        <v>1.0413840000000001</v>
      </c>
      <c r="C2348" t="s">
        <v>11187</v>
      </c>
      <c r="G2348" t="s">
        <v>11188</v>
      </c>
      <c r="H2348" t="s">
        <v>28</v>
      </c>
      <c r="I2348" s="2" t="s">
        <v>12997</v>
      </c>
    </row>
    <row r="2349" spans="1:9" x14ac:dyDescent="0.3">
      <c r="A2349">
        <v>37.261958499999999</v>
      </c>
      <c r="B2349">
        <v>-6.9427326999999996</v>
      </c>
      <c r="C2349" t="s">
        <v>11411</v>
      </c>
      <c r="G2349" t="s">
        <v>11412</v>
      </c>
      <c r="H2349" t="s">
        <v>162</v>
      </c>
      <c r="I2349" s="2" t="s">
        <v>12997</v>
      </c>
    </row>
    <row r="2350" spans="1:9" x14ac:dyDescent="0.3">
      <c r="A2350">
        <v>37.263958500000001</v>
      </c>
      <c r="B2350">
        <v>-6.9427326999999996</v>
      </c>
      <c r="C2350" t="s">
        <v>11414</v>
      </c>
      <c r="G2350" t="s">
        <v>11412</v>
      </c>
      <c r="H2350" t="s">
        <v>162</v>
      </c>
      <c r="I2350" s="2" t="s">
        <v>12997</v>
      </c>
    </row>
    <row r="2351" spans="1:9" x14ac:dyDescent="0.3">
      <c r="A2351">
        <v>49.718490000000003</v>
      </c>
      <c r="B2351">
        <v>21.648959999999999</v>
      </c>
      <c r="C2351" t="s">
        <v>11374</v>
      </c>
      <c r="G2351" t="s">
        <v>11375</v>
      </c>
      <c r="H2351" t="s">
        <v>108</v>
      </c>
      <c r="I2351" s="2" t="s">
        <v>12997</v>
      </c>
    </row>
    <row r="2352" spans="1:9" x14ac:dyDescent="0.3">
      <c r="A2352">
        <v>50.338300500000003</v>
      </c>
      <c r="B2352">
        <v>18.181328600000001</v>
      </c>
      <c r="C2352" t="s">
        <v>11378</v>
      </c>
      <c r="G2352" t="s">
        <v>11377</v>
      </c>
      <c r="H2352" t="s">
        <v>108</v>
      </c>
      <c r="I2352" s="2" t="s">
        <v>12997</v>
      </c>
    </row>
    <row r="2353" spans="1:9" x14ac:dyDescent="0.3">
      <c r="A2353">
        <v>43.399231999999998</v>
      </c>
      <c r="B2353">
        <v>5.1115209999999998</v>
      </c>
      <c r="C2353" t="s">
        <v>11145</v>
      </c>
      <c r="G2353" t="s">
        <v>11146</v>
      </c>
      <c r="H2353" t="s">
        <v>28</v>
      </c>
      <c r="I2353" s="2" t="s">
        <v>12997</v>
      </c>
    </row>
    <row r="2354" spans="1:9" x14ac:dyDescent="0.3">
      <c r="A2354">
        <v>43.390073000000001</v>
      </c>
      <c r="B2354">
        <v>5.0305689999999998</v>
      </c>
      <c r="C2354" t="s">
        <v>11143</v>
      </c>
      <c r="G2354" t="s">
        <v>11141</v>
      </c>
      <c r="H2354" t="s">
        <v>28</v>
      </c>
      <c r="I2354" s="2" t="s">
        <v>12997</v>
      </c>
    </row>
    <row r="2355" spans="1:9" x14ac:dyDescent="0.3">
      <c r="A2355">
        <v>37.181024499999999</v>
      </c>
      <c r="B2355">
        <v>15.1253159</v>
      </c>
      <c r="C2355" t="s">
        <v>11256</v>
      </c>
      <c r="G2355" t="s">
        <v>11257</v>
      </c>
      <c r="H2355" t="s">
        <v>65</v>
      </c>
      <c r="I2355" s="2" t="s">
        <v>12997</v>
      </c>
    </row>
    <row r="2356" spans="1:9" x14ac:dyDescent="0.3">
      <c r="A2356">
        <v>51.498796200000001</v>
      </c>
      <c r="B2356">
        <v>3.6109979999999999</v>
      </c>
      <c r="C2356" t="s">
        <v>11341</v>
      </c>
      <c r="G2356" t="s">
        <v>11342</v>
      </c>
      <c r="H2356" t="s">
        <v>19</v>
      </c>
      <c r="I2356" s="2" t="s">
        <v>12997</v>
      </c>
    </row>
    <row r="2357" spans="1:9" x14ac:dyDescent="0.3">
      <c r="A2357">
        <v>38.222710200000002</v>
      </c>
      <c r="B2357">
        <v>15.2419327</v>
      </c>
      <c r="C2357" t="s">
        <v>11264</v>
      </c>
      <c r="G2357" t="s">
        <v>11263</v>
      </c>
      <c r="H2357" t="s">
        <v>65</v>
      </c>
      <c r="I2357" s="2" t="s">
        <v>12997</v>
      </c>
    </row>
    <row r="2358" spans="1:9" x14ac:dyDescent="0.3">
      <c r="A2358">
        <v>60.803024200000003</v>
      </c>
      <c r="B2358">
        <v>5.0232691000000003</v>
      </c>
      <c r="C2358" t="s">
        <v>11362</v>
      </c>
      <c r="G2358" t="s">
        <v>11363</v>
      </c>
      <c r="H2358" t="s">
        <v>51</v>
      </c>
      <c r="I2358" s="2" t="s">
        <v>12997</v>
      </c>
    </row>
    <row r="2359" spans="1:9" x14ac:dyDescent="0.3">
      <c r="A2359">
        <v>47.787190000000002</v>
      </c>
      <c r="B2359">
        <v>7.5065119999999999</v>
      </c>
      <c r="C2359" t="s">
        <v>11179</v>
      </c>
      <c r="G2359" t="s">
        <v>11180</v>
      </c>
      <c r="H2359" t="s">
        <v>28</v>
      </c>
      <c r="I2359" s="2" t="s">
        <v>12997</v>
      </c>
    </row>
    <row r="2360" spans="1:9" x14ac:dyDescent="0.3">
      <c r="A2360">
        <v>53.5626824187108</v>
      </c>
      <c r="B2360">
        <v>14.538638881077</v>
      </c>
      <c r="C2360" t="s">
        <v>11382</v>
      </c>
      <c r="G2360" t="s">
        <v>11383</v>
      </c>
      <c r="H2360" t="s">
        <v>108</v>
      </c>
      <c r="I2360" s="2" t="s">
        <v>12997</v>
      </c>
    </row>
    <row r="2361" spans="1:9" x14ac:dyDescent="0.3">
      <c r="A2361">
        <v>37.159858399999997</v>
      </c>
      <c r="B2361">
        <v>15.1837006</v>
      </c>
      <c r="C2361" t="s">
        <v>11255</v>
      </c>
      <c r="G2361" t="s">
        <v>11253</v>
      </c>
      <c r="H2361" t="s">
        <v>65</v>
      </c>
      <c r="I2361" s="2" t="s">
        <v>12997</v>
      </c>
    </row>
    <row r="2362" spans="1:9" x14ac:dyDescent="0.3">
      <c r="A2362">
        <v>51.416443100000002</v>
      </c>
      <c r="B2362">
        <v>21.969308999999999</v>
      </c>
      <c r="C2362" t="s">
        <v>11384</v>
      </c>
      <c r="G2362" t="s">
        <v>11385</v>
      </c>
      <c r="H2362" t="s">
        <v>108</v>
      </c>
      <c r="I2362" s="2" t="s">
        <v>12997</v>
      </c>
    </row>
    <row r="2363" spans="1:9" x14ac:dyDescent="0.3">
      <c r="A2363">
        <v>51.890731899999999</v>
      </c>
      <c r="B2363">
        <v>4.3890747000000001</v>
      </c>
      <c r="C2363" t="s">
        <v>11345</v>
      </c>
      <c r="G2363" t="s">
        <v>11346</v>
      </c>
      <c r="H2363" t="s">
        <v>19</v>
      </c>
      <c r="I2363" s="2" t="s">
        <v>12997</v>
      </c>
    </row>
    <row r="2364" spans="1:9" x14ac:dyDescent="0.3">
      <c r="A2364">
        <v>42.519359399999999</v>
      </c>
      <c r="B2364">
        <v>-0.36381140000000001</v>
      </c>
      <c r="C2364" t="s">
        <v>11431</v>
      </c>
      <c r="G2364" t="s">
        <v>11432</v>
      </c>
      <c r="H2364" t="s">
        <v>162</v>
      </c>
      <c r="I2364" s="2" t="s">
        <v>12997</v>
      </c>
    </row>
    <row r="2365" spans="1:9" x14ac:dyDescent="0.3">
      <c r="A2365">
        <v>45.4468891</v>
      </c>
      <c r="B2365">
        <v>8.7901068000000002</v>
      </c>
      <c r="C2365" t="s">
        <v>11306</v>
      </c>
      <c r="G2365" t="s">
        <v>11307</v>
      </c>
      <c r="H2365" t="s">
        <v>65</v>
      </c>
      <c r="I2365" s="2" t="s">
        <v>12997</v>
      </c>
    </row>
    <row r="2366" spans="1:9" x14ac:dyDescent="0.3">
      <c r="A2366">
        <v>36.521014200000003</v>
      </c>
      <c r="B2366">
        <v>-6.2804564999999997</v>
      </c>
      <c r="C2366" t="s">
        <v>11409</v>
      </c>
      <c r="G2366" t="s">
        <v>11410</v>
      </c>
      <c r="H2366" t="s">
        <v>162</v>
      </c>
      <c r="I2366" s="2" t="s">
        <v>12997</v>
      </c>
    </row>
    <row r="2367" spans="1:9" x14ac:dyDescent="0.3">
      <c r="A2367">
        <v>45.101976800000003</v>
      </c>
      <c r="B2367">
        <v>8.9075209999999991</v>
      </c>
      <c r="C2367" t="s">
        <v>11296</v>
      </c>
      <c r="G2367" t="s">
        <v>11297</v>
      </c>
      <c r="H2367" t="s">
        <v>65</v>
      </c>
      <c r="I2367" s="2" t="s">
        <v>12997</v>
      </c>
    </row>
    <row r="2368" spans="1:9" x14ac:dyDescent="0.3">
      <c r="A2368">
        <v>59.285072900000003</v>
      </c>
      <c r="B2368">
        <v>11.1094028</v>
      </c>
      <c r="C2368" t="s">
        <v>11358</v>
      </c>
      <c r="G2368" t="s">
        <v>11359</v>
      </c>
      <c r="H2368" t="s">
        <v>51</v>
      </c>
      <c r="I2368" s="2" t="s">
        <v>12997</v>
      </c>
    </row>
    <row r="2369" spans="1:9" x14ac:dyDescent="0.3">
      <c r="A2369">
        <v>50.0131011</v>
      </c>
      <c r="B2369">
        <v>20.985840700000001</v>
      </c>
      <c r="C2369" t="s">
        <v>11386</v>
      </c>
      <c r="G2369" t="s">
        <v>11387</v>
      </c>
      <c r="H2369" t="s">
        <v>108</v>
      </c>
      <c r="I2369" s="2" t="s">
        <v>12997</v>
      </c>
    </row>
    <row r="2370" spans="1:9" x14ac:dyDescent="0.3">
      <c r="A2370">
        <v>41.123882700000003</v>
      </c>
      <c r="B2370">
        <v>1.2444909</v>
      </c>
      <c r="C2370" t="s">
        <v>11427</v>
      </c>
      <c r="G2370" t="s">
        <v>11426</v>
      </c>
      <c r="H2370" t="s">
        <v>162</v>
      </c>
      <c r="I2370" s="2" t="s">
        <v>12997</v>
      </c>
    </row>
    <row r="2371" spans="1:9" x14ac:dyDescent="0.3">
      <c r="A2371">
        <v>50.158470000000001</v>
      </c>
      <c r="B2371">
        <v>19.4694</v>
      </c>
      <c r="C2371" t="s">
        <v>11388</v>
      </c>
      <c r="G2371" t="s">
        <v>11389</v>
      </c>
      <c r="H2371" t="s">
        <v>108</v>
      </c>
      <c r="I2371" s="2" t="s">
        <v>12997</v>
      </c>
    </row>
    <row r="2372" spans="1:9" x14ac:dyDescent="0.3">
      <c r="A2372">
        <v>52.649330300000003</v>
      </c>
      <c r="B2372">
        <v>19.0677357</v>
      </c>
      <c r="C2372" t="s">
        <v>11390</v>
      </c>
      <c r="G2372" t="s">
        <v>11391</v>
      </c>
      <c r="H2372" t="s">
        <v>108</v>
      </c>
      <c r="I2372" s="2" t="s">
        <v>12997</v>
      </c>
    </row>
    <row r="2373" spans="1:9" x14ac:dyDescent="0.3">
      <c r="A2373">
        <v>50.299469649999999</v>
      </c>
      <c r="B2373">
        <v>8.2712853032341798</v>
      </c>
      <c r="C2373" t="s">
        <v>3779</v>
      </c>
      <c r="D2373" t="s">
        <v>15020</v>
      </c>
      <c r="E2373" t="s">
        <v>3781</v>
      </c>
      <c r="F2373" t="s">
        <v>3782</v>
      </c>
      <c r="G2373" t="s">
        <v>3780</v>
      </c>
      <c r="H2373" t="s">
        <v>42</v>
      </c>
      <c r="I2373" t="s">
        <v>12988</v>
      </c>
    </row>
    <row r="2374" spans="1:9" x14ac:dyDescent="0.3">
      <c r="A2374">
        <v>47.487849349999998</v>
      </c>
      <c r="B2374">
        <v>12.07863874886448</v>
      </c>
      <c r="C2374" t="s">
        <v>2842</v>
      </c>
      <c r="D2374" t="s">
        <v>15021</v>
      </c>
      <c r="E2374" t="s">
        <v>2844</v>
      </c>
      <c r="F2374" t="s">
        <v>2845</v>
      </c>
      <c r="G2374" t="s">
        <v>2843</v>
      </c>
      <c r="H2374" t="s">
        <v>132</v>
      </c>
      <c r="I2374" t="s">
        <v>12988</v>
      </c>
    </row>
    <row r="2375" spans="1:9" x14ac:dyDescent="0.3">
      <c r="A2375">
        <v>52.115714349999998</v>
      </c>
      <c r="B2375">
        <v>7.0837333692176543</v>
      </c>
      <c r="C2375" t="s">
        <v>3617</v>
      </c>
      <c r="D2375" t="s">
        <v>13129</v>
      </c>
      <c r="E2375" t="s">
        <v>3620</v>
      </c>
      <c r="F2375" t="s">
        <v>3621</v>
      </c>
      <c r="G2375" t="s">
        <v>3618</v>
      </c>
      <c r="H2375" t="s">
        <v>42</v>
      </c>
      <c r="I2375" t="s">
        <v>12988</v>
      </c>
    </row>
    <row r="2376" spans="1:9" x14ac:dyDescent="0.3">
      <c r="A2376">
        <v>49.169680999999997</v>
      </c>
      <c r="B2376">
        <v>1.7687740000000001</v>
      </c>
      <c r="C2376" t="s">
        <v>14237</v>
      </c>
      <c r="D2376" t="s">
        <v>14241</v>
      </c>
      <c r="E2376" t="s">
        <v>14238</v>
      </c>
      <c r="F2376" t="s">
        <v>14239</v>
      </c>
      <c r="G2376" t="s">
        <v>14240</v>
      </c>
      <c r="H2376" t="s">
        <v>28</v>
      </c>
      <c r="I2376" t="s">
        <v>12988</v>
      </c>
    </row>
    <row r="2377" spans="1:9" x14ac:dyDescent="0.3">
      <c r="A2377">
        <v>48.797550000000001</v>
      </c>
      <c r="B2377">
        <v>2.6271260000000001</v>
      </c>
      <c r="C2377" t="s">
        <v>1085</v>
      </c>
      <c r="D2377" t="s">
        <v>13528</v>
      </c>
      <c r="E2377" t="s">
        <v>1087</v>
      </c>
      <c r="F2377" t="s">
        <v>1088</v>
      </c>
      <c r="G2377" t="s">
        <v>1086</v>
      </c>
      <c r="H2377" t="s">
        <v>28</v>
      </c>
      <c r="I2377" t="s">
        <v>12988</v>
      </c>
    </row>
    <row r="2378" spans="1:9" x14ac:dyDescent="0.3">
      <c r="A2378">
        <v>47.155572999999997</v>
      </c>
      <c r="B2378">
        <v>7.0048490000000001</v>
      </c>
      <c r="C2378" t="s">
        <v>15022</v>
      </c>
      <c r="D2378" t="s">
        <v>15025</v>
      </c>
      <c r="E2378" t="s">
        <v>15023</v>
      </c>
      <c r="F2378" t="s">
        <v>13863</v>
      </c>
      <c r="G2378" t="s">
        <v>15024</v>
      </c>
      <c r="H2378" t="s">
        <v>2868</v>
      </c>
      <c r="I2378" t="s">
        <v>12988</v>
      </c>
    </row>
    <row r="2379" spans="1:9" x14ac:dyDescent="0.3">
      <c r="A2379">
        <v>48.629441550000003</v>
      </c>
      <c r="B2379">
        <v>9.0252756804037073</v>
      </c>
      <c r="C2379" t="s">
        <v>3784</v>
      </c>
      <c r="D2379" t="s">
        <v>15026</v>
      </c>
      <c r="E2379" t="s">
        <v>3786</v>
      </c>
      <c r="F2379" t="s">
        <v>3787</v>
      </c>
      <c r="G2379" t="s">
        <v>3785</v>
      </c>
      <c r="H2379" t="s">
        <v>42</v>
      </c>
      <c r="I2379" t="s">
        <v>12988</v>
      </c>
    </row>
    <row r="2380" spans="1:9" x14ac:dyDescent="0.3">
      <c r="A2380">
        <v>45.376241</v>
      </c>
      <c r="B2380">
        <v>9.1444349999999996</v>
      </c>
      <c r="C2380" t="s">
        <v>1378</v>
      </c>
      <c r="D2380" t="s">
        <v>13656</v>
      </c>
      <c r="E2380" t="s">
        <v>1380</v>
      </c>
      <c r="F2380" t="s">
        <v>1381</v>
      </c>
      <c r="G2380" t="s">
        <v>1379</v>
      </c>
      <c r="H2380" t="s">
        <v>65</v>
      </c>
      <c r="I2380" t="s">
        <v>12988</v>
      </c>
    </row>
    <row r="2381" spans="1:9" x14ac:dyDescent="0.3">
      <c r="C2381" t="s">
        <v>881</v>
      </c>
      <c r="D2381" t="s">
        <v>13391</v>
      </c>
      <c r="E2381" t="s">
        <v>883</v>
      </c>
      <c r="F2381" t="s">
        <v>884</v>
      </c>
      <c r="G2381" t="s">
        <v>882</v>
      </c>
      <c r="H2381" t="s">
        <v>170</v>
      </c>
      <c r="I2381" t="s">
        <v>12988</v>
      </c>
    </row>
    <row r="2382" spans="1:9" x14ac:dyDescent="0.3">
      <c r="A2382">
        <v>47.698486500000001</v>
      </c>
      <c r="B2382">
        <v>15.82621158155829</v>
      </c>
      <c r="C2382" t="s">
        <v>2546</v>
      </c>
      <c r="D2382" t="s">
        <v>14821</v>
      </c>
      <c r="E2382" t="s">
        <v>2548</v>
      </c>
      <c r="F2382" t="s">
        <v>2549</v>
      </c>
      <c r="G2382" t="s">
        <v>2547</v>
      </c>
      <c r="H2382" t="s">
        <v>222</v>
      </c>
      <c r="I2382" t="s">
        <v>12988</v>
      </c>
    </row>
    <row r="2383" spans="1:9" x14ac:dyDescent="0.3">
      <c r="C2383" t="s">
        <v>13412</v>
      </c>
      <c r="D2383" t="s">
        <v>13413</v>
      </c>
      <c r="G2383" t="s">
        <v>1518</v>
      </c>
      <c r="H2383" t="s">
        <v>42</v>
      </c>
      <c r="I2383" t="s">
        <v>12988</v>
      </c>
    </row>
    <row r="2384" spans="1:9" x14ac:dyDescent="0.3">
      <c r="A2384">
        <v>37.325094999999997</v>
      </c>
      <c r="B2384">
        <v>-5.9676280000000004</v>
      </c>
      <c r="C2384" t="s">
        <v>13850</v>
      </c>
      <c r="D2384" t="s">
        <v>13854</v>
      </c>
      <c r="E2384" t="s">
        <v>13851</v>
      </c>
      <c r="F2384" t="s">
        <v>9654</v>
      </c>
      <c r="G2384" t="s">
        <v>13852</v>
      </c>
      <c r="H2384" t="s">
        <v>162</v>
      </c>
      <c r="I2384" t="s">
        <v>12988</v>
      </c>
    </row>
    <row r="2385" spans="1:9" x14ac:dyDescent="0.3">
      <c r="A2385">
        <v>50.003439849999999</v>
      </c>
      <c r="B2385">
        <v>8.7229008257616485</v>
      </c>
      <c r="C2385" t="s">
        <v>3789</v>
      </c>
      <c r="D2385" t="s">
        <v>15027</v>
      </c>
      <c r="E2385" t="s">
        <v>3792</v>
      </c>
      <c r="F2385" t="s">
        <v>3793</v>
      </c>
      <c r="G2385" t="s">
        <v>3790</v>
      </c>
      <c r="H2385" t="s">
        <v>42</v>
      </c>
      <c r="I2385" t="s">
        <v>12988</v>
      </c>
    </row>
    <row r="2386" spans="1:9" x14ac:dyDescent="0.3">
      <c r="A2386">
        <v>39.488256200000002</v>
      </c>
      <c r="B2386">
        <v>-0.36393419999999999</v>
      </c>
      <c r="C2386" t="s">
        <v>1140</v>
      </c>
      <c r="D2386" t="s">
        <v>13538</v>
      </c>
      <c r="E2386" t="s">
        <v>1143</v>
      </c>
      <c r="F2386" t="s">
        <v>1144</v>
      </c>
      <c r="G2386" t="s">
        <v>1141</v>
      </c>
      <c r="H2386" t="s">
        <v>162</v>
      </c>
      <c r="I2386" t="s">
        <v>12988</v>
      </c>
    </row>
    <row r="2387" spans="1:9" x14ac:dyDescent="0.3">
      <c r="A2387">
        <v>50.095322099999997</v>
      </c>
      <c r="B2387">
        <v>8.2151227999999996</v>
      </c>
      <c r="C2387" t="s">
        <v>1142</v>
      </c>
      <c r="D2387" t="s">
        <v>13140</v>
      </c>
      <c r="E2387" t="s">
        <v>13138</v>
      </c>
      <c r="F2387" t="s">
        <v>13139</v>
      </c>
      <c r="G2387" t="s">
        <v>3732</v>
      </c>
      <c r="H2387" t="s">
        <v>42</v>
      </c>
      <c r="I2387" t="s">
        <v>12988</v>
      </c>
    </row>
    <row r="2388" spans="1:9" x14ac:dyDescent="0.3">
      <c r="A2388">
        <v>41.160106800000001</v>
      </c>
      <c r="B2388">
        <v>-8.6478364330811601</v>
      </c>
      <c r="C2388" t="s">
        <v>1002</v>
      </c>
      <c r="D2388" t="s">
        <v>13449</v>
      </c>
      <c r="E2388" t="s">
        <v>1005</v>
      </c>
      <c r="F2388" t="s">
        <v>1006</v>
      </c>
      <c r="G2388" t="s">
        <v>1003</v>
      </c>
      <c r="H2388" t="s">
        <v>854</v>
      </c>
      <c r="I2388" t="s">
        <v>12988</v>
      </c>
    </row>
    <row r="2389" spans="1:9" x14ac:dyDescent="0.3">
      <c r="A2389">
        <v>40.468698199999999</v>
      </c>
      <c r="B2389">
        <v>-3.6577940999999998</v>
      </c>
      <c r="C2389" t="s">
        <v>15028</v>
      </c>
      <c r="D2389" t="s">
        <v>13860</v>
      </c>
      <c r="E2389" t="s">
        <v>1777</v>
      </c>
      <c r="F2389" t="s">
        <v>1778</v>
      </c>
      <c r="G2389" t="s">
        <v>296</v>
      </c>
      <c r="H2389" t="s">
        <v>162</v>
      </c>
      <c r="I2389" t="s">
        <v>12988</v>
      </c>
    </row>
    <row r="2390" spans="1:9" x14ac:dyDescent="0.3">
      <c r="A2390">
        <v>51.222825200000003</v>
      </c>
      <c r="B2390">
        <v>6.7829655000000004</v>
      </c>
      <c r="C2390" t="s">
        <v>1189</v>
      </c>
      <c r="D2390" t="s">
        <v>13562</v>
      </c>
      <c r="E2390" t="s">
        <v>1190</v>
      </c>
      <c r="F2390" t="s">
        <v>1191</v>
      </c>
      <c r="G2390" t="s">
        <v>78</v>
      </c>
      <c r="H2390" t="s">
        <v>42</v>
      </c>
      <c r="I2390" t="s">
        <v>12988</v>
      </c>
    </row>
    <row r="2391" spans="1:9" x14ac:dyDescent="0.3">
      <c r="A2391">
        <v>52.426985500000001</v>
      </c>
      <c r="B2391">
        <v>13.489834399999999</v>
      </c>
      <c r="C2391" t="s">
        <v>3795</v>
      </c>
      <c r="D2391" t="s">
        <v>15029</v>
      </c>
      <c r="E2391" t="s">
        <v>3796</v>
      </c>
      <c r="F2391" t="s">
        <v>3797</v>
      </c>
      <c r="G2391" t="s">
        <v>35</v>
      </c>
      <c r="H2391" t="s">
        <v>42</v>
      </c>
      <c r="I2391" t="s">
        <v>12988</v>
      </c>
    </row>
    <row r="2392" spans="1:9" x14ac:dyDescent="0.3">
      <c r="A2392">
        <v>38.55575125</v>
      </c>
      <c r="B2392">
        <v>21.79068818393997</v>
      </c>
      <c r="C2392" t="s">
        <v>2105</v>
      </c>
      <c r="D2392" t="s">
        <v>14118</v>
      </c>
      <c r="E2392" t="s">
        <v>2107</v>
      </c>
      <c r="F2392" t="s">
        <v>2108</v>
      </c>
      <c r="G2392" t="s">
        <v>2106</v>
      </c>
      <c r="H2392" t="s">
        <v>846</v>
      </c>
      <c r="I2392" t="s">
        <v>12988</v>
      </c>
    </row>
    <row r="2393" spans="1:9" x14ac:dyDescent="0.3">
      <c r="A2393">
        <v>52.283574999999999</v>
      </c>
      <c r="B2393">
        <v>6.7724884000000003</v>
      </c>
      <c r="C2393" t="s">
        <v>15030</v>
      </c>
      <c r="D2393" t="s">
        <v>15035</v>
      </c>
      <c r="E2393" t="s">
        <v>15031</v>
      </c>
      <c r="F2393" t="s">
        <v>15032</v>
      </c>
      <c r="G2393" t="s">
        <v>15033</v>
      </c>
      <c r="H2393" t="s">
        <v>19</v>
      </c>
      <c r="I2393" t="s">
        <v>12988</v>
      </c>
    </row>
    <row r="2394" spans="1:9" x14ac:dyDescent="0.3">
      <c r="A2394">
        <v>57.025261</v>
      </c>
      <c r="B2394">
        <v>9.8971560000000007</v>
      </c>
      <c r="C2394" t="s">
        <v>15036</v>
      </c>
      <c r="D2394" t="s">
        <v>15040</v>
      </c>
      <c r="E2394" t="s">
        <v>15037</v>
      </c>
      <c r="F2394" t="s">
        <v>3417</v>
      </c>
      <c r="G2394" t="s">
        <v>15038</v>
      </c>
      <c r="H2394" t="s">
        <v>9500</v>
      </c>
      <c r="I2394" t="s">
        <v>12988</v>
      </c>
    </row>
    <row r="2395" spans="1:9" x14ac:dyDescent="0.3">
      <c r="A2395">
        <v>51.121591799999997</v>
      </c>
      <c r="B2395">
        <v>-0.53046169733359438</v>
      </c>
      <c r="C2395" t="s">
        <v>2171</v>
      </c>
      <c r="D2395" t="s">
        <v>14230</v>
      </c>
      <c r="E2395" t="s">
        <v>14229</v>
      </c>
      <c r="F2395" t="s">
        <v>2173</v>
      </c>
      <c r="G2395" t="s">
        <v>2172</v>
      </c>
      <c r="H2395" t="s">
        <v>170</v>
      </c>
      <c r="I2395" t="s">
        <v>12988</v>
      </c>
    </row>
    <row r="2396" spans="1:9" x14ac:dyDescent="0.3">
      <c r="A2396">
        <v>51.410975700000002</v>
      </c>
      <c r="B2396">
        <v>7.4756783000000002</v>
      </c>
      <c r="C2396" t="s">
        <v>3798</v>
      </c>
      <c r="D2396" t="s">
        <v>15041</v>
      </c>
      <c r="E2396" t="s">
        <v>3800</v>
      </c>
      <c r="F2396" t="s">
        <v>3801</v>
      </c>
      <c r="G2396" t="s">
        <v>3799</v>
      </c>
      <c r="H2396" t="s">
        <v>42</v>
      </c>
      <c r="I2396" t="s">
        <v>12988</v>
      </c>
    </row>
    <row r="2397" spans="1:9" x14ac:dyDescent="0.3">
      <c r="A2397">
        <v>59.207870999999997</v>
      </c>
      <c r="B2397">
        <v>10.940443</v>
      </c>
      <c r="C2397" t="s">
        <v>2550</v>
      </c>
      <c r="D2397" t="s">
        <v>14822</v>
      </c>
      <c r="E2397" t="s">
        <v>2552</v>
      </c>
      <c r="F2397" t="s">
        <v>2553</v>
      </c>
      <c r="G2397" t="s">
        <v>2551</v>
      </c>
      <c r="H2397" t="s">
        <v>51</v>
      </c>
      <c r="I2397" t="s">
        <v>12988</v>
      </c>
    </row>
    <row r="2398" spans="1:9" x14ac:dyDescent="0.3">
      <c r="A2398">
        <v>52.39930785</v>
      </c>
      <c r="B2398">
        <v>13.049980018139729</v>
      </c>
      <c r="C2398" t="s">
        <v>3803</v>
      </c>
      <c r="D2398" t="s">
        <v>15042</v>
      </c>
      <c r="E2398" t="s">
        <v>3805</v>
      </c>
      <c r="F2398" t="s">
        <v>3806</v>
      </c>
      <c r="G2398" t="s">
        <v>3804</v>
      </c>
      <c r="H2398" t="s">
        <v>42</v>
      </c>
      <c r="I2398" t="s">
        <v>12988</v>
      </c>
    </row>
    <row r="2399" spans="1:9" x14ac:dyDescent="0.3">
      <c r="A2399">
        <v>59.903692999999997</v>
      </c>
      <c r="B2399">
        <v>10.624620999999999</v>
      </c>
      <c r="C2399" t="s">
        <v>2555</v>
      </c>
      <c r="D2399" t="s">
        <v>13338</v>
      </c>
      <c r="E2399" t="s">
        <v>721</v>
      </c>
      <c r="F2399" t="s">
        <v>722</v>
      </c>
      <c r="G2399" t="s">
        <v>720</v>
      </c>
      <c r="H2399" t="s">
        <v>51</v>
      </c>
      <c r="I2399" t="s">
        <v>12988</v>
      </c>
    </row>
    <row r="2400" spans="1:9" x14ac:dyDescent="0.3">
      <c r="A2400">
        <v>43.470613999999998</v>
      </c>
      <c r="B2400">
        <v>5.5987790000000004</v>
      </c>
      <c r="C2400" t="s">
        <v>2073</v>
      </c>
      <c r="D2400" t="s">
        <v>14101</v>
      </c>
      <c r="E2400" t="s">
        <v>2075</v>
      </c>
      <c r="F2400" t="s">
        <v>2076</v>
      </c>
      <c r="G2400" t="s">
        <v>2074</v>
      </c>
      <c r="H2400" t="s">
        <v>28</v>
      </c>
      <c r="I2400" t="s">
        <v>12988</v>
      </c>
    </row>
    <row r="2401" spans="1:9" x14ac:dyDescent="0.3">
      <c r="A2401">
        <v>48.862233099999997</v>
      </c>
      <c r="B2401">
        <v>2.3047133</v>
      </c>
      <c r="C2401" t="s">
        <v>13142</v>
      </c>
      <c r="D2401" t="s">
        <v>13002</v>
      </c>
      <c r="E2401" t="s">
        <v>24</v>
      </c>
      <c r="F2401" t="s">
        <v>25</v>
      </c>
      <c r="G2401" t="s">
        <v>21</v>
      </c>
      <c r="H2401" t="s">
        <v>28</v>
      </c>
      <c r="I2401" t="s">
        <v>12988</v>
      </c>
    </row>
    <row r="2402" spans="1:9" x14ac:dyDescent="0.3">
      <c r="C2402" t="s">
        <v>1273</v>
      </c>
      <c r="D2402" t="s">
        <v>13584</v>
      </c>
      <c r="E2402" t="s">
        <v>1275</v>
      </c>
      <c r="F2402" t="s">
        <v>1276</v>
      </c>
      <c r="G2402" t="s">
        <v>1274</v>
      </c>
      <c r="H2402" t="s">
        <v>28</v>
      </c>
      <c r="I2402" t="s">
        <v>12988</v>
      </c>
    </row>
    <row r="2403" spans="1:9" x14ac:dyDescent="0.3">
      <c r="A2403">
        <v>45.210239000000001</v>
      </c>
      <c r="B2403">
        <v>5.6470289999999999</v>
      </c>
      <c r="C2403" t="s">
        <v>14829</v>
      </c>
      <c r="D2403" t="s">
        <v>14833</v>
      </c>
      <c r="E2403" t="s">
        <v>14830</v>
      </c>
      <c r="F2403" t="s">
        <v>14831</v>
      </c>
      <c r="G2403" t="s">
        <v>14832</v>
      </c>
      <c r="H2403" t="s">
        <v>28</v>
      </c>
      <c r="I2403" t="s">
        <v>12988</v>
      </c>
    </row>
    <row r="2404" spans="1:9" x14ac:dyDescent="0.3">
      <c r="C2404" t="s">
        <v>1736</v>
      </c>
      <c r="D2404" t="s">
        <v>13107</v>
      </c>
      <c r="E2404" t="s">
        <v>194</v>
      </c>
      <c r="F2404" t="s">
        <v>195</v>
      </c>
      <c r="G2404" t="s">
        <v>192</v>
      </c>
      <c r="H2404" t="s">
        <v>65</v>
      </c>
      <c r="I2404" t="s">
        <v>12988</v>
      </c>
    </row>
    <row r="2405" spans="1:9" x14ac:dyDescent="0.3">
      <c r="A2405">
        <v>48.861831199999997</v>
      </c>
      <c r="B2405">
        <v>2.3045629000000001</v>
      </c>
      <c r="C2405" t="s">
        <v>899</v>
      </c>
      <c r="D2405" t="s">
        <v>13047</v>
      </c>
      <c r="E2405" t="s">
        <v>111</v>
      </c>
      <c r="F2405" t="s">
        <v>25</v>
      </c>
      <c r="G2405" t="s">
        <v>21</v>
      </c>
      <c r="H2405" t="s">
        <v>28</v>
      </c>
      <c r="I2405" t="s">
        <v>12988</v>
      </c>
    </row>
    <row r="2406" spans="1:9" x14ac:dyDescent="0.3">
      <c r="A2406">
        <v>55.647258999999998</v>
      </c>
      <c r="B2406">
        <v>12.284458000000001</v>
      </c>
      <c r="C2406" t="s">
        <v>13340</v>
      </c>
      <c r="D2406" t="s">
        <v>13346</v>
      </c>
      <c r="E2406" t="s">
        <v>13342</v>
      </c>
      <c r="F2406" t="s">
        <v>13343</v>
      </c>
      <c r="G2406" t="s">
        <v>13344</v>
      </c>
      <c r="H2406" t="s">
        <v>9500</v>
      </c>
      <c r="I2406" t="s">
        <v>12988</v>
      </c>
    </row>
    <row r="2407" spans="1:9" x14ac:dyDescent="0.3">
      <c r="A2407">
        <v>48.861831199999997</v>
      </c>
      <c r="B2407">
        <v>2.3045629000000001</v>
      </c>
      <c r="C2407" t="s">
        <v>2556</v>
      </c>
      <c r="D2407" t="s">
        <v>13047</v>
      </c>
      <c r="E2407" t="s">
        <v>111</v>
      </c>
      <c r="F2407" t="s">
        <v>25</v>
      </c>
      <c r="G2407" t="s">
        <v>21</v>
      </c>
      <c r="H2407" t="s">
        <v>28</v>
      </c>
      <c r="I2407" t="s">
        <v>12988</v>
      </c>
    </row>
    <row r="2408" spans="1:9" x14ac:dyDescent="0.3">
      <c r="A2408">
        <v>48.861831199999997</v>
      </c>
      <c r="B2408">
        <v>2.3045629000000001</v>
      </c>
      <c r="C2408" t="s">
        <v>2557</v>
      </c>
      <c r="D2408" t="s">
        <v>13047</v>
      </c>
      <c r="E2408" t="s">
        <v>111</v>
      </c>
      <c r="F2408" t="s">
        <v>25</v>
      </c>
      <c r="G2408" t="s">
        <v>21</v>
      </c>
      <c r="H2408" t="s">
        <v>28</v>
      </c>
      <c r="I2408" t="s">
        <v>12988</v>
      </c>
    </row>
    <row r="2409" spans="1:9" x14ac:dyDescent="0.3">
      <c r="A2409">
        <v>48.861831199999997</v>
      </c>
      <c r="B2409">
        <v>2.3045629000000001</v>
      </c>
      <c r="C2409" t="s">
        <v>109</v>
      </c>
      <c r="D2409" t="s">
        <v>13047</v>
      </c>
      <c r="E2409" t="s">
        <v>111</v>
      </c>
      <c r="F2409" t="s">
        <v>25</v>
      </c>
      <c r="G2409" t="s">
        <v>21</v>
      </c>
      <c r="H2409" t="s">
        <v>28</v>
      </c>
      <c r="I2409" t="s">
        <v>12988</v>
      </c>
    </row>
    <row r="2410" spans="1:9" x14ac:dyDescent="0.3">
      <c r="A2410">
        <v>48.861831199999997</v>
      </c>
      <c r="B2410">
        <v>2.3045629000000001</v>
      </c>
      <c r="C2410" t="s">
        <v>317</v>
      </c>
      <c r="D2410" t="s">
        <v>13047</v>
      </c>
      <c r="E2410" t="s">
        <v>111</v>
      </c>
      <c r="F2410" t="s">
        <v>25</v>
      </c>
      <c r="G2410" t="s">
        <v>21</v>
      </c>
      <c r="H2410" t="s">
        <v>28</v>
      </c>
      <c r="I2410" t="s">
        <v>12988</v>
      </c>
    </row>
    <row r="2411" spans="1:9" x14ac:dyDescent="0.3">
      <c r="A2411">
        <v>48.861831199999997</v>
      </c>
      <c r="B2411">
        <v>2.3045629000000001</v>
      </c>
      <c r="C2411" t="s">
        <v>301</v>
      </c>
      <c r="D2411" t="s">
        <v>13047</v>
      </c>
      <c r="E2411" t="s">
        <v>111</v>
      </c>
      <c r="F2411" t="s">
        <v>25</v>
      </c>
      <c r="G2411" t="s">
        <v>21</v>
      </c>
      <c r="H2411" t="s">
        <v>28</v>
      </c>
      <c r="I2411" t="s">
        <v>12988</v>
      </c>
    </row>
    <row r="2412" spans="1:9" x14ac:dyDescent="0.3">
      <c r="A2412">
        <v>40.467227000000001</v>
      </c>
      <c r="B2412">
        <v>-3.6880120000000001</v>
      </c>
      <c r="C2412" t="s">
        <v>295</v>
      </c>
      <c r="D2412" t="s">
        <v>13127</v>
      </c>
      <c r="E2412" t="s">
        <v>298</v>
      </c>
      <c r="F2412" t="s">
        <v>299</v>
      </c>
      <c r="G2412" t="s">
        <v>296</v>
      </c>
      <c r="H2412" t="s">
        <v>162</v>
      </c>
      <c r="I2412" t="s">
        <v>12988</v>
      </c>
    </row>
    <row r="2413" spans="1:9" x14ac:dyDescent="0.3">
      <c r="A2413">
        <v>51.923237100000001</v>
      </c>
      <c r="B2413">
        <v>4.4736560000000001</v>
      </c>
      <c r="C2413" t="s">
        <v>133</v>
      </c>
      <c r="D2413" t="s">
        <v>13058</v>
      </c>
      <c r="E2413" t="s">
        <v>135</v>
      </c>
      <c r="F2413" t="s">
        <v>136</v>
      </c>
      <c r="G2413" t="s">
        <v>12</v>
      </c>
      <c r="H2413" t="s">
        <v>19</v>
      </c>
      <c r="I2413" t="s">
        <v>12988</v>
      </c>
    </row>
    <row r="2414" spans="1:9" x14ac:dyDescent="0.3">
      <c r="A2414">
        <v>51.247092000000002</v>
      </c>
      <c r="B2414">
        <v>6.7758320000000003</v>
      </c>
      <c r="C2414" t="s">
        <v>77</v>
      </c>
      <c r="D2414" t="s">
        <v>13033</v>
      </c>
      <c r="E2414" t="s">
        <v>80</v>
      </c>
      <c r="F2414" t="s">
        <v>81</v>
      </c>
      <c r="G2414" t="s">
        <v>78</v>
      </c>
      <c r="H2414" t="s">
        <v>42</v>
      </c>
      <c r="I2414" t="s">
        <v>12988</v>
      </c>
    </row>
    <row r="2415" spans="1:9" x14ac:dyDescent="0.3">
      <c r="A2415">
        <v>50.877534699999998</v>
      </c>
      <c r="B2415">
        <v>4.4331478000000004</v>
      </c>
      <c r="C2415" t="s">
        <v>13060</v>
      </c>
      <c r="D2415" t="s">
        <v>13063</v>
      </c>
      <c r="E2415" t="s">
        <v>13062</v>
      </c>
      <c r="F2415" t="s">
        <v>10684</v>
      </c>
      <c r="G2415" t="s">
        <v>13039</v>
      </c>
      <c r="H2415" t="s">
        <v>8113</v>
      </c>
      <c r="I2415" t="s">
        <v>12988</v>
      </c>
    </row>
    <row r="2416" spans="1:9" x14ac:dyDescent="0.3">
      <c r="C2416" t="s">
        <v>191</v>
      </c>
      <c r="D2416" t="s">
        <v>13107</v>
      </c>
      <c r="E2416" t="s">
        <v>194</v>
      </c>
      <c r="F2416" t="s">
        <v>195</v>
      </c>
      <c r="G2416" t="s">
        <v>192</v>
      </c>
      <c r="H2416" t="s">
        <v>65</v>
      </c>
      <c r="I2416" t="s">
        <v>12988</v>
      </c>
    </row>
    <row r="2417" spans="1:9" x14ac:dyDescent="0.3">
      <c r="C2417" t="s">
        <v>751</v>
      </c>
      <c r="D2417" t="s">
        <v>13107</v>
      </c>
      <c r="E2417" t="s">
        <v>194</v>
      </c>
      <c r="F2417" t="s">
        <v>195</v>
      </c>
      <c r="G2417" t="s">
        <v>192</v>
      </c>
      <c r="H2417" t="s">
        <v>65</v>
      </c>
      <c r="I2417" t="s">
        <v>12988</v>
      </c>
    </row>
    <row r="2418" spans="1:9" x14ac:dyDescent="0.3">
      <c r="A2418">
        <v>50.877534699999998</v>
      </c>
      <c r="B2418">
        <v>4.4331478000000004</v>
      </c>
      <c r="C2418" t="s">
        <v>13098</v>
      </c>
      <c r="D2418" t="s">
        <v>13063</v>
      </c>
      <c r="E2418" t="s">
        <v>13062</v>
      </c>
      <c r="F2418" t="s">
        <v>10684</v>
      </c>
      <c r="G2418" t="s">
        <v>13039</v>
      </c>
      <c r="H2418" t="s">
        <v>8113</v>
      </c>
      <c r="I2418" t="s">
        <v>12988</v>
      </c>
    </row>
    <row r="2419" spans="1:9" x14ac:dyDescent="0.3">
      <c r="A2419">
        <v>52.528431849999997</v>
      </c>
      <c r="B2419">
        <v>-1.8425769500000011</v>
      </c>
      <c r="C2419" t="s">
        <v>1855</v>
      </c>
      <c r="D2419" t="s">
        <v>13172</v>
      </c>
      <c r="E2419" t="s">
        <v>392</v>
      </c>
      <c r="F2419" t="s">
        <v>393</v>
      </c>
      <c r="G2419" t="s">
        <v>390</v>
      </c>
      <c r="H2419" t="s">
        <v>170</v>
      </c>
      <c r="I2419" t="s">
        <v>12988</v>
      </c>
    </row>
    <row r="2420" spans="1:9" x14ac:dyDescent="0.3">
      <c r="A2420">
        <v>50.877534699999998</v>
      </c>
      <c r="B2420">
        <v>4.4331478000000004</v>
      </c>
      <c r="C2420" t="s">
        <v>13389</v>
      </c>
      <c r="D2420" t="s">
        <v>13063</v>
      </c>
      <c r="E2420" t="s">
        <v>13062</v>
      </c>
      <c r="F2420" t="s">
        <v>10684</v>
      </c>
      <c r="G2420" t="s">
        <v>13039</v>
      </c>
      <c r="H2420" t="s">
        <v>8113</v>
      </c>
      <c r="I2420" t="s">
        <v>12988</v>
      </c>
    </row>
    <row r="2421" spans="1:9" x14ac:dyDescent="0.3">
      <c r="A2421">
        <v>48.861831199999997</v>
      </c>
      <c r="B2421">
        <v>2.3045629000000001</v>
      </c>
      <c r="C2421" t="s">
        <v>2028</v>
      </c>
      <c r="D2421" t="s">
        <v>13047</v>
      </c>
      <c r="E2421" t="s">
        <v>111</v>
      </c>
      <c r="F2421" t="s">
        <v>25</v>
      </c>
      <c r="G2421" t="s">
        <v>21</v>
      </c>
      <c r="H2421" t="s">
        <v>28</v>
      </c>
      <c r="I2421" t="s">
        <v>12988</v>
      </c>
    </row>
    <row r="2422" spans="1:9" x14ac:dyDescent="0.3">
      <c r="A2422">
        <v>51.923237100000001</v>
      </c>
      <c r="B2422">
        <v>4.4736560000000001</v>
      </c>
      <c r="C2422" t="s">
        <v>2847</v>
      </c>
      <c r="D2422" t="s">
        <v>15043</v>
      </c>
      <c r="E2422" t="s">
        <v>2848</v>
      </c>
      <c r="F2422" t="s">
        <v>136</v>
      </c>
      <c r="G2422" t="s">
        <v>12</v>
      </c>
      <c r="H2422" t="s">
        <v>19</v>
      </c>
      <c r="I2422" t="s">
        <v>12988</v>
      </c>
    </row>
    <row r="2423" spans="1:9" x14ac:dyDescent="0.3">
      <c r="A2423">
        <v>48.861831199999997</v>
      </c>
      <c r="B2423">
        <v>2.3045629000000001</v>
      </c>
      <c r="C2423" t="s">
        <v>2558</v>
      </c>
      <c r="D2423" t="s">
        <v>13047</v>
      </c>
      <c r="E2423" t="s">
        <v>111</v>
      </c>
      <c r="F2423" t="s">
        <v>25</v>
      </c>
      <c r="G2423" t="s">
        <v>21</v>
      </c>
      <c r="H2423" t="s">
        <v>28</v>
      </c>
      <c r="I2423" t="s">
        <v>12988</v>
      </c>
    </row>
    <row r="2424" spans="1:9" x14ac:dyDescent="0.3">
      <c r="A2424">
        <v>48.862233099999997</v>
      </c>
      <c r="B2424">
        <v>2.3047133</v>
      </c>
      <c r="C2424" t="s">
        <v>753</v>
      </c>
      <c r="D2424" t="s">
        <v>13002</v>
      </c>
      <c r="E2424" t="s">
        <v>24</v>
      </c>
      <c r="F2424" t="s">
        <v>25</v>
      </c>
      <c r="G2424" t="s">
        <v>21</v>
      </c>
      <c r="H2424" t="s">
        <v>28</v>
      </c>
      <c r="I2424" t="s">
        <v>12988</v>
      </c>
    </row>
    <row r="2425" spans="1:9" x14ac:dyDescent="0.3">
      <c r="C2425" t="s">
        <v>1693</v>
      </c>
      <c r="D2425" t="s">
        <v>13827</v>
      </c>
      <c r="E2425" t="s">
        <v>1695</v>
      </c>
      <c r="F2425" t="s">
        <v>1696</v>
      </c>
      <c r="G2425" t="s">
        <v>1694</v>
      </c>
      <c r="H2425" t="s">
        <v>28</v>
      </c>
      <c r="I2425" t="s">
        <v>12988</v>
      </c>
    </row>
    <row r="2426" spans="1:9" x14ac:dyDescent="0.3">
      <c r="A2426">
        <v>52.528431849999997</v>
      </c>
      <c r="B2426">
        <v>-1.8425769500000011</v>
      </c>
      <c r="C2426" t="s">
        <v>389</v>
      </c>
      <c r="D2426" t="s">
        <v>13172</v>
      </c>
      <c r="E2426" t="s">
        <v>392</v>
      </c>
      <c r="F2426" t="s">
        <v>393</v>
      </c>
      <c r="G2426" t="s">
        <v>390</v>
      </c>
      <c r="H2426" t="s">
        <v>170</v>
      </c>
      <c r="I2426" t="s">
        <v>12988</v>
      </c>
    </row>
    <row r="2427" spans="1:9" x14ac:dyDescent="0.3">
      <c r="A2427">
        <v>58.160323099999999</v>
      </c>
      <c r="B2427">
        <v>8.0430618999999997</v>
      </c>
      <c r="C2427" t="s">
        <v>961</v>
      </c>
      <c r="D2427" t="s">
        <v>13442</v>
      </c>
      <c r="E2427" t="s">
        <v>963</v>
      </c>
      <c r="F2427" t="s">
        <v>964</v>
      </c>
      <c r="G2427" t="s">
        <v>962</v>
      </c>
      <c r="H2427" t="s">
        <v>51</v>
      </c>
      <c r="I2427" t="s">
        <v>12988</v>
      </c>
    </row>
    <row r="2428" spans="1:9" x14ac:dyDescent="0.3">
      <c r="A2428">
        <v>50.892194000000003</v>
      </c>
      <c r="B2428">
        <v>4.4591089999999998</v>
      </c>
      <c r="C2428" t="s">
        <v>16719</v>
      </c>
      <c r="D2428" t="s">
        <v>13171</v>
      </c>
      <c r="E2428" t="s">
        <v>13167</v>
      </c>
      <c r="F2428" t="s">
        <v>13168</v>
      </c>
      <c r="G2428" t="s">
        <v>13169</v>
      </c>
      <c r="H2428" t="s">
        <v>8113</v>
      </c>
      <c r="I2428" t="s">
        <v>12988</v>
      </c>
    </row>
    <row r="2429" spans="1:9" x14ac:dyDescent="0.3">
      <c r="A2429">
        <v>48.902239299999998</v>
      </c>
      <c r="B2429">
        <v>2.3695303999999999</v>
      </c>
      <c r="C2429" t="s">
        <v>16720</v>
      </c>
      <c r="D2429" t="s">
        <v>13166</v>
      </c>
      <c r="E2429" t="s">
        <v>386</v>
      </c>
      <c r="F2429" t="s">
        <v>387</v>
      </c>
      <c r="G2429" t="s">
        <v>385</v>
      </c>
      <c r="H2429" t="s">
        <v>28</v>
      </c>
      <c r="I2429" t="s">
        <v>12988</v>
      </c>
    </row>
    <row r="2430" spans="1:9" x14ac:dyDescent="0.3">
      <c r="A2430">
        <v>51.417059600000002</v>
      </c>
      <c r="B2430">
        <v>7.2016159952872494</v>
      </c>
      <c r="C2430" t="s">
        <v>3636</v>
      </c>
      <c r="D2430" t="s">
        <v>13178</v>
      </c>
      <c r="E2430" t="s">
        <v>3638</v>
      </c>
      <c r="F2430" t="s">
        <v>532</v>
      </c>
      <c r="G2430" t="s">
        <v>529</v>
      </c>
      <c r="H2430" t="s">
        <v>42</v>
      </c>
      <c r="I2430" t="s">
        <v>12988</v>
      </c>
    </row>
    <row r="2431" spans="1:9" x14ac:dyDescent="0.3">
      <c r="A2431">
        <v>51.367613499999997</v>
      </c>
      <c r="B2431">
        <v>-0.39570730668859733</v>
      </c>
      <c r="C2431" t="s">
        <v>2849</v>
      </c>
      <c r="D2431" t="s">
        <v>13808</v>
      </c>
      <c r="E2431" t="s">
        <v>1636</v>
      </c>
      <c r="F2431" t="s">
        <v>1637</v>
      </c>
      <c r="G2431" t="s">
        <v>1635</v>
      </c>
      <c r="H2431" t="s">
        <v>170</v>
      </c>
      <c r="I2431" t="s">
        <v>12988</v>
      </c>
    </row>
    <row r="2432" spans="1:9" x14ac:dyDescent="0.3">
      <c r="A2432">
        <v>51.408439600000001</v>
      </c>
      <c r="B2432">
        <v>7.1919814000000004</v>
      </c>
      <c r="C2432" t="s">
        <v>528</v>
      </c>
      <c r="D2432" t="s">
        <v>13225</v>
      </c>
      <c r="E2432" t="s">
        <v>531</v>
      </c>
      <c r="F2432" t="s">
        <v>532</v>
      </c>
      <c r="G2432" t="s">
        <v>529</v>
      </c>
      <c r="H2432" t="s">
        <v>42</v>
      </c>
      <c r="I2432" t="s">
        <v>12988</v>
      </c>
    </row>
    <row r="2433" spans="1:9" x14ac:dyDescent="0.3">
      <c r="A2433">
        <v>41.354022800000003</v>
      </c>
      <c r="B2433">
        <v>2.0813001</v>
      </c>
      <c r="C2433" t="s">
        <v>171</v>
      </c>
      <c r="D2433" t="s">
        <v>13080</v>
      </c>
      <c r="E2433" t="s">
        <v>174</v>
      </c>
      <c r="F2433" t="s">
        <v>175</v>
      </c>
      <c r="G2433" t="s">
        <v>172</v>
      </c>
      <c r="H2433" t="s">
        <v>162</v>
      </c>
      <c r="I2433" t="s">
        <v>12988</v>
      </c>
    </row>
    <row r="2434" spans="1:9" x14ac:dyDescent="0.3">
      <c r="A2434">
        <v>53.3204396</v>
      </c>
      <c r="B2434">
        <v>-6.2583108000000003</v>
      </c>
      <c r="C2434" t="s">
        <v>611</v>
      </c>
      <c r="D2434" t="s">
        <v>13266</v>
      </c>
      <c r="E2434" t="s">
        <v>615</v>
      </c>
      <c r="F2434" t="s">
        <v>616</v>
      </c>
      <c r="G2434" t="s">
        <v>612</v>
      </c>
      <c r="H2434" t="s">
        <v>619</v>
      </c>
      <c r="I2434" t="s">
        <v>12988</v>
      </c>
    </row>
    <row r="2435" spans="1:9" x14ac:dyDescent="0.3">
      <c r="A2435">
        <v>51.367613499999997</v>
      </c>
      <c r="B2435">
        <v>-0.39570730668859733</v>
      </c>
      <c r="C2435" t="s">
        <v>1634</v>
      </c>
      <c r="D2435" t="s">
        <v>13808</v>
      </c>
      <c r="E2435" t="s">
        <v>1636</v>
      </c>
      <c r="F2435" t="s">
        <v>1637</v>
      </c>
      <c r="G2435" t="s">
        <v>1635</v>
      </c>
      <c r="H2435" t="s">
        <v>170</v>
      </c>
      <c r="I2435" t="s">
        <v>12988</v>
      </c>
    </row>
    <row r="2436" spans="1:9" x14ac:dyDescent="0.3">
      <c r="C2436" t="s">
        <v>13587</v>
      </c>
      <c r="E2436" t="s">
        <v>13588</v>
      </c>
      <c r="F2436" t="s">
        <v>13589</v>
      </c>
      <c r="G2436" t="s">
        <v>13590</v>
      </c>
      <c r="H2436" t="s">
        <v>7330</v>
      </c>
      <c r="I2436" t="s">
        <v>12988</v>
      </c>
    </row>
    <row r="2437" spans="1:9" x14ac:dyDescent="0.3">
      <c r="A2437">
        <v>52.1837838</v>
      </c>
      <c r="B2437">
        <v>20.966725100000001</v>
      </c>
      <c r="C2437" t="s">
        <v>433</v>
      </c>
      <c r="D2437" t="s">
        <v>13189</v>
      </c>
      <c r="E2437" t="s">
        <v>436</v>
      </c>
      <c r="F2437" t="s">
        <v>437</v>
      </c>
      <c r="G2437" t="s">
        <v>434</v>
      </c>
      <c r="H2437" t="s">
        <v>108</v>
      </c>
      <c r="I2437" t="s">
        <v>12988</v>
      </c>
    </row>
    <row r="2438" spans="1:9" x14ac:dyDescent="0.3">
      <c r="A2438">
        <v>50.768720600000002</v>
      </c>
      <c r="B2438">
        <v>14.203435799999999</v>
      </c>
      <c r="C2438" t="s">
        <v>13316</v>
      </c>
      <c r="D2438" t="s">
        <v>13321</v>
      </c>
      <c r="E2438" t="s">
        <v>13317</v>
      </c>
      <c r="F2438" t="s">
        <v>13318</v>
      </c>
      <c r="G2438" t="s">
        <v>13319</v>
      </c>
      <c r="H2438" t="s">
        <v>9673</v>
      </c>
      <c r="I2438" t="s">
        <v>12988</v>
      </c>
    </row>
    <row r="2439" spans="1:9" x14ac:dyDescent="0.3">
      <c r="A2439">
        <v>59.341101999999999</v>
      </c>
      <c r="B2439">
        <v>18.061672000000002</v>
      </c>
      <c r="C2439" t="s">
        <v>2186</v>
      </c>
      <c r="D2439" t="s">
        <v>14257</v>
      </c>
      <c r="E2439" t="s">
        <v>2187</v>
      </c>
      <c r="F2439" t="s">
        <v>2188</v>
      </c>
      <c r="G2439" t="s">
        <v>715</v>
      </c>
      <c r="H2439" t="s">
        <v>222</v>
      </c>
      <c r="I2439" t="s">
        <v>12988</v>
      </c>
    </row>
    <row r="2440" spans="1:9" x14ac:dyDescent="0.3">
      <c r="A2440">
        <v>48.891914</v>
      </c>
      <c r="B2440">
        <v>2.2526199999999998</v>
      </c>
      <c r="C2440" t="s">
        <v>2127</v>
      </c>
      <c r="D2440" t="s">
        <v>14156</v>
      </c>
      <c r="E2440" t="s">
        <v>2129</v>
      </c>
      <c r="F2440" t="s">
        <v>2130</v>
      </c>
      <c r="G2440" t="s">
        <v>2128</v>
      </c>
      <c r="H2440" t="s">
        <v>28</v>
      </c>
      <c r="I2440" t="s">
        <v>12988</v>
      </c>
    </row>
    <row r="2441" spans="1:9" x14ac:dyDescent="0.3">
      <c r="A2441">
        <v>53.87067055</v>
      </c>
      <c r="B2441">
        <v>-1.8874569000000001</v>
      </c>
      <c r="C2441" t="s">
        <v>463</v>
      </c>
      <c r="D2441" t="s">
        <v>13207</v>
      </c>
      <c r="E2441" t="s">
        <v>466</v>
      </c>
      <c r="F2441" t="s">
        <v>467</v>
      </c>
      <c r="G2441" t="s">
        <v>464</v>
      </c>
      <c r="H2441" t="s">
        <v>170</v>
      </c>
      <c r="I2441" t="s">
        <v>12988</v>
      </c>
    </row>
    <row r="2442" spans="1:9" x14ac:dyDescent="0.3">
      <c r="A2442">
        <v>59.903692999999997</v>
      </c>
      <c r="B2442">
        <v>10.624620999999999</v>
      </c>
      <c r="C2442" t="s">
        <v>719</v>
      </c>
      <c r="D2442" t="s">
        <v>13338</v>
      </c>
      <c r="E2442" t="s">
        <v>721</v>
      </c>
      <c r="F2442" t="s">
        <v>722</v>
      </c>
      <c r="G2442" t="s">
        <v>720</v>
      </c>
      <c r="H2442" t="s">
        <v>51</v>
      </c>
      <c r="I2442" t="s">
        <v>12988</v>
      </c>
    </row>
    <row r="2443" spans="1:9" x14ac:dyDescent="0.3">
      <c r="A2443">
        <v>59.903692999999997</v>
      </c>
      <c r="B2443">
        <v>10.624620999999999</v>
      </c>
      <c r="C2443" t="s">
        <v>2559</v>
      </c>
      <c r="D2443" t="s">
        <v>13338</v>
      </c>
      <c r="E2443" t="s">
        <v>721</v>
      </c>
      <c r="F2443" t="s">
        <v>722</v>
      </c>
      <c r="G2443" t="s">
        <v>720</v>
      </c>
      <c r="H2443" t="s">
        <v>51</v>
      </c>
      <c r="I2443" t="s">
        <v>12988</v>
      </c>
    </row>
    <row r="2444" spans="1:9" x14ac:dyDescent="0.3">
      <c r="A2444">
        <v>59.903692999999997</v>
      </c>
      <c r="B2444">
        <v>10.624620999999999</v>
      </c>
      <c r="C2444" t="s">
        <v>730</v>
      </c>
      <c r="D2444" t="s">
        <v>13338</v>
      </c>
      <c r="E2444" t="s">
        <v>721</v>
      </c>
      <c r="F2444" t="s">
        <v>722</v>
      </c>
      <c r="G2444" t="s">
        <v>720</v>
      </c>
      <c r="H2444" t="s">
        <v>51</v>
      </c>
      <c r="I2444" t="s">
        <v>12988</v>
      </c>
    </row>
    <row r="2445" spans="1:9" x14ac:dyDescent="0.3">
      <c r="C2445" t="s">
        <v>2850</v>
      </c>
      <c r="D2445" t="s">
        <v>15044</v>
      </c>
      <c r="E2445" t="s">
        <v>2851</v>
      </c>
      <c r="F2445" t="s">
        <v>2852</v>
      </c>
      <c r="G2445" t="s">
        <v>715</v>
      </c>
      <c r="H2445" t="s">
        <v>222</v>
      </c>
      <c r="I2445" t="s">
        <v>12988</v>
      </c>
    </row>
    <row r="2446" spans="1:9" x14ac:dyDescent="0.3">
      <c r="A2446">
        <v>59.903692999999997</v>
      </c>
      <c r="B2446">
        <v>10.624620999999999</v>
      </c>
      <c r="C2446" t="s">
        <v>2141</v>
      </c>
      <c r="D2446" t="s">
        <v>13338</v>
      </c>
      <c r="E2446" t="s">
        <v>721</v>
      </c>
      <c r="F2446" t="s">
        <v>722</v>
      </c>
      <c r="G2446" t="s">
        <v>720</v>
      </c>
      <c r="H2446" t="s">
        <v>51</v>
      </c>
      <c r="I2446" t="s">
        <v>12988</v>
      </c>
    </row>
    <row r="2447" spans="1:9" x14ac:dyDescent="0.3">
      <c r="A2447">
        <v>57.720728800000003</v>
      </c>
      <c r="B2447">
        <v>11.9235319</v>
      </c>
      <c r="C2447" t="s">
        <v>2853</v>
      </c>
      <c r="D2447" t="s">
        <v>15045</v>
      </c>
      <c r="E2447" t="s">
        <v>2854</v>
      </c>
      <c r="F2447" t="s">
        <v>2855</v>
      </c>
      <c r="G2447" t="s">
        <v>215</v>
      </c>
      <c r="H2447" t="s">
        <v>222</v>
      </c>
      <c r="I2447" t="s">
        <v>12988</v>
      </c>
    </row>
    <row r="2448" spans="1:9" x14ac:dyDescent="0.3">
      <c r="A2448">
        <v>53.904126599999998</v>
      </c>
      <c r="B2448">
        <v>12.28405422458594</v>
      </c>
      <c r="C2448" t="s">
        <v>3808</v>
      </c>
      <c r="D2448" t="s">
        <v>15046</v>
      </c>
      <c r="E2448" t="s">
        <v>3810</v>
      </c>
      <c r="F2448" t="s">
        <v>3811</v>
      </c>
      <c r="G2448" t="s">
        <v>3809</v>
      </c>
      <c r="H2448" t="s">
        <v>42</v>
      </c>
      <c r="I2448" t="s">
        <v>12988</v>
      </c>
    </row>
    <row r="2449" spans="1:9" x14ac:dyDescent="0.3">
      <c r="A2449">
        <v>40.467227000000001</v>
      </c>
      <c r="B2449">
        <v>-3.6880120000000001</v>
      </c>
      <c r="C2449" t="s">
        <v>348</v>
      </c>
      <c r="D2449" t="s">
        <v>13127</v>
      </c>
      <c r="E2449" t="s">
        <v>298</v>
      </c>
      <c r="F2449" t="s">
        <v>299</v>
      </c>
      <c r="G2449" t="s">
        <v>296</v>
      </c>
      <c r="H2449" t="s">
        <v>162</v>
      </c>
      <c r="I2449" t="s">
        <v>12988</v>
      </c>
    </row>
    <row r="2450" spans="1:9" x14ac:dyDescent="0.3">
      <c r="C2450" t="s">
        <v>901</v>
      </c>
      <c r="D2450" t="s">
        <v>13402</v>
      </c>
      <c r="E2450" t="s">
        <v>902</v>
      </c>
      <c r="F2450" t="s">
        <v>903</v>
      </c>
      <c r="G2450" t="s">
        <v>155</v>
      </c>
      <c r="H2450" t="s">
        <v>162</v>
      </c>
      <c r="I2450" t="s">
        <v>12988</v>
      </c>
    </row>
    <row r="2451" spans="1:9" x14ac:dyDescent="0.3">
      <c r="A2451">
        <v>48.223865000000004</v>
      </c>
      <c r="B2451">
        <v>16.392534999999999</v>
      </c>
      <c r="C2451" t="s">
        <v>1526</v>
      </c>
      <c r="D2451" t="s">
        <v>13752</v>
      </c>
      <c r="E2451" t="s">
        <v>1528</v>
      </c>
      <c r="F2451" t="s">
        <v>1529</v>
      </c>
      <c r="G2451" t="s">
        <v>125</v>
      </c>
      <c r="H2451" t="s">
        <v>132</v>
      </c>
      <c r="I2451" t="s">
        <v>12988</v>
      </c>
    </row>
    <row r="2452" spans="1:9" x14ac:dyDescent="0.3">
      <c r="A2452">
        <v>45.299630999999998</v>
      </c>
      <c r="B2452">
        <v>8.4112969999999994</v>
      </c>
      <c r="C2452" t="s">
        <v>798</v>
      </c>
      <c r="D2452" t="s">
        <v>13370</v>
      </c>
      <c r="E2452" t="s">
        <v>801</v>
      </c>
      <c r="F2452" t="s">
        <v>802</v>
      </c>
      <c r="G2452" t="s">
        <v>799</v>
      </c>
      <c r="H2452" t="s">
        <v>65</v>
      </c>
      <c r="I2452" t="s">
        <v>12988</v>
      </c>
    </row>
    <row r="2453" spans="1:9" x14ac:dyDescent="0.3">
      <c r="A2453">
        <v>48.887918999999997</v>
      </c>
      <c r="B2453">
        <v>2.244068</v>
      </c>
      <c r="C2453" t="s">
        <v>2544</v>
      </c>
      <c r="D2453" t="s">
        <v>14808</v>
      </c>
      <c r="E2453" t="s">
        <v>2545</v>
      </c>
      <c r="F2453" t="s">
        <v>55</v>
      </c>
      <c r="G2453" t="s">
        <v>53</v>
      </c>
      <c r="H2453" t="s">
        <v>28</v>
      </c>
      <c r="I2453" t="s">
        <v>12988</v>
      </c>
    </row>
    <row r="2454" spans="1:9" x14ac:dyDescent="0.3">
      <c r="A2454">
        <v>51.1527818</v>
      </c>
      <c r="B2454">
        <v>17.132785299999998</v>
      </c>
      <c r="C2454" t="s">
        <v>13667</v>
      </c>
      <c r="D2454" t="s">
        <v>13673</v>
      </c>
      <c r="E2454" t="s">
        <v>13669</v>
      </c>
      <c r="F2454" t="s">
        <v>13670</v>
      </c>
      <c r="G2454" t="s">
        <v>13671</v>
      </c>
      <c r="H2454" t="s">
        <v>108</v>
      </c>
      <c r="I2454" t="s">
        <v>12988</v>
      </c>
    </row>
    <row r="2455" spans="1:9" x14ac:dyDescent="0.3">
      <c r="A2455">
        <v>51.970001099999998</v>
      </c>
      <c r="B2455">
        <v>5.9399145999999998</v>
      </c>
      <c r="C2455" t="s">
        <v>13218</v>
      </c>
      <c r="D2455" t="s">
        <v>13221</v>
      </c>
      <c r="E2455" t="s">
        <v>13219</v>
      </c>
      <c r="F2455" t="s">
        <v>7090</v>
      </c>
      <c r="G2455" t="s">
        <v>13220</v>
      </c>
      <c r="H2455" t="s">
        <v>19</v>
      </c>
      <c r="I2455" t="s">
        <v>12988</v>
      </c>
    </row>
    <row r="2456" spans="1:9" x14ac:dyDescent="0.3">
      <c r="A2456">
        <v>51.970001099999998</v>
      </c>
      <c r="B2456">
        <v>5.9399145999999998</v>
      </c>
      <c r="C2456" t="s">
        <v>13222</v>
      </c>
      <c r="D2456" t="s">
        <v>13221</v>
      </c>
      <c r="E2456" t="s">
        <v>13219</v>
      </c>
      <c r="F2456" t="s">
        <v>7090</v>
      </c>
      <c r="G2456" t="s">
        <v>13220</v>
      </c>
      <c r="H2456" t="s">
        <v>19</v>
      </c>
      <c r="I2456" t="s">
        <v>12988</v>
      </c>
    </row>
    <row r="2457" spans="1:9" x14ac:dyDescent="0.3">
      <c r="C2457" t="s">
        <v>13259</v>
      </c>
      <c r="D2457" t="s">
        <v>13235</v>
      </c>
      <c r="F2457" t="s">
        <v>13232</v>
      </c>
      <c r="G2457" t="s">
        <v>13233</v>
      </c>
      <c r="H2457" t="s">
        <v>222</v>
      </c>
      <c r="I2457" t="s">
        <v>12988</v>
      </c>
    </row>
    <row r="2458" spans="1:9" x14ac:dyDescent="0.3">
      <c r="C2458" t="s">
        <v>13230</v>
      </c>
      <c r="D2458" t="s">
        <v>13235</v>
      </c>
      <c r="F2458" t="s">
        <v>13232</v>
      </c>
      <c r="G2458" t="s">
        <v>13233</v>
      </c>
      <c r="H2458" t="s">
        <v>222</v>
      </c>
      <c r="I2458" t="s">
        <v>12988</v>
      </c>
    </row>
    <row r="2459" spans="1:9" x14ac:dyDescent="0.3">
      <c r="A2459">
        <v>48.254843200000003</v>
      </c>
      <c r="B2459">
        <v>12.414992550856329</v>
      </c>
      <c r="C2459" t="s">
        <v>3813</v>
      </c>
      <c r="D2459" t="s">
        <v>15047</v>
      </c>
      <c r="E2459" t="s">
        <v>3815</v>
      </c>
      <c r="F2459" t="s">
        <v>3816</v>
      </c>
      <c r="G2459" t="s">
        <v>3814</v>
      </c>
      <c r="H2459" t="s">
        <v>42</v>
      </c>
      <c r="I2459" t="s">
        <v>12988</v>
      </c>
    </row>
    <row r="2460" spans="1:9" x14ac:dyDescent="0.3">
      <c r="A2460">
        <v>47.725239000000002</v>
      </c>
      <c r="B2460">
        <v>12.879829600000001</v>
      </c>
      <c r="C2460" t="s">
        <v>3818</v>
      </c>
      <c r="D2460" t="s">
        <v>15048</v>
      </c>
      <c r="E2460" t="s">
        <v>3820</v>
      </c>
      <c r="F2460" t="s">
        <v>3821</v>
      </c>
      <c r="G2460" t="s">
        <v>3819</v>
      </c>
      <c r="H2460" t="s">
        <v>42</v>
      </c>
      <c r="I2460" t="s">
        <v>12988</v>
      </c>
    </row>
    <row r="2461" spans="1:9" x14ac:dyDescent="0.3">
      <c r="A2461">
        <v>53.573985999999998</v>
      </c>
      <c r="B2461">
        <v>10.070328999999999</v>
      </c>
      <c r="C2461" t="s">
        <v>3823</v>
      </c>
      <c r="D2461" t="s">
        <v>15049</v>
      </c>
      <c r="E2461" t="s">
        <v>3824</v>
      </c>
      <c r="F2461" t="s">
        <v>3825</v>
      </c>
      <c r="G2461" t="s">
        <v>145</v>
      </c>
      <c r="H2461" t="s">
        <v>42</v>
      </c>
      <c r="I2461" t="s">
        <v>12988</v>
      </c>
    </row>
    <row r="2462" spans="1:9" x14ac:dyDescent="0.3">
      <c r="A2462">
        <v>47.249225000000003</v>
      </c>
      <c r="B2462">
        <v>6.0272524000000001</v>
      </c>
      <c r="C2462" t="s">
        <v>14618</v>
      </c>
      <c r="D2462" t="s">
        <v>14623</v>
      </c>
      <c r="E2462" t="s">
        <v>14619</v>
      </c>
      <c r="F2462" t="s">
        <v>14620</v>
      </c>
      <c r="G2462" t="s">
        <v>14621</v>
      </c>
      <c r="H2462" t="s">
        <v>28</v>
      </c>
      <c r="I2462" t="s">
        <v>12988</v>
      </c>
    </row>
    <row r="2463" spans="1:9" x14ac:dyDescent="0.3">
      <c r="C2463" t="s">
        <v>1256</v>
      </c>
      <c r="D2463" t="s">
        <v>13581</v>
      </c>
      <c r="E2463" t="s">
        <v>1259</v>
      </c>
      <c r="F2463" t="s">
        <v>1260</v>
      </c>
      <c r="G2463" t="s">
        <v>1257</v>
      </c>
      <c r="H2463" t="s">
        <v>170</v>
      </c>
      <c r="I2463" t="s">
        <v>12988</v>
      </c>
    </row>
    <row r="2464" spans="1:9" x14ac:dyDescent="0.3">
      <c r="A2464">
        <v>43.402726000000001</v>
      </c>
      <c r="B2464">
        <v>10.85858</v>
      </c>
      <c r="C2464" t="s">
        <v>599</v>
      </c>
      <c r="D2464" t="s">
        <v>13258</v>
      </c>
      <c r="E2464" t="s">
        <v>602</v>
      </c>
      <c r="F2464" t="s">
        <v>603</v>
      </c>
      <c r="G2464" t="s">
        <v>600</v>
      </c>
      <c r="H2464" t="s">
        <v>65</v>
      </c>
      <c r="I2464" t="s">
        <v>12988</v>
      </c>
    </row>
    <row r="2465" spans="1:9" x14ac:dyDescent="0.3">
      <c r="A2465">
        <v>46.611416599999998</v>
      </c>
      <c r="B2465">
        <v>14.329048547687609</v>
      </c>
      <c r="C2465" t="s">
        <v>3826</v>
      </c>
      <c r="D2465" t="s">
        <v>15050</v>
      </c>
      <c r="E2465" t="s">
        <v>3828</v>
      </c>
      <c r="F2465" t="s">
        <v>3829</v>
      </c>
      <c r="G2465" t="s">
        <v>3827</v>
      </c>
      <c r="H2465" t="s">
        <v>132</v>
      </c>
      <c r="I2465" t="s">
        <v>12988</v>
      </c>
    </row>
    <row r="2466" spans="1:9" x14ac:dyDescent="0.3">
      <c r="A2466">
        <v>46.148254000000001</v>
      </c>
      <c r="B2466">
        <v>-1.1526430000000001</v>
      </c>
      <c r="C2466" t="s">
        <v>14194</v>
      </c>
      <c r="D2466" t="s">
        <v>14199</v>
      </c>
      <c r="E2466" t="s">
        <v>14195</v>
      </c>
      <c r="F2466" t="s">
        <v>14196</v>
      </c>
      <c r="G2466" t="s">
        <v>14197</v>
      </c>
      <c r="H2466" t="s">
        <v>28</v>
      </c>
      <c r="I2466" t="s">
        <v>12988</v>
      </c>
    </row>
    <row r="2467" spans="1:9" x14ac:dyDescent="0.3">
      <c r="C2467" t="s">
        <v>1942</v>
      </c>
      <c r="D2467" t="s">
        <v>13984</v>
      </c>
      <c r="E2467" t="s">
        <v>1944</v>
      </c>
      <c r="F2467" t="s">
        <v>1945</v>
      </c>
      <c r="G2467" t="s">
        <v>1943</v>
      </c>
      <c r="H2467" t="s">
        <v>170</v>
      </c>
      <c r="I2467" t="s">
        <v>12988</v>
      </c>
    </row>
    <row r="2468" spans="1:9" x14ac:dyDescent="0.3">
      <c r="A2468">
        <v>51.6385322</v>
      </c>
      <c r="B2468">
        <v>5.9469234000000002</v>
      </c>
      <c r="C2468" t="s">
        <v>15051</v>
      </c>
      <c r="D2468" t="s">
        <v>15056</v>
      </c>
      <c r="E2468" t="s">
        <v>15052</v>
      </c>
      <c r="F2468" t="s">
        <v>15053</v>
      </c>
      <c r="G2468" t="s">
        <v>15054</v>
      </c>
      <c r="H2468" t="s">
        <v>19</v>
      </c>
      <c r="I2468" t="s">
        <v>12988</v>
      </c>
    </row>
    <row r="2469" spans="1:9" x14ac:dyDescent="0.3">
      <c r="A2469">
        <v>36.778494000000002</v>
      </c>
      <c r="B2469">
        <v>-6.360868</v>
      </c>
      <c r="C2469" t="s">
        <v>15057</v>
      </c>
      <c r="D2469" t="s">
        <v>15062</v>
      </c>
      <c r="E2469" t="s">
        <v>15058</v>
      </c>
      <c r="F2469" t="s">
        <v>15059</v>
      </c>
      <c r="G2469" t="s">
        <v>15060</v>
      </c>
      <c r="H2469" t="s">
        <v>162</v>
      </c>
      <c r="I2469" t="s">
        <v>12988</v>
      </c>
    </row>
    <row r="2470" spans="1:9" x14ac:dyDescent="0.3">
      <c r="C2470" t="s">
        <v>1325</v>
      </c>
      <c r="D2470" t="s">
        <v>13608</v>
      </c>
      <c r="E2470" t="s">
        <v>1326</v>
      </c>
      <c r="F2470" t="s">
        <v>1327</v>
      </c>
      <c r="G2470" t="s">
        <v>715</v>
      </c>
      <c r="H2470" t="s">
        <v>222</v>
      </c>
      <c r="I2470" t="s">
        <v>12988</v>
      </c>
    </row>
    <row r="2471" spans="1:9" x14ac:dyDescent="0.3">
      <c r="A2471">
        <v>63.4124391</v>
      </c>
      <c r="B2471">
        <v>10.4006107</v>
      </c>
      <c r="C2471" t="s">
        <v>2560</v>
      </c>
      <c r="D2471" t="s">
        <v>14834</v>
      </c>
      <c r="E2471" t="s">
        <v>2561</v>
      </c>
      <c r="F2471" t="s">
        <v>2562</v>
      </c>
      <c r="G2471" t="s">
        <v>1924</v>
      </c>
      <c r="H2471" t="s">
        <v>51</v>
      </c>
      <c r="I2471" t="s">
        <v>12988</v>
      </c>
    </row>
    <row r="2472" spans="1:9" x14ac:dyDescent="0.3">
      <c r="A2472">
        <v>38.74519085</v>
      </c>
      <c r="B2472">
        <v>-9.0981223192053182</v>
      </c>
      <c r="C2472" t="s">
        <v>1902</v>
      </c>
      <c r="D2472" t="s">
        <v>13932</v>
      </c>
      <c r="E2472" t="s">
        <v>1903</v>
      </c>
      <c r="F2472" t="s">
        <v>1904</v>
      </c>
      <c r="G2472" t="s">
        <v>1601</v>
      </c>
      <c r="H2472" t="s">
        <v>854</v>
      </c>
      <c r="I2472" t="s">
        <v>12988</v>
      </c>
    </row>
    <row r="2473" spans="1:9" x14ac:dyDescent="0.3">
      <c r="A2473">
        <v>51.520422000000003</v>
      </c>
      <c r="B2473">
        <v>-0.100566</v>
      </c>
      <c r="C2473" t="s">
        <v>15063</v>
      </c>
      <c r="D2473" t="s">
        <v>15067</v>
      </c>
      <c r="E2473" t="s">
        <v>15064</v>
      </c>
      <c r="F2473" t="s">
        <v>15065</v>
      </c>
      <c r="G2473" t="s">
        <v>164</v>
      </c>
      <c r="H2473" t="s">
        <v>170</v>
      </c>
      <c r="I2473" t="s">
        <v>12988</v>
      </c>
    </row>
    <row r="2474" spans="1:9" x14ac:dyDescent="0.3">
      <c r="A2474">
        <v>54.015593500000001</v>
      </c>
      <c r="B2474">
        <v>10.01507424476744</v>
      </c>
      <c r="C2474" t="s">
        <v>2856</v>
      </c>
      <c r="D2474" t="s">
        <v>15068</v>
      </c>
      <c r="E2474" t="s">
        <v>2858</v>
      </c>
      <c r="F2474" t="s">
        <v>2859</v>
      </c>
      <c r="G2474" t="s">
        <v>2857</v>
      </c>
      <c r="H2474" t="s">
        <v>42</v>
      </c>
      <c r="I2474" t="s">
        <v>12988</v>
      </c>
    </row>
    <row r="2475" spans="1:9" x14ac:dyDescent="0.3">
      <c r="A2475">
        <v>50.988932900000002</v>
      </c>
      <c r="B2475">
        <v>5.7790093999999996</v>
      </c>
      <c r="C2475" t="s">
        <v>208</v>
      </c>
      <c r="D2475" t="s">
        <v>13112</v>
      </c>
      <c r="E2475" t="s">
        <v>211</v>
      </c>
      <c r="F2475" t="s">
        <v>212</v>
      </c>
      <c r="G2475" t="s">
        <v>209</v>
      </c>
      <c r="H2475" t="s">
        <v>19</v>
      </c>
      <c r="I2475" t="s">
        <v>12988</v>
      </c>
    </row>
    <row r="2476" spans="1:9" x14ac:dyDescent="0.3">
      <c r="A2476">
        <v>43.561736000000003</v>
      </c>
      <c r="B2476">
        <v>7.0199990000000003</v>
      </c>
      <c r="C2476" t="s">
        <v>14545</v>
      </c>
      <c r="D2476" t="s">
        <v>14549</v>
      </c>
      <c r="E2476" t="s">
        <v>14546</v>
      </c>
      <c r="F2476" t="s">
        <v>14547</v>
      </c>
      <c r="G2476" t="s">
        <v>14548</v>
      </c>
      <c r="H2476" t="s">
        <v>28</v>
      </c>
      <c r="I2476" t="s">
        <v>12988</v>
      </c>
    </row>
    <row r="2477" spans="1:9" x14ac:dyDescent="0.3">
      <c r="A2477">
        <v>51.582738499999998</v>
      </c>
      <c r="B2477">
        <v>7.1500152000000003</v>
      </c>
      <c r="C2477" t="s">
        <v>3830</v>
      </c>
      <c r="D2477" t="s">
        <v>15069</v>
      </c>
      <c r="E2477" t="s">
        <v>3831</v>
      </c>
      <c r="F2477" t="s">
        <v>1486</v>
      </c>
      <c r="G2477" t="s">
        <v>659</v>
      </c>
      <c r="H2477" t="s">
        <v>42</v>
      </c>
      <c r="I2477" t="s">
        <v>12988</v>
      </c>
    </row>
    <row r="2478" spans="1:9" x14ac:dyDescent="0.3">
      <c r="A2478">
        <v>59.820898999999997</v>
      </c>
      <c r="B2478">
        <v>10.803965</v>
      </c>
      <c r="C2478" t="s">
        <v>2563</v>
      </c>
      <c r="D2478" t="s">
        <v>14835</v>
      </c>
      <c r="E2478" t="s">
        <v>2565</v>
      </c>
      <c r="F2478" t="s">
        <v>2566</v>
      </c>
      <c r="G2478" t="s">
        <v>2564</v>
      </c>
      <c r="H2478" t="s">
        <v>51</v>
      </c>
      <c r="I2478" t="s">
        <v>12988</v>
      </c>
    </row>
    <row r="2479" spans="1:9" x14ac:dyDescent="0.3">
      <c r="C2479" t="s">
        <v>15070</v>
      </c>
      <c r="D2479" t="s">
        <v>15071</v>
      </c>
      <c r="H2479" t="s">
        <v>42</v>
      </c>
      <c r="I2479" t="s">
        <v>12988</v>
      </c>
    </row>
    <row r="2480" spans="1:9" x14ac:dyDescent="0.3">
      <c r="C2480" t="s">
        <v>13626</v>
      </c>
      <c r="D2480" t="s">
        <v>13631</v>
      </c>
      <c r="E2480" t="s">
        <v>13627</v>
      </c>
      <c r="F2480" t="s">
        <v>13628</v>
      </c>
      <c r="G2480" t="s">
        <v>13629</v>
      </c>
      <c r="H2480" t="s">
        <v>10540</v>
      </c>
      <c r="I2480" t="s">
        <v>12988</v>
      </c>
    </row>
    <row r="2481" spans="1:9" x14ac:dyDescent="0.3">
      <c r="A2481">
        <v>47.356845</v>
      </c>
      <c r="B2481">
        <v>7.9720709999999997</v>
      </c>
      <c r="C2481" t="s">
        <v>3832</v>
      </c>
      <c r="D2481" t="s">
        <v>15072</v>
      </c>
      <c r="E2481" t="s">
        <v>3834</v>
      </c>
      <c r="F2481" t="s">
        <v>3835</v>
      </c>
      <c r="G2481" t="s">
        <v>3833</v>
      </c>
      <c r="H2481" t="s">
        <v>2868</v>
      </c>
      <c r="I2481" t="s">
        <v>12988</v>
      </c>
    </row>
    <row r="2482" spans="1:9" x14ac:dyDescent="0.3">
      <c r="A2482">
        <v>52.500765549999997</v>
      </c>
      <c r="B2482">
        <v>13.45204335</v>
      </c>
      <c r="C2482" t="s">
        <v>1787</v>
      </c>
      <c r="D2482" t="s">
        <v>13879</v>
      </c>
      <c r="E2482" t="s">
        <v>1788</v>
      </c>
      <c r="F2482" t="s">
        <v>1789</v>
      </c>
      <c r="G2482" t="s">
        <v>35</v>
      </c>
      <c r="H2482" t="s">
        <v>42</v>
      </c>
      <c r="I2482" t="s">
        <v>12988</v>
      </c>
    </row>
    <row r="2483" spans="1:9" x14ac:dyDescent="0.3">
      <c r="A2483">
        <v>59.6286165</v>
      </c>
      <c r="B2483">
        <v>9.6303417000000007</v>
      </c>
      <c r="C2483" t="s">
        <v>2568</v>
      </c>
      <c r="D2483" t="s">
        <v>14836</v>
      </c>
      <c r="E2483" t="s">
        <v>2570</v>
      </c>
      <c r="F2483" t="s">
        <v>2571</v>
      </c>
      <c r="G2483" t="s">
        <v>2569</v>
      </c>
      <c r="H2483" t="s">
        <v>51</v>
      </c>
      <c r="I2483" t="s">
        <v>12988</v>
      </c>
    </row>
    <row r="2484" spans="1:9" x14ac:dyDescent="0.3">
      <c r="A2484">
        <v>50.956510000000002</v>
      </c>
      <c r="B2484">
        <v>3.5547300000000002</v>
      </c>
      <c r="C2484" t="s">
        <v>13403</v>
      </c>
      <c r="D2484" t="s">
        <v>13408</v>
      </c>
      <c r="E2484" t="s">
        <v>13404</v>
      </c>
      <c r="F2484" t="s">
        <v>13405</v>
      </c>
      <c r="G2484" t="s">
        <v>13406</v>
      </c>
      <c r="H2484" t="s">
        <v>8113</v>
      </c>
      <c r="I2484" t="s">
        <v>12988</v>
      </c>
    </row>
    <row r="2485" spans="1:9" x14ac:dyDescent="0.3">
      <c r="A2485">
        <v>64.500794999999997</v>
      </c>
      <c r="B2485">
        <v>10.913608999999999</v>
      </c>
      <c r="C2485" t="s">
        <v>1205</v>
      </c>
      <c r="D2485" t="s">
        <v>13566</v>
      </c>
      <c r="E2485" t="s">
        <v>1207</v>
      </c>
      <c r="F2485" t="s">
        <v>1208</v>
      </c>
      <c r="G2485" t="s">
        <v>1206</v>
      </c>
      <c r="H2485" t="s">
        <v>51</v>
      </c>
      <c r="I2485" t="s">
        <v>12988</v>
      </c>
    </row>
    <row r="2486" spans="1:9" x14ac:dyDescent="0.3">
      <c r="C2486" t="s">
        <v>15073</v>
      </c>
      <c r="D2486" t="s">
        <v>15074</v>
      </c>
      <c r="H2486" t="s">
        <v>42</v>
      </c>
      <c r="I2486" t="s">
        <v>12988</v>
      </c>
    </row>
    <row r="2487" spans="1:9" x14ac:dyDescent="0.3">
      <c r="A2487">
        <v>37.488594999999997</v>
      </c>
      <c r="B2487">
        <v>14.062999</v>
      </c>
      <c r="C2487" t="s">
        <v>2043</v>
      </c>
      <c r="D2487" t="s">
        <v>14061</v>
      </c>
      <c r="E2487" t="s">
        <v>2045</v>
      </c>
      <c r="F2487" t="s">
        <v>2046</v>
      </c>
      <c r="G2487" t="s">
        <v>2044</v>
      </c>
      <c r="H2487" t="s">
        <v>65</v>
      </c>
      <c r="I2487" t="s">
        <v>12988</v>
      </c>
    </row>
    <row r="2488" spans="1:9" x14ac:dyDescent="0.3">
      <c r="A2488">
        <v>38.031193999999999</v>
      </c>
      <c r="B2488">
        <v>23.7725992231025</v>
      </c>
      <c r="C2488" t="s">
        <v>1574</v>
      </c>
      <c r="D2488" t="s">
        <v>13779</v>
      </c>
      <c r="E2488" t="s">
        <v>1577</v>
      </c>
      <c r="F2488" t="s">
        <v>1578</v>
      </c>
      <c r="G2488" t="s">
        <v>1575</v>
      </c>
      <c r="H2488" t="s">
        <v>846</v>
      </c>
      <c r="I2488" t="s">
        <v>12988</v>
      </c>
    </row>
    <row r="2489" spans="1:9" x14ac:dyDescent="0.3">
      <c r="A2489">
        <v>59.426732399999999</v>
      </c>
      <c r="B2489">
        <v>10.488418899999999</v>
      </c>
      <c r="C2489" t="s">
        <v>2573</v>
      </c>
      <c r="D2489" t="s">
        <v>14837</v>
      </c>
      <c r="E2489" t="s">
        <v>2575</v>
      </c>
      <c r="F2489" t="s">
        <v>2576</v>
      </c>
      <c r="G2489" t="s">
        <v>2574</v>
      </c>
      <c r="H2489" t="s">
        <v>51</v>
      </c>
      <c r="I2489" t="s">
        <v>12988</v>
      </c>
    </row>
    <row r="2490" spans="1:9" x14ac:dyDescent="0.3">
      <c r="A2490">
        <v>45.291541000000002</v>
      </c>
      <c r="B2490">
        <v>12.062340000000001</v>
      </c>
      <c r="C2490" t="s">
        <v>1357</v>
      </c>
      <c r="D2490" t="s">
        <v>13647</v>
      </c>
      <c r="E2490" t="s">
        <v>1359</v>
      </c>
      <c r="F2490" t="s">
        <v>1360</v>
      </c>
      <c r="G2490" t="s">
        <v>1358</v>
      </c>
      <c r="H2490" t="s">
        <v>65</v>
      </c>
      <c r="I2490" t="s">
        <v>12988</v>
      </c>
    </row>
    <row r="2491" spans="1:9" x14ac:dyDescent="0.3">
      <c r="A2491">
        <v>43.577057099999998</v>
      </c>
      <c r="B2491">
        <v>1.4790334999999999</v>
      </c>
      <c r="C2491" t="s">
        <v>14454</v>
      </c>
      <c r="D2491" t="s">
        <v>14458</v>
      </c>
      <c r="E2491" t="s">
        <v>14455</v>
      </c>
      <c r="F2491" t="s">
        <v>14456</v>
      </c>
      <c r="G2491" t="s">
        <v>14457</v>
      </c>
      <c r="H2491" t="s">
        <v>28</v>
      </c>
      <c r="I2491" t="s">
        <v>12988</v>
      </c>
    </row>
    <row r="2492" spans="1:9" x14ac:dyDescent="0.3">
      <c r="A2492">
        <v>51.662500000000001</v>
      </c>
      <c r="B2492">
        <v>6.7042000000000002</v>
      </c>
      <c r="C2492" t="s">
        <v>3837</v>
      </c>
      <c r="D2492" t="s">
        <v>15075</v>
      </c>
      <c r="E2492" t="s">
        <v>3839</v>
      </c>
      <c r="F2492" t="s">
        <v>3840</v>
      </c>
      <c r="G2492" t="s">
        <v>3838</v>
      </c>
      <c r="H2492" t="s">
        <v>42</v>
      </c>
      <c r="I2492" t="s">
        <v>12988</v>
      </c>
    </row>
    <row r="2493" spans="1:9" x14ac:dyDescent="0.3">
      <c r="A2493">
        <v>47.575318199999998</v>
      </c>
      <c r="B2493">
        <v>7.8378246000000003</v>
      </c>
      <c r="C2493" t="s">
        <v>3841</v>
      </c>
      <c r="D2493" t="s">
        <v>15076</v>
      </c>
      <c r="E2493" t="s">
        <v>3843</v>
      </c>
      <c r="F2493" t="s">
        <v>2158</v>
      </c>
      <c r="G2493" t="s">
        <v>3842</v>
      </c>
      <c r="H2493" t="s">
        <v>2868</v>
      </c>
      <c r="I2493" t="s">
        <v>12988</v>
      </c>
    </row>
    <row r="2494" spans="1:9" x14ac:dyDescent="0.3">
      <c r="C2494" t="s">
        <v>16724</v>
      </c>
      <c r="D2494" t="s">
        <v>16723</v>
      </c>
      <c r="H2494" t="s">
        <v>28</v>
      </c>
      <c r="I2494" t="s">
        <v>12988</v>
      </c>
    </row>
    <row r="2495" spans="1:9" x14ac:dyDescent="0.3">
      <c r="A2495">
        <v>40.425628000000003</v>
      </c>
      <c r="B2495">
        <v>-3.7169949999999998</v>
      </c>
      <c r="C2495" t="s">
        <v>14326</v>
      </c>
      <c r="D2495" t="s">
        <v>14330</v>
      </c>
      <c r="E2495" t="s">
        <v>14327</v>
      </c>
      <c r="F2495" t="s">
        <v>14328</v>
      </c>
      <c r="G2495" t="s">
        <v>14329</v>
      </c>
      <c r="H2495" t="s">
        <v>162</v>
      </c>
      <c r="I2495" t="s">
        <v>12988</v>
      </c>
    </row>
    <row r="2496" spans="1:9" x14ac:dyDescent="0.3">
      <c r="A2496">
        <v>48.908645499999999</v>
      </c>
      <c r="B2496">
        <v>2.2295617999999999</v>
      </c>
      <c r="C2496" t="s">
        <v>72</v>
      </c>
      <c r="D2496" t="s">
        <v>13030</v>
      </c>
      <c r="E2496" t="s">
        <v>75</v>
      </c>
      <c r="F2496" t="s">
        <v>76</v>
      </c>
      <c r="G2496" t="s">
        <v>73</v>
      </c>
      <c r="H2496" t="s">
        <v>28</v>
      </c>
      <c r="I2496" t="s">
        <v>12988</v>
      </c>
    </row>
    <row r="2497" spans="1:9" x14ac:dyDescent="0.3">
      <c r="A2497">
        <v>51.252774199999998</v>
      </c>
      <c r="B2497">
        <v>6.7633152000000001</v>
      </c>
      <c r="C2497" t="s">
        <v>307</v>
      </c>
      <c r="D2497" t="s">
        <v>13130</v>
      </c>
      <c r="E2497" t="s">
        <v>309</v>
      </c>
      <c r="F2497" t="s">
        <v>310</v>
      </c>
      <c r="G2497" t="s">
        <v>78</v>
      </c>
      <c r="H2497" t="s">
        <v>42</v>
      </c>
      <c r="I2497" t="s">
        <v>12988</v>
      </c>
    </row>
    <row r="2498" spans="1:9" x14ac:dyDescent="0.3">
      <c r="A2498">
        <v>46.201505599999997</v>
      </c>
      <c r="B2498">
        <v>6.1484337</v>
      </c>
      <c r="C2498" t="s">
        <v>2861</v>
      </c>
      <c r="D2498" t="s">
        <v>15077</v>
      </c>
      <c r="E2498" t="s">
        <v>2864</v>
      </c>
      <c r="F2498" t="s">
        <v>2865</v>
      </c>
      <c r="G2498" t="s">
        <v>2862</v>
      </c>
      <c r="H2498" t="s">
        <v>2868</v>
      </c>
      <c r="I2498" t="s">
        <v>12988</v>
      </c>
    </row>
    <row r="2499" spans="1:9" x14ac:dyDescent="0.3">
      <c r="A2499">
        <v>52.749966000000001</v>
      </c>
      <c r="B2499">
        <v>18.239412999999999</v>
      </c>
      <c r="C2499" t="s">
        <v>1673</v>
      </c>
      <c r="D2499" t="s">
        <v>13822</v>
      </c>
      <c r="E2499" t="s">
        <v>1675</v>
      </c>
      <c r="F2499" t="s">
        <v>1676</v>
      </c>
      <c r="G2499" t="s">
        <v>1674</v>
      </c>
      <c r="H2499" t="s">
        <v>108</v>
      </c>
      <c r="I2499" t="s">
        <v>12988</v>
      </c>
    </row>
    <row r="2500" spans="1:9" x14ac:dyDescent="0.3">
      <c r="A2500">
        <v>40.466639999999998</v>
      </c>
      <c r="B2500">
        <v>-3.671313</v>
      </c>
      <c r="C2500" t="s">
        <v>15078</v>
      </c>
      <c r="D2500" t="s">
        <v>15081</v>
      </c>
      <c r="E2500" t="s">
        <v>15079</v>
      </c>
      <c r="F2500" t="s">
        <v>15080</v>
      </c>
      <c r="G2500" t="s">
        <v>296</v>
      </c>
      <c r="H2500" t="s">
        <v>162</v>
      </c>
      <c r="I2500" t="s">
        <v>12988</v>
      </c>
    </row>
    <row r="2501" spans="1:9" x14ac:dyDescent="0.3">
      <c r="A2501">
        <v>47.231395999999997</v>
      </c>
      <c r="B2501">
        <v>-1.6286989999999999</v>
      </c>
      <c r="C2501" t="s">
        <v>13026</v>
      </c>
      <c r="D2501" t="s">
        <v>13028</v>
      </c>
      <c r="E2501" t="s">
        <v>13027</v>
      </c>
      <c r="F2501" t="s">
        <v>1656</v>
      </c>
      <c r="G2501" t="s">
        <v>1654</v>
      </c>
      <c r="H2501" t="s">
        <v>28</v>
      </c>
      <c r="I2501" t="s">
        <v>12988</v>
      </c>
    </row>
    <row r="2502" spans="1:9" x14ac:dyDescent="0.3">
      <c r="A2502">
        <v>40.951059999999998</v>
      </c>
      <c r="B2502">
        <v>17.286127</v>
      </c>
      <c r="C2502" t="s">
        <v>1161</v>
      </c>
      <c r="D2502" t="s">
        <v>13552</v>
      </c>
      <c r="E2502" t="s">
        <v>1163</v>
      </c>
      <c r="F2502" t="s">
        <v>1164</v>
      </c>
      <c r="G2502" t="s">
        <v>1162</v>
      </c>
      <c r="H2502" t="s">
        <v>65</v>
      </c>
      <c r="I2502" t="s">
        <v>12988</v>
      </c>
    </row>
    <row r="2503" spans="1:9" x14ac:dyDescent="0.3">
      <c r="A2503">
        <v>53.384216700000003</v>
      </c>
      <c r="B2503">
        <v>-2.3520083999999999</v>
      </c>
      <c r="C2503" t="s">
        <v>250</v>
      </c>
      <c r="D2503" t="s">
        <v>13119</v>
      </c>
      <c r="E2503" t="s">
        <v>252</v>
      </c>
      <c r="F2503" t="s">
        <v>253</v>
      </c>
      <c r="G2503" t="s">
        <v>251</v>
      </c>
      <c r="H2503" t="s">
        <v>170</v>
      </c>
      <c r="I2503" t="s">
        <v>12988</v>
      </c>
    </row>
    <row r="2504" spans="1:9" x14ac:dyDescent="0.3">
      <c r="A2504">
        <v>47.557448000000001</v>
      </c>
      <c r="B2504">
        <v>9.3695500000000003</v>
      </c>
      <c r="C2504" t="s">
        <v>2869</v>
      </c>
      <c r="D2504" t="s">
        <v>15082</v>
      </c>
      <c r="E2504" t="s">
        <v>2871</v>
      </c>
      <c r="F2504" t="s">
        <v>2872</v>
      </c>
      <c r="G2504" t="s">
        <v>2870</v>
      </c>
      <c r="H2504" t="s">
        <v>2868</v>
      </c>
      <c r="I2504" t="s">
        <v>12988</v>
      </c>
    </row>
    <row r="2505" spans="1:9" x14ac:dyDescent="0.3">
      <c r="A2505">
        <v>46.226986199999999</v>
      </c>
      <c r="B2505">
        <v>7.3618650220720188</v>
      </c>
      <c r="C2505" t="s">
        <v>15083</v>
      </c>
      <c r="D2505" t="s">
        <v>15087</v>
      </c>
      <c r="E2505" t="s">
        <v>15084</v>
      </c>
      <c r="F2505" t="s">
        <v>10105</v>
      </c>
      <c r="G2505" t="s">
        <v>15085</v>
      </c>
      <c r="H2505" t="s">
        <v>2868</v>
      </c>
      <c r="I2505" t="s">
        <v>12988</v>
      </c>
    </row>
    <row r="2506" spans="1:9" x14ac:dyDescent="0.3">
      <c r="A2506">
        <v>45.644741000000003</v>
      </c>
      <c r="B2506">
        <v>5.8679199999999998</v>
      </c>
      <c r="C2506" t="s">
        <v>5722</v>
      </c>
      <c r="D2506" t="s">
        <v>15091</v>
      </c>
      <c r="E2506" t="s">
        <v>15088</v>
      </c>
      <c r="F2506" t="s">
        <v>9485</v>
      </c>
      <c r="G2506" t="s">
        <v>15089</v>
      </c>
      <c r="H2506" t="s">
        <v>28</v>
      </c>
      <c r="I2506" t="s">
        <v>12988</v>
      </c>
    </row>
    <row r="2507" spans="1:9" x14ac:dyDescent="0.3">
      <c r="A2507">
        <v>48.853019099999997</v>
      </c>
      <c r="B2507">
        <v>2.3896788</v>
      </c>
      <c r="C2507" t="s">
        <v>1963</v>
      </c>
      <c r="D2507" t="s">
        <v>13993</v>
      </c>
      <c r="E2507" t="s">
        <v>1964</v>
      </c>
      <c r="F2507" t="s">
        <v>1965</v>
      </c>
      <c r="G2507" t="s">
        <v>21</v>
      </c>
      <c r="H2507" t="s">
        <v>28</v>
      </c>
      <c r="I2507" t="s">
        <v>12988</v>
      </c>
    </row>
    <row r="2508" spans="1:9" x14ac:dyDescent="0.3">
      <c r="A2508">
        <v>46.184593300000003</v>
      </c>
      <c r="B2508">
        <v>-1.1462007000000001</v>
      </c>
      <c r="C2508" t="s">
        <v>14838</v>
      </c>
      <c r="D2508" t="s">
        <v>14842</v>
      </c>
      <c r="E2508" t="s">
        <v>14839</v>
      </c>
      <c r="F2508" t="s">
        <v>14840</v>
      </c>
      <c r="G2508" t="s">
        <v>14841</v>
      </c>
      <c r="H2508" t="s">
        <v>28</v>
      </c>
      <c r="I2508" t="s">
        <v>12988</v>
      </c>
    </row>
    <row r="2509" spans="1:9" x14ac:dyDescent="0.3">
      <c r="A2509">
        <v>66.022205999999997</v>
      </c>
      <c r="B2509">
        <v>12.634615999999999</v>
      </c>
      <c r="C2509" t="s">
        <v>2577</v>
      </c>
      <c r="D2509" t="s">
        <v>14843</v>
      </c>
      <c r="E2509" t="s">
        <v>2579</v>
      </c>
      <c r="F2509" t="s">
        <v>2580</v>
      </c>
      <c r="G2509" t="s">
        <v>2578</v>
      </c>
      <c r="H2509" t="s">
        <v>51</v>
      </c>
      <c r="I2509" t="s">
        <v>12988</v>
      </c>
    </row>
    <row r="2510" spans="1:9" x14ac:dyDescent="0.3">
      <c r="A2510">
        <v>53.786936799999999</v>
      </c>
      <c r="B2510">
        <v>-1.403672873909986</v>
      </c>
      <c r="C2510" t="s">
        <v>2874</v>
      </c>
      <c r="D2510" t="s">
        <v>15092</v>
      </c>
      <c r="E2510" t="s">
        <v>2876</v>
      </c>
      <c r="F2510" t="s">
        <v>2877</v>
      </c>
      <c r="G2510" t="s">
        <v>2875</v>
      </c>
      <c r="H2510" t="s">
        <v>170</v>
      </c>
      <c r="I2510" t="s">
        <v>12988</v>
      </c>
    </row>
    <row r="2511" spans="1:9" x14ac:dyDescent="0.3">
      <c r="A2511">
        <v>52.264248899999998</v>
      </c>
      <c r="B2511">
        <v>6.8935041000000004</v>
      </c>
      <c r="C2511" t="s">
        <v>15093</v>
      </c>
      <c r="D2511" t="s">
        <v>15098</v>
      </c>
      <c r="E2511" t="s">
        <v>15094</v>
      </c>
      <c r="F2511" t="s">
        <v>15095</v>
      </c>
      <c r="G2511" t="s">
        <v>15096</v>
      </c>
      <c r="H2511" t="s">
        <v>19</v>
      </c>
      <c r="I2511" t="s">
        <v>12988</v>
      </c>
    </row>
    <row r="2512" spans="1:9" x14ac:dyDescent="0.3">
      <c r="A2512">
        <v>51.922654199999997</v>
      </c>
      <c r="B2512">
        <v>7.3716743999999998</v>
      </c>
      <c r="C2512" t="s">
        <v>1425</v>
      </c>
      <c r="D2512" t="s">
        <v>13696</v>
      </c>
      <c r="E2512" t="s">
        <v>1427</v>
      </c>
      <c r="F2512" t="s">
        <v>1428</v>
      </c>
      <c r="G2512" t="s">
        <v>1426</v>
      </c>
      <c r="H2512" t="s">
        <v>42</v>
      </c>
      <c r="I2512" t="s">
        <v>12988</v>
      </c>
    </row>
    <row r="2513" spans="1:9" x14ac:dyDescent="0.3">
      <c r="A2513">
        <v>46.1921368</v>
      </c>
      <c r="B2513">
        <v>6.1293435000000001</v>
      </c>
      <c r="C2513" t="s">
        <v>15099</v>
      </c>
      <c r="D2513" t="s">
        <v>15102</v>
      </c>
      <c r="E2513" t="s">
        <v>15100</v>
      </c>
      <c r="F2513" t="s">
        <v>3421</v>
      </c>
      <c r="G2513" t="s">
        <v>15101</v>
      </c>
      <c r="H2513" t="s">
        <v>2868</v>
      </c>
      <c r="I2513" t="s">
        <v>12988</v>
      </c>
    </row>
    <row r="2514" spans="1:9" x14ac:dyDescent="0.3">
      <c r="A2514">
        <v>47.788991000000003</v>
      </c>
      <c r="B2514">
        <v>3.5930930000000001</v>
      </c>
      <c r="C2514" t="s">
        <v>14844</v>
      </c>
      <c r="D2514" t="s">
        <v>14849</v>
      </c>
      <c r="E2514" t="s">
        <v>14845</v>
      </c>
      <c r="F2514" t="s">
        <v>14846</v>
      </c>
      <c r="G2514" t="s">
        <v>14847</v>
      </c>
      <c r="H2514" t="s">
        <v>28</v>
      </c>
      <c r="I2514" t="s">
        <v>12988</v>
      </c>
    </row>
    <row r="2515" spans="1:9" x14ac:dyDescent="0.3">
      <c r="A2515">
        <v>52.228055500000004</v>
      </c>
      <c r="B2515">
        <v>11.017148284139269</v>
      </c>
      <c r="C2515" t="s">
        <v>3679</v>
      </c>
      <c r="D2515" t="s">
        <v>13749</v>
      </c>
      <c r="E2515" t="s">
        <v>3681</v>
      </c>
      <c r="F2515" t="s">
        <v>3682</v>
      </c>
      <c r="G2515" t="s">
        <v>3680</v>
      </c>
      <c r="H2515" t="s">
        <v>42</v>
      </c>
      <c r="I2515" t="s">
        <v>12988</v>
      </c>
    </row>
    <row r="2516" spans="1:9" x14ac:dyDescent="0.3">
      <c r="C2516" t="s">
        <v>15103</v>
      </c>
      <c r="D2516" t="s">
        <v>15106</v>
      </c>
      <c r="G2516" t="s">
        <v>15104</v>
      </c>
      <c r="H2516" t="s">
        <v>42</v>
      </c>
      <c r="I2516" t="s">
        <v>12988</v>
      </c>
    </row>
    <row r="2517" spans="1:9" x14ac:dyDescent="0.3">
      <c r="A2517">
        <v>40.994160000000001</v>
      </c>
      <c r="B2517">
        <v>14.207700000000001</v>
      </c>
      <c r="C2517" t="s">
        <v>1090</v>
      </c>
      <c r="D2517" t="s">
        <v>13529</v>
      </c>
      <c r="E2517" t="s">
        <v>1092</v>
      </c>
      <c r="F2517" t="s">
        <v>1093</v>
      </c>
      <c r="G2517" t="s">
        <v>1091</v>
      </c>
      <c r="H2517" t="s">
        <v>65</v>
      </c>
      <c r="I2517" t="s">
        <v>12988</v>
      </c>
    </row>
    <row r="2518" spans="1:9" x14ac:dyDescent="0.3">
      <c r="A2518">
        <v>60.291186000000003</v>
      </c>
      <c r="B2518">
        <v>25.072880999999999</v>
      </c>
      <c r="C2518" t="s">
        <v>2033</v>
      </c>
      <c r="D2518" t="s">
        <v>14058</v>
      </c>
      <c r="E2518" t="s">
        <v>2034</v>
      </c>
      <c r="F2518" t="s">
        <v>2035</v>
      </c>
      <c r="G2518" t="s">
        <v>230</v>
      </c>
      <c r="H2518" t="s">
        <v>237</v>
      </c>
      <c r="I2518" t="s">
        <v>12988</v>
      </c>
    </row>
    <row r="2519" spans="1:9" x14ac:dyDescent="0.3">
      <c r="A2519">
        <v>44.183363399999998</v>
      </c>
      <c r="B2519">
        <v>12.208537</v>
      </c>
      <c r="C2519" t="s">
        <v>1448</v>
      </c>
      <c r="D2519" t="s">
        <v>13716</v>
      </c>
      <c r="E2519" t="s">
        <v>1451</v>
      </c>
      <c r="F2519" t="s">
        <v>1452</v>
      </c>
      <c r="G2519" t="s">
        <v>1449</v>
      </c>
      <c r="H2519" t="s">
        <v>65</v>
      </c>
      <c r="I2519" t="s">
        <v>12988</v>
      </c>
    </row>
    <row r="2520" spans="1:9" x14ac:dyDescent="0.3">
      <c r="A2520">
        <v>52.433135399999998</v>
      </c>
      <c r="B2520">
        <v>13.5402384</v>
      </c>
      <c r="C2520" t="s">
        <v>3844</v>
      </c>
      <c r="D2520" t="s">
        <v>15107</v>
      </c>
      <c r="E2520" t="s">
        <v>3845</v>
      </c>
      <c r="F2520" t="s">
        <v>3846</v>
      </c>
      <c r="G2520" t="s">
        <v>35</v>
      </c>
      <c r="H2520" t="s">
        <v>42</v>
      </c>
      <c r="I2520" t="s">
        <v>12988</v>
      </c>
    </row>
    <row r="2521" spans="1:9" x14ac:dyDescent="0.3">
      <c r="A2521">
        <v>64.587935299999998</v>
      </c>
      <c r="B2521">
        <v>18.693664299999998</v>
      </c>
      <c r="C2521" t="s">
        <v>2879</v>
      </c>
      <c r="D2521" t="s">
        <v>15108</v>
      </c>
      <c r="E2521" t="s">
        <v>2881</v>
      </c>
      <c r="F2521" t="s">
        <v>2882</v>
      </c>
      <c r="G2521" t="s">
        <v>2880</v>
      </c>
      <c r="H2521" t="s">
        <v>222</v>
      </c>
      <c r="I2521" t="s">
        <v>12988</v>
      </c>
    </row>
    <row r="2522" spans="1:9" x14ac:dyDescent="0.3">
      <c r="A2522">
        <v>43.865608000000002</v>
      </c>
      <c r="B2522">
        <v>5.1406280000000004</v>
      </c>
      <c r="C2522" t="s">
        <v>1715</v>
      </c>
      <c r="D2522" t="s">
        <v>13832</v>
      </c>
      <c r="E2522" t="s">
        <v>1717</v>
      </c>
      <c r="F2522" t="s">
        <v>1718</v>
      </c>
      <c r="G2522" t="s">
        <v>1716</v>
      </c>
      <c r="H2522" t="s">
        <v>28</v>
      </c>
      <c r="I2522" t="s">
        <v>12988</v>
      </c>
    </row>
    <row r="2523" spans="1:9" x14ac:dyDescent="0.3">
      <c r="A2523">
        <v>49.181814299999999</v>
      </c>
      <c r="B2523">
        <v>11.184933497408609</v>
      </c>
      <c r="C2523" t="s">
        <v>3847</v>
      </c>
      <c r="D2523" t="s">
        <v>15109</v>
      </c>
      <c r="E2523" t="s">
        <v>3849</v>
      </c>
      <c r="F2523" t="s">
        <v>3850</v>
      </c>
      <c r="G2523" t="s">
        <v>3848</v>
      </c>
      <c r="H2523" t="s">
        <v>42</v>
      </c>
      <c r="I2523" t="s">
        <v>12988</v>
      </c>
    </row>
    <row r="2524" spans="1:9" x14ac:dyDescent="0.3">
      <c r="A2524">
        <v>50.701343000000001</v>
      </c>
      <c r="B2524">
        <v>3.8215590000000002</v>
      </c>
      <c r="C2524" t="s">
        <v>13758</v>
      </c>
      <c r="D2524" t="s">
        <v>13763</v>
      </c>
      <c r="E2524" t="s">
        <v>13759</v>
      </c>
      <c r="F2524" t="s">
        <v>13760</v>
      </c>
      <c r="G2524" t="s">
        <v>13761</v>
      </c>
      <c r="H2524" t="s">
        <v>8113</v>
      </c>
      <c r="I2524" t="s">
        <v>12988</v>
      </c>
    </row>
    <row r="2525" spans="1:9" x14ac:dyDescent="0.3">
      <c r="A2525">
        <v>47.612288599999999</v>
      </c>
      <c r="B2525">
        <v>7.6545885</v>
      </c>
      <c r="C2525" t="s">
        <v>2884</v>
      </c>
      <c r="D2525" t="s">
        <v>15110</v>
      </c>
      <c r="E2525" t="s">
        <v>2886</v>
      </c>
      <c r="F2525" t="s">
        <v>2887</v>
      </c>
      <c r="G2525" t="s">
        <v>2885</v>
      </c>
      <c r="H2525" t="s">
        <v>42</v>
      </c>
      <c r="I2525" t="s">
        <v>12988</v>
      </c>
    </row>
    <row r="2526" spans="1:9" x14ac:dyDescent="0.3">
      <c r="C2526" t="s">
        <v>2582</v>
      </c>
      <c r="D2526" t="s">
        <v>14850</v>
      </c>
      <c r="E2526" t="s">
        <v>2584</v>
      </c>
      <c r="F2526" t="s">
        <v>2585</v>
      </c>
      <c r="G2526" t="s">
        <v>2583</v>
      </c>
      <c r="H2526" t="s">
        <v>51</v>
      </c>
      <c r="I2526" t="s">
        <v>12988</v>
      </c>
    </row>
    <row r="2527" spans="1:9" x14ac:dyDescent="0.3">
      <c r="A2527">
        <v>50.939920999999998</v>
      </c>
      <c r="B2527">
        <v>4.4140870000000003</v>
      </c>
      <c r="C2527" t="s">
        <v>13480</v>
      </c>
      <c r="D2527" t="s">
        <v>13484</v>
      </c>
      <c r="E2527" t="s">
        <v>13481</v>
      </c>
      <c r="F2527" t="s">
        <v>13482</v>
      </c>
      <c r="G2527" t="s">
        <v>13483</v>
      </c>
      <c r="H2527" t="s">
        <v>8113</v>
      </c>
      <c r="I2527" t="s">
        <v>12988</v>
      </c>
    </row>
    <row r="2528" spans="1:9" x14ac:dyDescent="0.3">
      <c r="A2528">
        <v>52.270598800000002</v>
      </c>
      <c r="B2528">
        <v>-0.89940015804405105</v>
      </c>
      <c r="C2528" t="s">
        <v>2889</v>
      </c>
      <c r="D2528" t="s">
        <v>15111</v>
      </c>
      <c r="E2528" t="s">
        <v>2891</v>
      </c>
      <c r="F2528" t="s">
        <v>2892</v>
      </c>
      <c r="G2528" t="s">
        <v>2890</v>
      </c>
      <c r="H2528" t="s">
        <v>170</v>
      </c>
      <c r="I2528" t="s">
        <v>12988</v>
      </c>
    </row>
    <row r="2529" spans="1:9" x14ac:dyDescent="0.3">
      <c r="A2529">
        <v>51.985951200000002</v>
      </c>
      <c r="B2529">
        <v>6.2885679999999997</v>
      </c>
      <c r="C2529" t="s">
        <v>15112</v>
      </c>
      <c r="D2529" t="s">
        <v>15116</v>
      </c>
      <c r="E2529" t="s">
        <v>15113</v>
      </c>
      <c r="F2529" t="s">
        <v>15114</v>
      </c>
      <c r="G2529" t="s">
        <v>15115</v>
      </c>
      <c r="H2529" t="s">
        <v>19</v>
      </c>
      <c r="I2529" t="s">
        <v>12988</v>
      </c>
    </row>
    <row r="2530" spans="1:9" x14ac:dyDescent="0.3">
      <c r="A2530">
        <v>51.362378200000002</v>
      </c>
      <c r="B2530">
        <v>4.2771851225622717</v>
      </c>
      <c r="C2530" t="s">
        <v>13131</v>
      </c>
      <c r="D2530" t="s">
        <v>13134</v>
      </c>
      <c r="E2530" t="s">
        <v>13132</v>
      </c>
      <c r="F2530" t="s">
        <v>13094</v>
      </c>
      <c r="G2530" t="s">
        <v>13133</v>
      </c>
      <c r="H2530" t="s">
        <v>8113</v>
      </c>
      <c r="I2530" t="s">
        <v>12988</v>
      </c>
    </row>
    <row r="2531" spans="1:9" x14ac:dyDescent="0.3">
      <c r="A2531">
        <v>51.334296899999998</v>
      </c>
      <c r="B2531">
        <v>3.7903194</v>
      </c>
      <c r="C2531" t="s">
        <v>15117</v>
      </c>
      <c r="D2531" t="s">
        <v>15121</v>
      </c>
      <c r="E2531" t="s">
        <v>15118</v>
      </c>
      <c r="F2531" t="s">
        <v>15119</v>
      </c>
      <c r="G2531" t="s">
        <v>15120</v>
      </c>
      <c r="H2531" t="s">
        <v>19</v>
      </c>
      <c r="I2531" t="s">
        <v>12988</v>
      </c>
    </row>
    <row r="2532" spans="1:9" x14ac:dyDescent="0.3">
      <c r="A2532">
        <v>49.415764600000003</v>
      </c>
      <c r="B2532">
        <v>8.3919560999999998</v>
      </c>
      <c r="C2532" t="s">
        <v>2894</v>
      </c>
      <c r="D2532" t="s">
        <v>15122</v>
      </c>
      <c r="E2532" t="s">
        <v>2896</v>
      </c>
      <c r="F2532" t="s">
        <v>2897</v>
      </c>
      <c r="G2532" t="s">
        <v>2895</v>
      </c>
      <c r="H2532" t="s">
        <v>42</v>
      </c>
      <c r="I2532" t="s">
        <v>12988</v>
      </c>
    </row>
    <row r="2533" spans="1:9" x14ac:dyDescent="0.3">
      <c r="A2533">
        <v>49.481143099999997</v>
      </c>
      <c r="B2533">
        <v>8.4415092500000046</v>
      </c>
      <c r="C2533" t="s">
        <v>3852</v>
      </c>
      <c r="D2533" t="s">
        <v>15123</v>
      </c>
      <c r="E2533" t="s">
        <v>3853</v>
      </c>
      <c r="F2533" t="s">
        <v>3854</v>
      </c>
      <c r="G2533" t="s">
        <v>2895</v>
      </c>
      <c r="H2533" t="s">
        <v>42</v>
      </c>
      <c r="I2533" t="s">
        <v>12988</v>
      </c>
    </row>
    <row r="2534" spans="1:9" x14ac:dyDescent="0.3">
      <c r="A2534">
        <v>43.305976899999997</v>
      </c>
      <c r="B2534">
        <v>-3.0397721999999998</v>
      </c>
      <c r="C2534" t="s">
        <v>15124</v>
      </c>
      <c r="D2534" t="s">
        <v>15128</v>
      </c>
      <c r="E2534" t="s">
        <v>15125</v>
      </c>
      <c r="F2534" t="s">
        <v>15126</v>
      </c>
      <c r="G2534" t="s">
        <v>15127</v>
      </c>
      <c r="H2534" t="s">
        <v>162</v>
      </c>
      <c r="I2534" t="s">
        <v>12988</v>
      </c>
    </row>
    <row r="2535" spans="1:9" x14ac:dyDescent="0.3">
      <c r="A2535">
        <v>53.845180249999999</v>
      </c>
      <c r="B2535">
        <v>12.174175290045641</v>
      </c>
      <c r="C2535" t="s">
        <v>3855</v>
      </c>
      <c r="D2535" t="s">
        <v>15129</v>
      </c>
      <c r="E2535" t="s">
        <v>3857</v>
      </c>
      <c r="F2535" t="s">
        <v>3858</v>
      </c>
      <c r="G2535" t="s">
        <v>3856</v>
      </c>
      <c r="H2535" t="s">
        <v>42</v>
      </c>
      <c r="I2535" t="s">
        <v>12988</v>
      </c>
    </row>
    <row r="2536" spans="1:9" x14ac:dyDescent="0.3">
      <c r="C2536" t="s">
        <v>15130</v>
      </c>
      <c r="D2536" t="s">
        <v>15133</v>
      </c>
      <c r="E2536" t="s">
        <v>15131</v>
      </c>
      <c r="F2536" t="s">
        <v>9430</v>
      </c>
      <c r="G2536" t="s">
        <v>15132</v>
      </c>
      <c r="H2536" t="s">
        <v>162</v>
      </c>
      <c r="I2536" t="s">
        <v>12988</v>
      </c>
    </row>
    <row r="2537" spans="1:9" x14ac:dyDescent="0.3">
      <c r="A2537">
        <v>48.152981949999997</v>
      </c>
      <c r="B2537">
        <v>11.617359400188629</v>
      </c>
      <c r="C2537" t="s">
        <v>3860</v>
      </c>
      <c r="D2537" t="s">
        <v>15134</v>
      </c>
      <c r="E2537" t="s">
        <v>3861</v>
      </c>
      <c r="F2537" t="s">
        <v>3862</v>
      </c>
      <c r="G2537" t="s">
        <v>3447</v>
      </c>
      <c r="H2537" t="s">
        <v>42</v>
      </c>
      <c r="I2537" t="s">
        <v>12988</v>
      </c>
    </row>
    <row r="2538" spans="1:9" x14ac:dyDescent="0.3">
      <c r="A2538">
        <v>41.811805</v>
      </c>
      <c r="B2538">
        <v>12.614705000000001</v>
      </c>
      <c r="C2538" t="s">
        <v>1430</v>
      </c>
      <c r="D2538" t="s">
        <v>13697</v>
      </c>
      <c r="E2538" t="s">
        <v>1432</v>
      </c>
      <c r="F2538" t="s">
        <v>1433</v>
      </c>
      <c r="G2538" t="s">
        <v>245</v>
      </c>
      <c r="H2538" t="s">
        <v>65</v>
      </c>
      <c r="I2538" t="s">
        <v>12988</v>
      </c>
    </row>
    <row r="2539" spans="1:9" x14ac:dyDescent="0.3">
      <c r="A2539">
        <v>46.091890999999997</v>
      </c>
      <c r="B2539">
        <v>14.574949</v>
      </c>
      <c r="C2539" t="s">
        <v>13546</v>
      </c>
      <c r="D2539" t="s">
        <v>13551</v>
      </c>
      <c r="E2539" t="s">
        <v>13548</v>
      </c>
      <c r="F2539" t="s">
        <v>13549</v>
      </c>
      <c r="G2539" t="s">
        <v>13550</v>
      </c>
      <c r="H2539" t="s">
        <v>9739</v>
      </c>
      <c r="I2539" t="s">
        <v>12988</v>
      </c>
    </row>
    <row r="2540" spans="1:9" x14ac:dyDescent="0.3">
      <c r="A2540">
        <v>51.454621099999997</v>
      </c>
      <c r="B2540">
        <v>-2.594364477213476</v>
      </c>
      <c r="C2540" t="s">
        <v>2050</v>
      </c>
      <c r="D2540" t="s">
        <v>14065</v>
      </c>
      <c r="E2540" t="s">
        <v>2052</v>
      </c>
      <c r="F2540" t="s">
        <v>2053</v>
      </c>
      <c r="G2540" t="s">
        <v>2051</v>
      </c>
      <c r="H2540" t="s">
        <v>170</v>
      </c>
      <c r="I2540" t="s">
        <v>12988</v>
      </c>
    </row>
    <row r="2541" spans="1:9" x14ac:dyDescent="0.3">
      <c r="A2541">
        <v>51.267776599999998</v>
      </c>
      <c r="B2541">
        <v>7.1629154336915972</v>
      </c>
      <c r="C2541" t="s">
        <v>2899</v>
      </c>
      <c r="D2541" t="s">
        <v>15135</v>
      </c>
      <c r="E2541" t="s">
        <v>2901</v>
      </c>
      <c r="F2541" t="s">
        <v>2902</v>
      </c>
      <c r="G2541" t="s">
        <v>2900</v>
      </c>
      <c r="H2541" t="s">
        <v>42</v>
      </c>
      <c r="I2541" t="s">
        <v>12988</v>
      </c>
    </row>
    <row r="2542" spans="1:9" x14ac:dyDescent="0.3">
      <c r="A2542">
        <v>47.168465900000001</v>
      </c>
      <c r="B2542">
        <v>8.5158798000000004</v>
      </c>
      <c r="C2542" t="s">
        <v>3863</v>
      </c>
      <c r="D2542" t="s">
        <v>15136</v>
      </c>
      <c r="E2542" t="s">
        <v>3865</v>
      </c>
      <c r="F2542" t="s">
        <v>2845</v>
      </c>
      <c r="G2542" t="s">
        <v>3864</v>
      </c>
      <c r="H2542" t="s">
        <v>2868</v>
      </c>
      <c r="I2542" t="s">
        <v>12988</v>
      </c>
    </row>
    <row r="2543" spans="1:9" x14ac:dyDescent="0.3">
      <c r="A2543">
        <v>55.851485599999997</v>
      </c>
      <c r="B2543">
        <v>14.218407600000001</v>
      </c>
      <c r="C2543" t="s">
        <v>2407</v>
      </c>
      <c r="D2543" t="s">
        <v>14643</v>
      </c>
      <c r="E2543" t="s">
        <v>2408</v>
      </c>
      <c r="F2543" t="s">
        <v>2409</v>
      </c>
      <c r="G2543" t="s">
        <v>215</v>
      </c>
      <c r="H2543" t="s">
        <v>222</v>
      </c>
      <c r="I2543" t="s">
        <v>12988</v>
      </c>
    </row>
    <row r="2544" spans="1:9" x14ac:dyDescent="0.3">
      <c r="A2544">
        <v>46.5169177</v>
      </c>
      <c r="B2544">
        <v>6.5612516999999997</v>
      </c>
      <c r="C2544" t="s">
        <v>15137</v>
      </c>
      <c r="D2544" t="s">
        <v>15140</v>
      </c>
      <c r="E2544" t="s">
        <v>15138</v>
      </c>
      <c r="F2544" t="s">
        <v>10791</v>
      </c>
      <c r="G2544" t="s">
        <v>15139</v>
      </c>
      <c r="H2544" t="s">
        <v>2868</v>
      </c>
      <c r="I2544" t="s">
        <v>12988</v>
      </c>
    </row>
    <row r="2545" spans="1:9" x14ac:dyDescent="0.3">
      <c r="A2545">
        <v>50.323545199999998</v>
      </c>
      <c r="B2545">
        <v>11.23678859351093</v>
      </c>
      <c r="C2545" t="s">
        <v>2904</v>
      </c>
      <c r="D2545" t="s">
        <v>15141</v>
      </c>
      <c r="E2545" t="s">
        <v>2906</v>
      </c>
      <c r="F2545" t="s">
        <v>2907</v>
      </c>
      <c r="G2545" t="s">
        <v>2905</v>
      </c>
      <c r="H2545" t="s">
        <v>42</v>
      </c>
      <c r="I2545" t="s">
        <v>12988</v>
      </c>
    </row>
    <row r="2546" spans="1:9" x14ac:dyDescent="0.3">
      <c r="A2546">
        <v>49.5284142</v>
      </c>
      <c r="B2546">
        <v>8.396864696003135</v>
      </c>
      <c r="C2546" t="s">
        <v>3866</v>
      </c>
      <c r="D2546" t="s">
        <v>15142</v>
      </c>
      <c r="E2546" t="s">
        <v>3867</v>
      </c>
      <c r="F2546" t="s">
        <v>3868</v>
      </c>
      <c r="G2546" t="s">
        <v>2895</v>
      </c>
      <c r="H2546" t="s">
        <v>42</v>
      </c>
      <c r="I2546" t="s">
        <v>12988</v>
      </c>
    </row>
    <row r="2547" spans="1:9" x14ac:dyDescent="0.3">
      <c r="A2547">
        <v>48.953510299999998</v>
      </c>
      <c r="B2547">
        <v>11.3983259</v>
      </c>
      <c r="C2547" t="s">
        <v>2909</v>
      </c>
      <c r="D2547" t="s">
        <v>15143</v>
      </c>
      <c r="E2547" t="s">
        <v>2910</v>
      </c>
      <c r="F2547" t="s">
        <v>2911</v>
      </c>
      <c r="G2547" t="s">
        <v>164</v>
      </c>
      <c r="H2547" t="s">
        <v>170</v>
      </c>
      <c r="I2547" t="s">
        <v>12988</v>
      </c>
    </row>
    <row r="2548" spans="1:9" x14ac:dyDescent="0.3">
      <c r="A2548">
        <v>52.151253199999999</v>
      </c>
      <c r="B2548">
        <v>7.4637262</v>
      </c>
      <c r="C2548" t="s">
        <v>3869</v>
      </c>
      <c r="D2548" t="s">
        <v>15144</v>
      </c>
      <c r="E2548" t="s">
        <v>3871</v>
      </c>
      <c r="F2548" t="s">
        <v>3872</v>
      </c>
      <c r="G2548" t="s">
        <v>3870</v>
      </c>
      <c r="H2548" t="s">
        <v>42</v>
      </c>
      <c r="I2548" t="s">
        <v>12988</v>
      </c>
    </row>
    <row r="2549" spans="1:9" x14ac:dyDescent="0.3">
      <c r="A2549">
        <v>43.482644000000001</v>
      </c>
      <c r="B2549">
        <v>-0.74981500000000001</v>
      </c>
      <c r="C2549" t="s">
        <v>395</v>
      </c>
      <c r="D2549" t="s">
        <v>13173</v>
      </c>
      <c r="E2549" t="s">
        <v>398</v>
      </c>
      <c r="F2549" t="s">
        <v>399</v>
      </c>
      <c r="G2549" t="s">
        <v>396</v>
      </c>
      <c r="H2549" t="s">
        <v>28</v>
      </c>
      <c r="I2549" t="s">
        <v>12988</v>
      </c>
    </row>
    <row r="2550" spans="1:9" x14ac:dyDescent="0.3">
      <c r="A2550">
        <v>53.672991000000003</v>
      </c>
      <c r="B2550">
        <v>14.078847</v>
      </c>
      <c r="C2550" t="s">
        <v>2912</v>
      </c>
      <c r="D2550" t="s">
        <v>15145</v>
      </c>
      <c r="E2550" t="s">
        <v>2914</v>
      </c>
      <c r="F2550" t="s">
        <v>2915</v>
      </c>
      <c r="G2550" t="s">
        <v>2913</v>
      </c>
      <c r="H2550" t="s">
        <v>42</v>
      </c>
      <c r="I2550" t="s">
        <v>12988</v>
      </c>
    </row>
    <row r="2551" spans="1:9" x14ac:dyDescent="0.3">
      <c r="A2551">
        <v>53.229379999999999</v>
      </c>
      <c r="B2551">
        <v>13.694863</v>
      </c>
      <c r="C2551" t="s">
        <v>2917</v>
      </c>
      <c r="D2551" t="s">
        <v>15146</v>
      </c>
      <c r="E2551" t="s">
        <v>2919</v>
      </c>
      <c r="F2551" t="s">
        <v>2920</v>
      </c>
      <c r="G2551" t="s">
        <v>2918</v>
      </c>
      <c r="H2551" t="s">
        <v>42</v>
      </c>
      <c r="I2551" t="s">
        <v>12988</v>
      </c>
    </row>
    <row r="2552" spans="1:9" x14ac:dyDescent="0.3">
      <c r="A2552">
        <v>51.950783299999998</v>
      </c>
      <c r="B2552">
        <v>7.6403024000000004</v>
      </c>
      <c r="C2552" t="s">
        <v>556</v>
      </c>
      <c r="D2552" t="s">
        <v>13237</v>
      </c>
      <c r="E2552" t="s">
        <v>558</v>
      </c>
      <c r="F2552" t="s">
        <v>559</v>
      </c>
      <c r="G2552" t="s">
        <v>557</v>
      </c>
      <c r="H2552" t="s">
        <v>42</v>
      </c>
      <c r="I2552" t="s">
        <v>12988</v>
      </c>
    </row>
    <row r="2553" spans="1:9" x14ac:dyDescent="0.3">
      <c r="A2553">
        <v>47.375298000000001</v>
      </c>
      <c r="B2553">
        <v>8.5447030000000002</v>
      </c>
      <c r="C2553" t="s">
        <v>3873</v>
      </c>
      <c r="D2553" t="s">
        <v>15147</v>
      </c>
      <c r="E2553" t="s">
        <v>3874</v>
      </c>
      <c r="F2553" t="s">
        <v>3875</v>
      </c>
      <c r="G2553" t="s">
        <v>3068</v>
      </c>
      <c r="H2553" t="s">
        <v>2868</v>
      </c>
      <c r="I2553" t="s">
        <v>12988</v>
      </c>
    </row>
    <row r="2554" spans="1:9" x14ac:dyDescent="0.3">
      <c r="A2554">
        <v>45.196970999999998</v>
      </c>
      <c r="B2554">
        <v>5.7479639999999996</v>
      </c>
      <c r="C2554" t="s">
        <v>14583</v>
      </c>
      <c r="D2554" t="s">
        <v>14587</v>
      </c>
      <c r="E2554" t="s">
        <v>14584</v>
      </c>
      <c r="F2554" t="s">
        <v>14585</v>
      </c>
      <c r="G2554" t="s">
        <v>14586</v>
      </c>
      <c r="H2554" t="s">
        <v>28</v>
      </c>
      <c r="I2554" t="s">
        <v>12988</v>
      </c>
    </row>
    <row r="2555" spans="1:9" x14ac:dyDescent="0.3">
      <c r="A2555">
        <v>43.667161</v>
      </c>
      <c r="B2555">
        <v>7.216494</v>
      </c>
      <c r="C2555" t="s">
        <v>14699</v>
      </c>
      <c r="D2555" t="s">
        <v>14701</v>
      </c>
      <c r="E2555" t="s">
        <v>14700</v>
      </c>
      <c r="F2555" t="s">
        <v>14347</v>
      </c>
      <c r="G2555" t="s">
        <v>14314</v>
      </c>
      <c r="H2555" t="s">
        <v>28</v>
      </c>
      <c r="I2555" t="s">
        <v>12988</v>
      </c>
    </row>
    <row r="2556" spans="1:9" x14ac:dyDescent="0.3">
      <c r="A2556">
        <v>43.573241000000003</v>
      </c>
      <c r="B2556">
        <v>3.8613940000000002</v>
      </c>
      <c r="C2556" t="s">
        <v>14418</v>
      </c>
      <c r="D2556" t="s">
        <v>14421</v>
      </c>
      <c r="E2556" t="s">
        <v>14419</v>
      </c>
      <c r="F2556" t="s">
        <v>14420</v>
      </c>
      <c r="G2556" t="s">
        <v>2014</v>
      </c>
      <c r="H2556" t="s">
        <v>28</v>
      </c>
      <c r="I2556" t="s">
        <v>12988</v>
      </c>
    </row>
    <row r="2557" spans="1:9" x14ac:dyDescent="0.3">
      <c r="A2557">
        <v>43.66730725</v>
      </c>
      <c r="B2557">
        <v>7.2139549576458322</v>
      </c>
      <c r="C2557" t="s">
        <v>14501</v>
      </c>
      <c r="D2557" t="s">
        <v>14348</v>
      </c>
      <c r="E2557" t="s">
        <v>14346</v>
      </c>
      <c r="F2557" t="s">
        <v>14347</v>
      </c>
      <c r="G2557" t="s">
        <v>14314</v>
      </c>
      <c r="H2557" t="s">
        <v>28</v>
      </c>
      <c r="I2557" t="s">
        <v>12988</v>
      </c>
    </row>
    <row r="2558" spans="1:9" x14ac:dyDescent="0.3">
      <c r="A2558">
        <v>43.66730725</v>
      </c>
      <c r="B2558">
        <v>7.2139549576458322</v>
      </c>
      <c r="C2558" t="s">
        <v>14784</v>
      </c>
      <c r="D2558" t="s">
        <v>14348</v>
      </c>
      <c r="E2558" t="s">
        <v>14346</v>
      </c>
      <c r="F2558" t="s">
        <v>14347</v>
      </c>
      <c r="G2558" t="s">
        <v>14314</v>
      </c>
      <c r="H2558" t="s">
        <v>28</v>
      </c>
      <c r="I2558" t="s">
        <v>12988</v>
      </c>
    </row>
    <row r="2559" spans="1:9" x14ac:dyDescent="0.3">
      <c r="A2559">
        <v>48.232188000000001</v>
      </c>
      <c r="B2559">
        <v>14.492559999999999</v>
      </c>
      <c r="C2559" t="s">
        <v>2922</v>
      </c>
      <c r="D2559" t="s">
        <v>15148</v>
      </c>
      <c r="E2559" t="s">
        <v>2924</v>
      </c>
      <c r="F2559" t="s">
        <v>2925</v>
      </c>
      <c r="G2559" t="s">
        <v>2923</v>
      </c>
      <c r="H2559" t="s">
        <v>132</v>
      </c>
      <c r="I2559" t="s">
        <v>12988</v>
      </c>
    </row>
    <row r="2560" spans="1:9" x14ac:dyDescent="0.3">
      <c r="C2560" t="s">
        <v>2926</v>
      </c>
      <c r="D2560" t="s">
        <v>15149</v>
      </c>
      <c r="E2560" t="s">
        <v>2928</v>
      </c>
      <c r="F2560" t="s">
        <v>2929</v>
      </c>
      <c r="G2560" t="s">
        <v>2927</v>
      </c>
      <c r="H2560" t="s">
        <v>222</v>
      </c>
      <c r="I2560" t="s">
        <v>12988</v>
      </c>
    </row>
    <row r="2561" spans="1:9" x14ac:dyDescent="0.3">
      <c r="A2561">
        <v>48.21134</v>
      </c>
      <c r="B2561">
        <v>16.371691999999999</v>
      </c>
      <c r="C2561" t="s">
        <v>3876</v>
      </c>
      <c r="D2561" t="s">
        <v>15150</v>
      </c>
      <c r="E2561" t="s">
        <v>3877</v>
      </c>
      <c r="F2561" t="s">
        <v>3878</v>
      </c>
      <c r="G2561" t="s">
        <v>125</v>
      </c>
      <c r="H2561" t="s">
        <v>132</v>
      </c>
      <c r="I2561" t="s">
        <v>12988</v>
      </c>
    </row>
    <row r="2562" spans="1:9" x14ac:dyDescent="0.3">
      <c r="A2562">
        <v>59.923912000000001</v>
      </c>
      <c r="B2562">
        <v>10.745069000000001</v>
      </c>
      <c r="C2562" t="s">
        <v>2587</v>
      </c>
      <c r="D2562" t="s">
        <v>14851</v>
      </c>
      <c r="E2562" t="s">
        <v>2588</v>
      </c>
      <c r="F2562" t="s">
        <v>2589</v>
      </c>
      <c r="G2562" t="s">
        <v>44</v>
      </c>
      <c r="H2562" t="s">
        <v>51</v>
      </c>
      <c r="I2562" t="s">
        <v>12988</v>
      </c>
    </row>
    <row r="2563" spans="1:9" x14ac:dyDescent="0.3">
      <c r="A2563">
        <v>51.844363450000003</v>
      </c>
      <c r="B2563">
        <v>7.8250244519892558</v>
      </c>
      <c r="C2563" t="s">
        <v>3684</v>
      </c>
      <c r="D2563" t="s">
        <v>13804</v>
      </c>
      <c r="E2563" t="s">
        <v>3686</v>
      </c>
      <c r="F2563" t="s">
        <v>3687</v>
      </c>
      <c r="G2563" t="s">
        <v>3685</v>
      </c>
      <c r="H2563" t="s">
        <v>42</v>
      </c>
      <c r="I2563" t="s">
        <v>12988</v>
      </c>
    </row>
    <row r="2564" spans="1:9" x14ac:dyDescent="0.3">
      <c r="A2564">
        <v>51.701042200000003</v>
      </c>
      <c r="B2564">
        <v>8.7637534000000006</v>
      </c>
      <c r="C2564" t="s">
        <v>3879</v>
      </c>
      <c r="D2564" t="s">
        <v>15151</v>
      </c>
      <c r="E2564" t="s">
        <v>3881</v>
      </c>
      <c r="F2564" t="s">
        <v>3882</v>
      </c>
      <c r="G2564" t="s">
        <v>3880</v>
      </c>
      <c r="H2564" t="s">
        <v>42</v>
      </c>
      <c r="I2564" t="s">
        <v>12988</v>
      </c>
    </row>
    <row r="2565" spans="1:9" x14ac:dyDescent="0.3">
      <c r="C2565" t="s">
        <v>14538</v>
      </c>
      <c r="D2565" t="s">
        <v>14543</v>
      </c>
      <c r="E2565" t="s">
        <v>14539</v>
      </c>
      <c r="F2565" t="s">
        <v>14540</v>
      </c>
      <c r="G2565" t="s">
        <v>14541</v>
      </c>
      <c r="H2565" t="s">
        <v>162</v>
      </c>
      <c r="I2565" t="s">
        <v>12988</v>
      </c>
    </row>
    <row r="2566" spans="1:9" x14ac:dyDescent="0.3">
      <c r="A2566">
        <v>51.787810499999999</v>
      </c>
      <c r="B2566">
        <v>14.3531844</v>
      </c>
      <c r="C2566" t="s">
        <v>3883</v>
      </c>
      <c r="D2566" t="s">
        <v>15152</v>
      </c>
      <c r="E2566" t="s">
        <v>3885</v>
      </c>
      <c r="F2566" t="s">
        <v>3886</v>
      </c>
      <c r="G2566" t="s">
        <v>3884</v>
      </c>
      <c r="H2566" t="s">
        <v>42</v>
      </c>
      <c r="I2566" t="s">
        <v>12988</v>
      </c>
    </row>
    <row r="2567" spans="1:9" x14ac:dyDescent="0.3">
      <c r="A2567">
        <v>52.048377500000001</v>
      </c>
      <c r="B2567">
        <v>4.4073494999999996</v>
      </c>
      <c r="C2567" t="s">
        <v>15153</v>
      </c>
      <c r="D2567" t="s">
        <v>15158</v>
      </c>
      <c r="E2567" t="s">
        <v>15154</v>
      </c>
      <c r="F2567" t="s">
        <v>15155</v>
      </c>
      <c r="G2567" t="s">
        <v>15156</v>
      </c>
      <c r="H2567" t="s">
        <v>19</v>
      </c>
      <c r="I2567" t="s">
        <v>12988</v>
      </c>
    </row>
    <row r="2568" spans="1:9" x14ac:dyDescent="0.3">
      <c r="A2568">
        <v>40.633575</v>
      </c>
      <c r="B2568">
        <v>0.28992400000000002</v>
      </c>
      <c r="C2568" t="s">
        <v>14766</v>
      </c>
      <c r="D2568" t="s">
        <v>14770</v>
      </c>
      <c r="E2568" t="s">
        <v>14767</v>
      </c>
      <c r="F2568" t="s">
        <v>14768</v>
      </c>
      <c r="G2568" t="s">
        <v>14769</v>
      </c>
      <c r="H2568" t="s">
        <v>162</v>
      </c>
      <c r="I2568" t="s">
        <v>12988</v>
      </c>
    </row>
    <row r="2569" spans="1:9" x14ac:dyDescent="0.3">
      <c r="A2569">
        <v>51.572692500000002</v>
      </c>
      <c r="B2569">
        <v>7.1487562000000002</v>
      </c>
      <c r="C2569" t="s">
        <v>3888</v>
      </c>
      <c r="D2569" t="s">
        <v>15159</v>
      </c>
      <c r="E2569" t="s">
        <v>3889</v>
      </c>
      <c r="F2569" t="s">
        <v>1486</v>
      </c>
      <c r="G2569" t="s">
        <v>659</v>
      </c>
      <c r="H2569" t="s">
        <v>42</v>
      </c>
      <c r="I2569" t="s">
        <v>12988</v>
      </c>
    </row>
    <row r="2570" spans="1:9" x14ac:dyDescent="0.3">
      <c r="A2570">
        <v>52.165850800000001</v>
      </c>
      <c r="B2570">
        <v>13.56143581636576</v>
      </c>
      <c r="C2570" t="s">
        <v>3890</v>
      </c>
      <c r="D2570" t="s">
        <v>15160</v>
      </c>
      <c r="E2570" t="s">
        <v>3893</v>
      </c>
      <c r="F2570" t="s">
        <v>3894</v>
      </c>
      <c r="G2570" t="s">
        <v>3891</v>
      </c>
      <c r="H2570" t="s">
        <v>42</v>
      </c>
      <c r="I2570" t="s">
        <v>12988</v>
      </c>
    </row>
    <row r="2571" spans="1:9" x14ac:dyDescent="0.3">
      <c r="A2571">
        <v>47.971635999999997</v>
      </c>
      <c r="B2571">
        <v>12.960611</v>
      </c>
      <c r="C2571" t="s">
        <v>2395</v>
      </c>
      <c r="D2571" t="s">
        <v>14612</v>
      </c>
      <c r="E2571" t="s">
        <v>2397</v>
      </c>
      <c r="F2571" t="s">
        <v>2398</v>
      </c>
      <c r="G2571" t="s">
        <v>2396</v>
      </c>
      <c r="H2571" t="s">
        <v>222</v>
      </c>
      <c r="I2571" t="s">
        <v>12988</v>
      </c>
    </row>
    <row r="2572" spans="1:9" x14ac:dyDescent="0.3">
      <c r="C2572" t="s">
        <v>15161</v>
      </c>
      <c r="D2572" t="s">
        <v>15164</v>
      </c>
      <c r="E2572" t="s">
        <v>15162</v>
      </c>
      <c r="G2572" t="s">
        <v>15163</v>
      </c>
      <c r="H2572" t="s">
        <v>619</v>
      </c>
      <c r="I2572" t="s">
        <v>12988</v>
      </c>
    </row>
    <row r="2573" spans="1:9" x14ac:dyDescent="0.3">
      <c r="A2573">
        <v>51.318031750000003</v>
      </c>
      <c r="B2573">
        <v>-0.5621470081842368</v>
      </c>
      <c r="C2573" t="s">
        <v>2930</v>
      </c>
      <c r="D2573" t="s">
        <v>15165</v>
      </c>
      <c r="E2573" t="s">
        <v>2931</v>
      </c>
      <c r="F2573" t="s">
        <v>2932</v>
      </c>
      <c r="G2573" t="s">
        <v>1535</v>
      </c>
      <c r="H2573" t="s">
        <v>170</v>
      </c>
      <c r="I2573" t="s">
        <v>12988</v>
      </c>
    </row>
    <row r="2574" spans="1:9" x14ac:dyDescent="0.3">
      <c r="A2574">
        <v>51.318031750000003</v>
      </c>
      <c r="B2574">
        <v>-0.5621470081842368</v>
      </c>
      <c r="C2574" t="s">
        <v>2933</v>
      </c>
      <c r="D2574" t="s">
        <v>15165</v>
      </c>
      <c r="E2574" t="s">
        <v>2931</v>
      </c>
      <c r="F2574" t="s">
        <v>2932</v>
      </c>
      <c r="G2574" t="s">
        <v>1535</v>
      </c>
      <c r="H2574" t="s">
        <v>170</v>
      </c>
      <c r="I2574" t="s">
        <v>12988</v>
      </c>
    </row>
    <row r="2575" spans="1:9" x14ac:dyDescent="0.3">
      <c r="A2575">
        <v>63.494275999999999</v>
      </c>
      <c r="B2575">
        <v>23.007776</v>
      </c>
      <c r="C2575" t="s">
        <v>2590</v>
      </c>
      <c r="D2575" t="s">
        <v>14852</v>
      </c>
      <c r="E2575" t="s">
        <v>2592</v>
      </c>
      <c r="F2575" t="s">
        <v>2593</v>
      </c>
      <c r="G2575" t="s">
        <v>2591</v>
      </c>
      <c r="H2575" t="s">
        <v>222</v>
      </c>
      <c r="I2575" t="s">
        <v>12988</v>
      </c>
    </row>
    <row r="2576" spans="1:9" x14ac:dyDescent="0.3">
      <c r="A2576">
        <v>45.422386000000003</v>
      </c>
      <c r="B2576">
        <v>11.788351</v>
      </c>
      <c r="C2576" t="s">
        <v>1820</v>
      </c>
      <c r="D2576" t="s">
        <v>13886</v>
      </c>
      <c r="E2576" t="s">
        <v>1822</v>
      </c>
      <c r="F2576" t="s">
        <v>1823</v>
      </c>
      <c r="G2576" t="s">
        <v>1821</v>
      </c>
      <c r="H2576" t="s">
        <v>65</v>
      </c>
      <c r="I2576" t="s">
        <v>12988</v>
      </c>
    </row>
    <row r="2577" spans="1:9" x14ac:dyDescent="0.3">
      <c r="A2577">
        <v>48.834653600000003</v>
      </c>
      <c r="B2577">
        <v>2.2894549999999998</v>
      </c>
      <c r="C2577" t="s">
        <v>14853</v>
      </c>
      <c r="D2577" t="s">
        <v>14856</v>
      </c>
      <c r="E2577" t="s">
        <v>14854</v>
      </c>
      <c r="F2577" t="s">
        <v>14855</v>
      </c>
      <c r="G2577" t="s">
        <v>21</v>
      </c>
      <c r="H2577" t="s">
        <v>28</v>
      </c>
      <c r="I2577" t="s">
        <v>12988</v>
      </c>
    </row>
    <row r="2578" spans="1:9" x14ac:dyDescent="0.3">
      <c r="A2578">
        <v>43.295226999999997</v>
      </c>
      <c r="B2578">
        <v>-4.1951289999999997</v>
      </c>
      <c r="C2578" t="s">
        <v>13399</v>
      </c>
      <c r="D2578" t="s">
        <v>13401</v>
      </c>
      <c r="E2578" t="s">
        <v>13400</v>
      </c>
      <c r="F2578" t="s">
        <v>293</v>
      </c>
      <c r="G2578" t="s">
        <v>289</v>
      </c>
      <c r="H2578" t="s">
        <v>162</v>
      </c>
      <c r="I2578" t="s">
        <v>12988</v>
      </c>
    </row>
    <row r="2579" spans="1:9" x14ac:dyDescent="0.3">
      <c r="A2579">
        <v>50.091793000000003</v>
      </c>
      <c r="B2579">
        <v>14.451471</v>
      </c>
      <c r="C2579" t="s">
        <v>13732</v>
      </c>
      <c r="D2579" t="s">
        <v>13737</v>
      </c>
      <c r="E2579" t="s">
        <v>13733</v>
      </c>
      <c r="F2579" t="s">
        <v>13734</v>
      </c>
      <c r="G2579" t="s">
        <v>13735</v>
      </c>
      <c r="H2579" t="s">
        <v>9673</v>
      </c>
      <c r="I2579" t="s">
        <v>12988</v>
      </c>
    </row>
    <row r="2580" spans="1:9" x14ac:dyDescent="0.3">
      <c r="A2580">
        <v>43.309928999999997</v>
      </c>
      <c r="B2580">
        <v>3.497309</v>
      </c>
      <c r="C2580" t="s">
        <v>13812</v>
      </c>
      <c r="D2580" t="s">
        <v>13816</v>
      </c>
      <c r="E2580" t="s">
        <v>13813</v>
      </c>
      <c r="F2580" t="s">
        <v>13814</v>
      </c>
      <c r="G2580" t="s">
        <v>13815</v>
      </c>
      <c r="H2580" t="s">
        <v>28</v>
      </c>
      <c r="I2580" t="s">
        <v>12988</v>
      </c>
    </row>
    <row r="2581" spans="1:9" x14ac:dyDescent="0.3">
      <c r="C2581" t="s">
        <v>13499</v>
      </c>
      <c r="D2581" t="s">
        <v>13504</v>
      </c>
      <c r="E2581" t="s">
        <v>13500</v>
      </c>
      <c r="F2581" t="s">
        <v>13501</v>
      </c>
      <c r="G2581" t="s">
        <v>13502</v>
      </c>
      <c r="H2581" t="s">
        <v>170</v>
      </c>
      <c r="I2581" t="s">
        <v>12988</v>
      </c>
    </row>
    <row r="2582" spans="1:9" x14ac:dyDescent="0.3">
      <c r="C2582" t="s">
        <v>2594</v>
      </c>
      <c r="D2582" t="s">
        <v>14857</v>
      </c>
      <c r="E2582" t="s">
        <v>2596</v>
      </c>
      <c r="F2582" t="s">
        <v>2597</v>
      </c>
      <c r="G2582" t="s">
        <v>2595</v>
      </c>
      <c r="H2582" t="s">
        <v>222</v>
      </c>
      <c r="I2582" t="s">
        <v>12988</v>
      </c>
    </row>
    <row r="2583" spans="1:9" x14ac:dyDescent="0.3">
      <c r="A2583">
        <v>57.143824950000003</v>
      </c>
      <c r="B2583">
        <v>-2.1280232101416798</v>
      </c>
      <c r="C2583" t="s">
        <v>2934</v>
      </c>
      <c r="D2583" t="s">
        <v>15166</v>
      </c>
      <c r="E2583" t="s">
        <v>2936</v>
      </c>
      <c r="F2583" t="s">
        <v>2937</v>
      </c>
      <c r="G2583" t="s">
        <v>2935</v>
      </c>
      <c r="H2583" t="s">
        <v>170</v>
      </c>
      <c r="I2583" t="s">
        <v>12988</v>
      </c>
    </row>
    <row r="2584" spans="1:9" x14ac:dyDescent="0.3">
      <c r="A2584">
        <v>51.939573299999999</v>
      </c>
      <c r="B2584">
        <v>4.1036219000000003</v>
      </c>
      <c r="C2584" t="s">
        <v>2939</v>
      </c>
      <c r="D2584" t="s">
        <v>13385</v>
      </c>
      <c r="E2584" t="s">
        <v>861</v>
      </c>
      <c r="F2584" t="s">
        <v>862</v>
      </c>
      <c r="G2584" t="s">
        <v>794</v>
      </c>
      <c r="H2584" t="s">
        <v>19</v>
      </c>
      <c r="I2584" t="s">
        <v>12988</v>
      </c>
    </row>
    <row r="2585" spans="1:9" x14ac:dyDescent="0.3">
      <c r="A2585">
        <v>51.939573299999999</v>
      </c>
      <c r="B2585">
        <v>4.1036219000000003</v>
      </c>
      <c r="C2585" t="s">
        <v>860</v>
      </c>
      <c r="D2585" t="s">
        <v>13385</v>
      </c>
      <c r="E2585" t="s">
        <v>861</v>
      </c>
      <c r="F2585" t="s">
        <v>862</v>
      </c>
      <c r="G2585" t="s">
        <v>794</v>
      </c>
      <c r="H2585" t="s">
        <v>19</v>
      </c>
      <c r="I2585" t="s">
        <v>12988</v>
      </c>
    </row>
    <row r="2586" spans="1:9" x14ac:dyDescent="0.3">
      <c r="C2586" t="s">
        <v>15167</v>
      </c>
      <c r="D2586" t="s">
        <v>15168</v>
      </c>
      <c r="G2586" t="s">
        <v>35</v>
      </c>
      <c r="H2586" t="s">
        <v>42</v>
      </c>
      <c r="I2586" t="s">
        <v>12988</v>
      </c>
    </row>
    <row r="2587" spans="1:9" x14ac:dyDescent="0.3">
      <c r="C2587" t="s">
        <v>2940</v>
      </c>
      <c r="D2587" t="s">
        <v>15169</v>
      </c>
      <c r="E2587" t="s">
        <v>2942</v>
      </c>
      <c r="F2587" t="s">
        <v>2943</v>
      </c>
      <c r="G2587" t="s">
        <v>2941</v>
      </c>
      <c r="H2587" t="s">
        <v>170</v>
      </c>
      <c r="I2587" t="s">
        <v>12988</v>
      </c>
    </row>
    <row r="2588" spans="1:9" x14ac:dyDescent="0.3">
      <c r="A2588">
        <v>52.498247300000003</v>
      </c>
      <c r="B2588">
        <v>13.3096572</v>
      </c>
      <c r="C2588" t="s">
        <v>3895</v>
      </c>
      <c r="D2588" t="s">
        <v>15170</v>
      </c>
      <c r="E2588" t="s">
        <v>3896</v>
      </c>
      <c r="F2588" t="s">
        <v>3897</v>
      </c>
      <c r="G2588" t="s">
        <v>35</v>
      </c>
      <c r="H2588" t="s">
        <v>42</v>
      </c>
      <c r="I2588" t="s">
        <v>12988</v>
      </c>
    </row>
    <row r="2589" spans="1:9" x14ac:dyDescent="0.3">
      <c r="A2589">
        <v>49.578224800000001</v>
      </c>
      <c r="B2589">
        <v>10.879922199999999</v>
      </c>
      <c r="C2589" t="s">
        <v>3898</v>
      </c>
      <c r="D2589" t="s">
        <v>15171</v>
      </c>
      <c r="E2589" t="s">
        <v>3900</v>
      </c>
      <c r="F2589" t="s">
        <v>3901</v>
      </c>
      <c r="G2589" t="s">
        <v>3899</v>
      </c>
      <c r="H2589" t="s">
        <v>42</v>
      </c>
      <c r="I2589" t="s">
        <v>12988</v>
      </c>
    </row>
    <row r="2590" spans="1:9" x14ac:dyDescent="0.3">
      <c r="A2590">
        <v>53.138814850000003</v>
      </c>
      <c r="B2590">
        <v>8.7116138599055617</v>
      </c>
      <c r="C2590" t="s">
        <v>3903</v>
      </c>
      <c r="D2590" t="s">
        <v>15172</v>
      </c>
      <c r="E2590" t="s">
        <v>3905</v>
      </c>
      <c r="F2590" t="s">
        <v>3906</v>
      </c>
      <c r="G2590" t="s">
        <v>3904</v>
      </c>
      <c r="H2590" t="s">
        <v>42</v>
      </c>
      <c r="I2590" t="s">
        <v>12988</v>
      </c>
    </row>
    <row r="2591" spans="1:9" x14ac:dyDescent="0.3">
      <c r="A2591">
        <v>51.410381000000001</v>
      </c>
      <c r="B2591">
        <v>5.4286966000000003</v>
      </c>
      <c r="C2591" t="s">
        <v>15173</v>
      </c>
      <c r="D2591" t="s">
        <v>15177</v>
      </c>
      <c r="E2591" t="s">
        <v>15174</v>
      </c>
      <c r="F2591" t="s">
        <v>15175</v>
      </c>
      <c r="G2591" t="s">
        <v>15176</v>
      </c>
      <c r="H2591" t="s">
        <v>19</v>
      </c>
      <c r="I2591" t="s">
        <v>12988</v>
      </c>
    </row>
    <row r="2592" spans="1:9" x14ac:dyDescent="0.3">
      <c r="A2592">
        <v>50.985576899999998</v>
      </c>
      <c r="B2592">
        <v>5.7885587999999997</v>
      </c>
      <c r="C2592" t="s">
        <v>15178</v>
      </c>
      <c r="D2592" t="s">
        <v>15182</v>
      </c>
      <c r="E2592" t="s">
        <v>15179</v>
      </c>
      <c r="F2592" t="s">
        <v>15180</v>
      </c>
      <c r="G2592" t="s">
        <v>15181</v>
      </c>
      <c r="H2592" t="s">
        <v>19</v>
      </c>
      <c r="I2592" t="s">
        <v>12988</v>
      </c>
    </row>
    <row r="2593" spans="1:9" x14ac:dyDescent="0.3">
      <c r="A2593">
        <v>55.943699199999998</v>
      </c>
      <c r="B2593">
        <v>-3.0984077999999999</v>
      </c>
      <c r="C2593" t="s">
        <v>2945</v>
      </c>
      <c r="D2593" t="s">
        <v>15183</v>
      </c>
      <c r="E2593" t="s">
        <v>2946</v>
      </c>
      <c r="F2593" t="s">
        <v>2947</v>
      </c>
      <c r="G2593" t="s">
        <v>2336</v>
      </c>
      <c r="H2593" t="s">
        <v>170</v>
      </c>
      <c r="I2593" t="s">
        <v>12988</v>
      </c>
    </row>
    <row r="2594" spans="1:9" x14ac:dyDescent="0.3">
      <c r="A2594">
        <v>51.487442399999999</v>
      </c>
      <c r="B2594">
        <v>-0.31298749999999997</v>
      </c>
      <c r="C2594" t="s">
        <v>2948</v>
      </c>
      <c r="D2594" t="s">
        <v>15184</v>
      </c>
      <c r="E2594" t="s">
        <v>2950</v>
      </c>
      <c r="F2594" t="s">
        <v>2951</v>
      </c>
      <c r="G2594" t="s">
        <v>2949</v>
      </c>
      <c r="H2594" t="s">
        <v>170</v>
      </c>
      <c r="I2594" t="s">
        <v>12988</v>
      </c>
    </row>
    <row r="2595" spans="1:9" x14ac:dyDescent="0.3">
      <c r="A2595">
        <v>51.906360599999999</v>
      </c>
      <c r="B2595">
        <v>4.5441931000000002</v>
      </c>
      <c r="C2595" t="s">
        <v>2953</v>
      </c>
      <c r="D2595" t="s">
        <v>15185</v>
      </c>
      <c r="E2595" t="s">
        <v>2955</v>
      </c>
      <c r="F2595" t="s">
        <v>2956</v>
      </c>
      <c r="G2595" t="s">
        <v>2954</v>
      </c>
      <c r="H2595" t="s">
        <v>19</v>
      </c>
      <c r="I2595" t="s">
        <v>12988</v>
      </c>
    </row>
    <row r="2596" spans="1:9" x14ac:dyDescent="0.3">
      <c r="A2596">
        <v>51.524465200000002</v>
      </c>
      <c r="B2596">
        <v>-0.14149600000000001</v>
      </c>
      <c r="C2596" t="s">
        <v>2958</v>
      </c>
      <c r="D2596" t="s">
        <v>15186</v>
      </c>
      <c r="E2596" t="s">
        <v>2959</v>
      </c>
      <c r="F2596" t="s">
        <v>2960</v>
      </c>
      <c r="G2596" t="s">
        <v>164</v>
      </c>
      <c r="H2596" t="s">
        <v>170</v>
      </c>
      <c r="I2596" t="s">
        <v>12988</v>
      </c>
    </row>
    <row r="2597" spans="1:9" x14ac:dyDescent="0.3">
      <c r="A2597">
        <v>59.919773999999997</v>
      </c>
      <c r="B2597">
        <v>10.729756</v>
      </c>
      <c r="C2597" t="s">
        <v>13486</v>
      </c>
      <c r="D2597" t="s">
        <v>13489</v>
      </c>
      <c r="E2597" t="s">
        <v>13487</v>
      </c>
      <c r="F2597" t="s">
        <v>13488</v>
      </c>
      <c r="G2597" t="s">
        <v>44</v>
      </c>
      <c r="H2597" t="s">
        <v>51</v>
      </c>
      <c r="I2597" t="s">
        <v>12988</v>
      </c>
    </row>
    <row r="2598" spans="1:9" x14ac:dyDescent="0.3">
      <c r="A2598">
        <v>47.883722900000002</v>
      </c>
      <c r="B2598">
        <v>12.6006845</v>
      </c>
      <c r="C2598" t="s">
        <v>3908</v>
      </c>
      <c r="D2598" t="s">
        <v>15187</v>
      </c>
      <c r="E2598" t="s">
        <v>3910</v>
      </c>
      <c r="F2598" t="s">
        <v>3911</v>
      </c>
      <c r="G2598" t="s">
        <v>3909</v>
      </c>
      <c r="H2598" t="s">
        <v>42</v>
      </c>
      <c r="I2598" t="s">
        <v>12988</v>
      </c>
    </row>
    <row r="2599" spans="1:9" x14ac:dyDescent="0.3">
      <c r="A2599">
        <v>48.486443999999999</v>
      </c>
      <c r="B2599">
        <v>2.7761239999999998</v>
      </c>
      <c r="C2599" t="s">
        <v>14137</v>
      </c>
      <c r="D2599" t="s">
        <v>14141</v>
      </c>
      <c r="E2599" t="s">
        <v>14138</v>
      </c>
      <c r="F2599" t="s">
        <v>14139</v>
      </c>
      <c r="G2599" t="s">
        <v>14140</v>
      </c>
      <c r="H2599" t="s">
        <v>28</v>
      </c>
      <c r="I2599" t="s">
        <v>12988</v>
      </c>
    </row>
    <row r="2600" spans="1:9" x14ac:dyDescent="0.3">
      <c r="A2600">
        <v>45.2604483</v>
      </c>
      <c r="B2600">
        <v>9.4979448000000009</v>
      </c>
      <c r="C2600" t="s">
        <v>1320</v>
      </c>
      <c r="D2600" t="s">
        <v>13604</v>
      </c>
      <c r="E2600" t="s">
        <v>1322</v>
      </c>
      <c r="F2600" t="s">
        <v>1323</v>
      </c>
      <c r="G2600" t="s">
        <v>1321</v>
      </c>
      <c r="H2600" t="s">
        <v>65</v>
      </c>
      <c r="I2600" t="s">
        <v>12988</v>
      </c>
    </row>
    <row r="2601" spans="1:9" x14ac:dyDescent="0.3">
      <c r="A2601">
        <v>52.135388900000002</v>
      </c>
      <c r="B2601">
        <v>4.3881452000000003</v>
      </c>
      <c r="C2601" t="s">
        <v>15188</v>
      </c>
      <c r="D2601" t="s">
        <v>15193</v>
      </c>
      <c r="E2601" t="s">
        <v>15189</v>
      </c>
      <c r="F2601" t="s">
        <v>15190</v>
      </c>
      <c r="G2601" t="s">
        <v>15191</v>
      </c>
      <c r="H2601" t="s">
        <v>19</v>
      </c>
      <c r="I2601" t="s">
        <v>12988</v>
      </c>
    </row>
    <row r="2602" spans="1:9" x14ac:dyDescent="0.3">
      <c r="A2602">
        <v>41.3868431</v>
      </c>
      <c r="B2602">
        <v>2.1747496000000002</v>
      </c>
      <c r="C2602" t="s">
        <v>154</v>
      </c>
      <c r="D2602" t="s">
        <v>13070</v>
      </c>
      <c r="E2602" t="s">
        <v>158</v>
      </c>
      <c r="F2602" t="s">
        <v>159</v>
      </c>
      <c r="G2602" t="s">
        <v>155</v>
      </c>
      <c r="H2602" t="s">
        <v>162</v>
      </c>
      <c r="I2602" t="s">
        <v>12988</v>
      </c>
    </row>
    <row r="2603" spans="1:9" x14ac:dyDescent="0.3">
      <c r="A2603">
        <v>41.803711999999997</v>
      </c>
      <c r="B2603">
        <v>13.224337999999999</v>
      </c>
      <c r="C2603" t="s">
        <v>1352</v>
      </c>
      <c r="D2603" t="s">
        <v>13646</v>
      </c>
      <c r="E2603" t="s">
        <v>1354</v>
      </c>
      <c r="F2603" t="s">
        <v>1355</v>
      </c>
      <c r="G2603" t="s">
        <v>1353</v>
      </c>
      <c r="H2603" t="s">
        <v>65</v>
      </c>
      <c r="I2603" t="s">
        <v>12988</v>
      </c>
    </row>
    <row r="2604" spans="1:9" x14ac:dyDescent="0.3">
      <c r="A2604">
        <v>28.117971000000001</v>
      </c>
      <c r="B2604">
        <v>-15.493484</v>
      </c>
      <c r="C2604" t="s">
        <v>15194</v>
      </c>
      <c r="D2604" t="s">
        <v>15197</v>
      </c>
      <c r="E2604" t="s">
        <v>15195</v>
      </c>
      <c r="F2604" t="s">
        <v>15196</v>
      </c>
      <c r="G2604" t="s">
        <v>1867</v>
      </c>
      <c r="H2604" t="s">
        <v>162</v>
      </c>
      <c r="I2604" t="s">
        <v>12988</v>
      </c>
    </row>
    <row r="2605" spans="1:9" x14ac:dyDescent="0.3">
      <c r="A2605">
        <v>50.775037900000001</v>
      </c>
      <c r="B2605">
        <v>-1.9388482</v>
      </c>
      <c r="C2605" t="s">
        <v>2962</v>
      </c>
      <c r="D2605" t="s">
        <v>15198</v>
      </c>
      <c r="E2605" t="s">
        <v>2964</v>
      </c>
      <c r="F2605" t="s">
        <v>2965</v>
      </c>
      <c r="G2605" t="s">
        <v>2963</v>
      </c>
      <c r="H2605" t="s">
        <v>170</v>
      </c>
      <c r="I2605" t="s">
        <v>12988</v>
      </c>
    </row>
    <row r="2606" spans="1:9" x14ac:dyDescent="0.3">
      <c r="A2606">
        <v>43.551394000000002</v>
      </c>
      <c r="B2606">
        <v>6.960852</v>
      </c>
      <c r="C2606" t="s">
        <v>14858</v>
      </c>
      <c r="D2606" t="s">
        <v>14861</v>
      </c>
      <c r="E2606" t="s">
        <v>14859</v>
      </c>
      <c r="F2606" t="s">
        <v>14860</v>
      </c>
      <c r="G2606" t="s">
        <v>14548</v>
      </c>
      <c r="H2606" t="s">
        <v>28</v>
      </c>
      <c r="I2606" t="s">
        <v>12988</v>
      </c>
    </row>
    <row r="2607" spans="1:9" x14ac:dyDescent="0.3">
      <c r="A2607">
        <v>51.8492794</v>
      </c>
      <c r="B2607">
        <v>4.9834702000000002</v>
      </c>
      <c r="C2607" t="s">
        <v>15199</v>
      </c>
      <c r="D2607" t="s">
        <v>15204</v>
      </c>
      <c r="E2607" t="s">
        <v>15200</v>
      </c>
      <c r="F2607" t="s">
        <v>15201</v>
      </c>
      <c r="G2607" t="s">
        <v>15202</v>
      </c>
      <c r="H2607" t="s">
        <v>19</v>
      </c>
      <c r="I2607" t="s">
        <v>12988</v>
      </c>
    </row>
    <row r="2608" spans="1:9" x14ac:dyDescent="0.3">
      <c r="A2608">
        <v>40.418934</v>
      </c>
      <c r="B2608">
        <v>-3.8011810000000001</v>
      </c>
      <c r="C2608" t="s">
        <v>1479</v>
      </c>
      <c r="D2608" t="s">
        <v>13722</v>
      </c>
      <c r="E2608" t="s">
        <v>1482</v>
      </c>
      <c r="F2608" t="s">
        <v>1483</v>
      </c>
      <c r="G2608" t="s">
        <v>1480</v>
      </c>
      <c r="H2608" t="s">
        <v>162</v>
      </c>
      <c r="I2608" t="s">
        <v>12988</v>
      </c>
    </row>
    <row r="2609" spans="1:9" x14ac:dyDescent="0.3">
      <c r="A2609">
        <v>46.9327921</v>
      </c>
      <c r="B2609">
        <v>7.5105700999999998</v>
      </c>
      <c r="C2609" t="s">
        <v>2967</v>
      </c>
      <c r="D2609" t="s">
        <v>15205</v>
      </c>
      <c r="E2609" t="s">
        <v>2969</v>
      </c>
      <c r="F2609" t="s">
        <v>2970</v>
      </c>
      <c r="G2609" t="s">
        <v>2968</v>
      </c>
      <c r="H2609" t="s">
        <v>2868</v>
      </c>
      <c r="I2609" t="s">
        <v>12988</v>
      </c>
    </row>
    <row r="2610" spans="1:9" x14ac:dyDescent="0.3">
      <c r="A2610">
        <v>51.450660999999997</v>
      </c>
      <c r="B2610">
        <v>7.2381989999999998</v>
      </c>
      <c r="C2610" t="s">
        <v>2972</v>
      </c>
      <c r="D2610" t="s">
        <v>15206</v>
      </c>
      <c r="E2610" t="s">
        <v>2974</v>
      </c>
      <c r="F2610" t="s">
        <v>2975</v>
      </c>
      <c r="G2610" t="s">
        <v>2973</v>
      </c>
      <c r="H2610" t="s">
        <v>42</v>
      </c>
      <c r="I2610" t="s">
        <v>12988</v>
      </c>
    </row>
    <row r="2611" spans="1:9" x14ac:dyDescent="0.3">
      <c r="A2611">
        <v>46.5192227</v>
      </c>
      <c r="B2611">
        <v>6.4985467999999997</v>
      </c>
      <c r="C2611" t="s">
        <v>15207</v>
      </c>
      <c r="D2611" t="s">
        <v>15210</v>
      </c>
      <c r="E2611" t="s">
        <v>15208</v>
      </c>
      <c r="F2611" t="s">
        <v>5041</v>
      </c>
      <c r="G2611" t="s">
        <v>15209</v>
      </c>
      <c r="H2611" t="s">
        <v>2868</v>
      </c>
      <c r="I2611" t="s">
        <v>12988</v>
      </c>
    </row>
    <row r="2612" spans="1:9" x14ac:dyDescent="0.3">
      <c r="A2612">
        <v>51.462571050000001</v>
      </c>
      <c r="B2612">
        <v>7.0364277999999896</v>
      </c>
      <c r="C2612" t="s">
        <v>2977</v>
      </c>
      <c r="D2612" t="s">
        <v>15211</v>
      </c>
      <c r="E2612" t="s">
        <v>2979</v>
      </c>
      <c r="F2612" t="s">
        <v>2980</v>
      </c>
      <c r="G2612" t="s">
        <v>2978</v>
      </c>
      <c r="H2612" t="s">
        <v>42</v>
      </c>
      <c r="I2612" t="s">
        <v>12988</v>
      </c>
    </row>
    <row r="2613" spans="1:9" x14ac:dyDescent="0.3">
      <c r="A2613">
        <v>37.515760999999998</v>
      </c>
      <c r="B2613">
        <v>-4.6614940000000002</v>
      </c>
      <c r="C2613" t="s">
        <v>14090</v>
      </c>
      <c r="D2613" t="s">
        <v>14095</v>
      </c>
      <c r="E2613" t="s">
        <v>14091</v>
      </c>
      <c r="F2613" t="s">
        <v>14092</v>
      </c>
      <c r="G2613" t="s">
        <v>14093</v>
      </c>
      <c r="H2613" t="s">
        <v>162</v>
      </c>
      <c r="I2613" t="s">
        <v>12988</v>
      </c>
    </row>
    <row r="2614" spans="1:9" x14ac:dyDescent="0.3">
      <c r="A2614">
        <v>51.272523</v>
      </c>
      <c r="B2614">
        <v>7.2066749999999997</v>
      </c>
      <c r="C2614" t="s">
        <v>3912</v>
      </c>
      <c r="D2614" t="s">
        <v>15212</v>
      </c>
      <c r="E2614" t="s">
        <v>3913</v>
      </c>
      <c r="F2614" t="s">
        <v>3914</v>
      </c>
      <c r="G2614" t="s">
        <v>2900</v>
      </c>
      <c r="H2614" t="s">
        <v>42</v>
      </c>
      <c r="I2614" t="s">
        <v>12988</v>
      </c>
    </row>
    <row r="2615" spans="1:9" x14ac:dyDescent="0.3">
      <c r="A2615">
        <v>53.606164</v>
      </c>
      <c r="B2615">
        <v>10.019310000000001</v>
      </c>
      <c r="C2615" t="s">
        <v>3915</v>
      </c>
      <c r="D2615" t="s">
        <v>15213</v>
      </c>
      <c r="E2615" t="s">
        <v>3916</v>
      </c>
      <c r="F2615" t="s">
        <v>3917</v>
      </c>
      <c r="G2615" t="s">
        <v>145</v>
      </c>
      <c r="H2615" t="s">
        <v>42</v>
      </c>
      <c r="I2615" t="s">
        <v>12988</v>
      </c>
    </row>
    <row r="2616" spans="1:9" x14ac:dyDescent="0.3">
      <c r="A2616">
        <v>40.397705999999999</v>
      </c>
      <c r="B2616">
        <v>-3.6844139999999999</v>
      </c>
      <c r="C2616" t="s">
        <v>15214</v>
      </c>
      <c r="D2616" t="s">
        <v>15216</v>
      </c>
      <c r="E2616" t="s">
        <v>15215</v>
      </c>
      <c r="F2616" t="s">
        <v>9832</v>
      </c>
      <c r="G2616" t="s">
        <v>296</v>
      </c>
      <c r="H2616" t="s">
        <v>162</v>
      </c>
      <c r="I2616" t="s">
        <v>12988</v>
      </c>
    </row>
    <row r="2617" spans="1:9" x14ac:dyDescent="0.3">
      <c r="A2617">
        <v>51.495140999999997</v>
      </c>
      <c r="B2617">
        <v>-0.27357729310344769</v>
      </c>
      <c r="C2617" t="s">
        <v>813</v>
      </c>
      <c r="D2617" t="s">
        <v>13373</v>
      </c>
      <c r="E2617" t="s">
        <v>815</v>
      </c>
      <c r="F2617" t="s">
        <v>816</v>
      </c>
      <c r="G2617" t="s">
        <v>164</v>
      </c>
      <c r="H2617" t="s">
        <v>170</v>
      </c>
      <c r="I2617" t="s">
        <v>12988</v>
      </c>
    </row>
    <row r="2618" spans="1:9" x14ac:dyDescent="0.3">
      <c r="A2618">
        <v>60.411856</v>
      </c>
      <c r="B2618">
        <v>5.0124149999999998</v>
      </c>
      <c r="C2618" t="s">
        <v>499</v>
      </c>
      <c r="D2618" t="s">
        <v>13214</v>
      </c>
      <c r="E2618" t="s">
        <v>501</v>
      </c>
      <c r="F2618" t="s">
        <v>502</v>
      </c>
      <c r="G2618" t="s">
        <v>500</v>
      </c>
      <c r="H2618" t="s">
        <v>51</v>
      </c>
      <c r="I2618" t="s">
        <v>12988</v>
      </c>
    </row>
    <row r="2619" spans="1:9" x14ac:dyDescent="0.3">
      <c r="A2619">
        <v>48.020780000000002</v>
      </c>
      <c r="B2619">
        <v>14.404048</v>
      </c>
      <c r="C2619" t="s">
        <v>3918</v>
      </c>
      <c r="D2619" t="s">
        <v>15217</v>
      </c>
      <c r="E2619" t="s">
        <v>3919</v>
      </c>
      <c r="F2619" t="s">
        <v>2985</v>
      </c>
      <c r="G2619" t="s">
        <v>2983</v>
      </c>
      <c r="H2619" t="s">
        <v>132</v>
      </c>
      <c r="I2619" t="s">
        <v>12988</v>
      </c>
    </row>
    <row r="2620" spans="1:9" x14ac:dyDescent="0.3">
      <c r="A2620">
        <v>48.022151700000002</v>
      </c>
      <c r="B2620">
        <v>14.4044633</v>
      </c>
      <c r="C2620" t="s">
        <v>3920</v>
      </c>
      <c r="D2620" t="s">
        <v>15218</v>
      </c>
      <c r="E2620" t="s">
        <v>2984</v>
      </c>
      <c r="F2620" t="s">
        <v>2985</v>
      </c>
      <c r="G2620" t="s">
        <v>2983</v>
      </c>
      <c r="H2620" t="s">
        <v>132</v>
      </c>
      <c r="I2620" t="s">
        <v>12988</v>
      </c>
    </row>
    <row r="2621" spans="1:9" x14ac:dyDescent="0.3">
      <c r="A2621">
        <v>48.022151700000002</v>
      </c>
      <c r="B2621">
        <v>14.4044633</v>
      </c>
      <c r="C2621" t="s">
        <v>3921</v>
      </c>
      <c r="D2621" t="s">
        <v>15218</v>
      </c>
      <c r="E2621" t="s">
        <v>2984</v>
      </c>
      <c r="F2621" t="s">
        <v>2985</v>
      </c>
      <c r="G2621" t="s">
        <v>2983</v>
      </c>
      <c r="H2621" t="s">
        <v>132</v>
      </c>
      <c r="I2621" t="s">
        <v>12988</v>
      </c>
    </row>
    <row r="2622" spans="1:9" x14ac:dyDescent="0.3">
      <c r="A2622">
        <v>48.022151700000002</v>
      </c>
      <c r="B2622">
        <v>14.4044633</v>
      </c>
      <c r="C2622" t="s">
        <v>3922</v>
      </c>
      <c r="D2622" t="s">
        <v>15218</v>
      </c>
      <c r="E2622" t="s">
        <v>2984</v>
      </c>
      <c r="F2622" t="s">
        <v>2985</v>
      </c>
      <c r="G2622" t="s">
        <v>2983</v>
      </c>
      <c r="H2622" t="s">
        <v>132</v>
      </c>
      <c r="I2622" t="s">
        <v>12988</v>
      </c>
    </row>
    <row r="2623" spans="1:9" x14ac:dyDescent="0.3">
      <c r="A2623">
        <v>48.022151700000002</v>
      </c>
      <c r="B2623">
        <v>14.4044633</v>
      </c>
      <c r="C2623" t="s">
        <v>3923</v>
      </c>
      <c r="D2623" t="s">
        <v>15218</v>
      </c>
      <c r="E2623" t="s">
        <v>2984</v>
      </c>
      <c r="F2623" t="s">
        <v>2985</v>
      </c>
      <c r="G2623" t="s">
        <v>2983</v>
      </c>
      <c r="H2623" t="s">
        <v>132</v>
      </c>
      <c r="I2623" t="s">
        <v>12988</v>
      </c>
    </row>
    <row r="2624" spans="1:9" x14ac:dyDescent="0.3">
      <c r="A2624">
        <v>48.020780000000002</v>
      </c>
      <c r="B2624">
        <v>14.404048</v>
      </c>
      <c r="C2624" t="s">
        <v>3924</v>
      </c>
      <c r="D2624" t="s">
        <v>15217</v>
      </c>
      <c r="E2624" t="s">
        <v>3919</v>
      </c>
      <c r="F2624" t="s">
        <v>2985</v>
      </c>
      <c r="G2624" t="s">
        <v>2983</v>
      </c>
      <c r="H2624" t="s">
        <v>132</v>
      </c>
      <c r="I2624" t="s">
        <v>12988</v>
      </c>
    </row>
    <row r="2625" spans="1:9" x14ac:dyDescent="0.3">
      <c r="A2625">
        <v>48.022151700000002</v>
      </c>
      <c r="B2625">
        <v>14.4044633</v>
      </c>
      <c r="C2625" t="s">
        <v>3925</v>
      </c>
      <c r="D2625" t="s">
        <v>15218</v>
      </c>
      <c r="E2625" t="s">
        <v>2984</v>
      </c>
      <c r="F2625" t="s">
        <v>2985</v>
      </c>
      <c r="G2625" t="s">
        <v>2983</v>
      </c>
      <c r="H2625" t="s">
        <v>132</v>
      </c>
      <c r="I2625" t="s">
        <v>12988</v>
      </c>
    </row>
    <row r="2626" spans="1:9" x14ac:dyDescent="0.3">
      <c r="A2626">
        <v>48.022151700000002</v>
      </c>
      <c r="B2626">
        <v>14.4044633</v>
      </c>
      <c r="C2626" t="s">
        <v>3926</v>
      </c>
      <c r="D2626" t="s">
        <v>15218</v>
      </c>
      <c r="E2626" t="s">
        <v>2984</v>
      </c>
      <c r="F2626" t="s">
        <v>2985</v>
      </c>
      <c r="G2626" t="s">
        <v>2983</v>
      </c>
      <c r="H2626" t="s">
        <v>132</v>
      </c>
      <c r="I2626" t="s">
        <v>12988</v>
      </c>
    </row>
    <row r="2627" spans="1:9" x14ac:dyDescent="0.3">
      <c r="A2627">
        <v>48.022151700000002</v>
      </c>
      <c r="B2627">
        <v>14.4044633</v>
      </c>
      <c r="C2627" t="s">
        <v>3927</v>
      </c>
      <c r="D2627" t="s">
        <v>15218</v>
      </c>
      <c r="E2627" t="s">
        <v>2984</v>
      </c>
      <c r="F2627" t="s">
        <v>2985</v>
      </c>
      <c r="G2627" t="s">
        <v>2983</v>
      </c>
      <c r="H2627" t="s">
        <v>132</v>
      </c>
      <c r="I2627" t="s">
        <v>12988</v>
      </c>
    </row>
    <row r="2628" spans="1:9" x14ac:dyDescent="0.3">
      <c r="A2628">
        <v>48.022151700000002</v>
      </c>
      <c r="B2628">
        <v>14.4044633</v>
      </c>
      <c r="C2628" t="s">
        <v>3928</v>
      </c>
      <c r="D2628" t="s">
        <v>15218</v>
      </c>
      <c r="E2628" t="s">
        <v>2984</v>
      </c>
      <c r="F2628" t="s">
        <v>2985</v>
      </c>
      <c r="G2628" t="s">
        <v>2983</v>
      </c>
      <c r="H2628" t="s">
        <v>132</v>
      </c>
      <c r="I2628" t="s">
        <v>12988</v>
      </c>
    </row>
    <row r="2629" spans="1:9" x14ac:dyDescent="0.3">
      <c r="A2629">
        <v>48.022151700000002</v>
      </c>
      <c r="B2629">
        <v>14.4044633</v>
      </c>
      <c r="C2629" t="s">
        <v>3929</v>
      </c>
      <c r="D2629" t="s">
        <v>15218</v>
      </c>
      <c r="E2629" t="s">
        <v>2984</v>
      </c>
      <c r="F2629" t="s">
        <v>2985</v>
      </c>
      <c r="G2629" t="s">
        <v>2983</v>
      </c>
      <c r="H2629" t="s">
        <v>132</v>
      </c>
      <c r="I2629" t="s">
        <v>12988</v>
      </c>
    </row>
    <row r="2630" spans="1:9" x14ac:dyDescent="0.3">
      <c r="A2630">
        <v>48.022151700000002</v>
      </c>
      <c r="B2630">
        <v>14.4044633</v>
      </c>
      <c r="C2630" t="s">
        <v>3930</v>
      </c>
      <c r="D2630" t="s">
        <v>15218</v>
      </c>
      <c r="E2630" t="s">
        <v>2984</v>
      </c>
      <c r="F2630" t="s">
        <v>2985</v>
      </c>
      <c r="G2630" t="s">
        <v>2983</v>
      </c>
      <c r="H2630" t="s">
        <v>132</v>
      </c>
      <c r="I2630" t="s">
        <v>12988</v>
      </c>
    </row>
    <row r="2631" spans="1:9" x14ac:dyDescent="0.3">
      <c r="A2631">
        <v>48.022151700000002</v>
      </c>
      <c r="B2631">
        <v>14.4044633</v>
      </c>
      <c r="C2631" t="s">
        <v>3931</v>
      </c>
      <c r="D2631" t="s">
        <v>15218</v>
      </c>
      <c r="E2631" t="s">
        <v>2984</v>
      </c>
      <c r="F2631" t="s">
        <v>2985</v>
      </c>
      <c r="G2631" t="s">
        <v>2983</v>
      </c>
      <c r="H2631" t="s">
        <v>132</v>
      </c>
      <c r="I2631" t="s">
        <v>12988</v>
      </c>
    </row>
    <row r="2632" spans="1:9" x14ac:dyDescent="0.3">
      <c r="A2632">
        <v>48.022151700000002</v>
      </c>
      <c r="B2632">
        <v>14.4044633</v>
      </c>
      <c r="C2632" t="s">
        <v>3932</v>
      </c>
      <c r="D2632" t="s">
        <v>15218</v>
      </c>
      <c r="E2632" t="s">
        <v>2984</v>
      </c>
      <c r="F2632" t="s">
        <v>2985</v>
      </c>
      <c r="G2632" t="s">
        <v>2983</v>
      </c>
      <c r="H2632" t="s">
        <v>132</v>
      </c>
      <c r="I2632" t="s">
        <v>12988</v>
      </c>
    </row>
    <row r="2633" spans="1:9" x14ac:dyDescent="0.3">
      <c r="A2633">
        <v>48.022151700000002</v>
      </c>
      <c r="B2633">
        <v>14.4044633</v>
      </c>
      <c r="C2633" t="s">
        <v>2982</v>
      </c>
      <c r="D2633" t="s">
        <v>15218</v>
      </c>
      <c r="E2633" t="s">
        <v>2984</v>
      </c>
      <c r="F2633" t="s">
        <v>2985</v>
      </c>
      <c r="G2633" t="s">
        <v>2983</v>
      </c>
      <c r="H2633" t="s">
        <v>132</v>
      </c>
      <c r="I2633" t="s">
        <v>12988</v>
      </c>
    </row>
    <row r="2634" spans="1:9" x14ac:dyDescent="0.3">
      <c r="C2634" t="s">
        <v>2008</v>
      </c>
      <c r="D2634" t="s">
        <v>14013</v>
      </c>
      <c r="E2634" t="s">
        <v>2010</v>
      </c>
      <c r="F2634" t="s">
        <v>2011</v>
      </c>
      <c r="G2634" t="s">
        <v>2009</v>
      </c>
      <c r="H2634" t="s">
        <v>222</v>
      </c>
      <c r="I2634" t="s">
        <v>12988</v>
      </c>
    </row>
    <row r="2635" spans="1:9" x14ac:dyDescent="0.3">
      <c r="A2635">
        <v>53.5538393</v>
      </c>
      <c r="B2635">
        <v>9.9875141999999997</v>
      </c>
      <c r="C2635" t="s">
        <v>3933</v>
      </c>
      <c r="D2635" t="s">
        <v>15219</v>
      </c>
      <c r="E2635" t="s">
        <v>3934</v>
      </c>
      <c r="F2635" t="s">
        <v>3430</v>
      </c>
      <c r="G2635" t="s">
        <v>145</v>
      </c>
      <c r="H2635" t="s">
        <v>42</v>
      </c>
      <c r="I2635" t="s">
        <v>12988</v>
      </c>
    </row>
    <row r="2636" spans="1:9" x14ac:dyDescent="0.3">
      <c r="A2636">
        <v>52.8184757</v>
      </c>
      <c r="B2636">
        <v>7.1193789000000001</v>
      </c>
      <c r="C2636" t="s">
        <v>3935</v>
      </c>
      <c r="D2636" t="s">
        <v>15220</v>
      </c>
      <c r="E2636" t="s">
        <v>3937</v>
      </c>
      <c r="F2636" t="s">
        <v>3938</v>
      </c>
      <c r="G2636" t="s">
        <v>3936</v>
      </c>
      <c r="H2636" t="s">
        <v>42</v>
      </c>
      <c r="I2636" t="s">
        <v>12988</v>
      </c>
    </row>
    <row r="2637" spans="1:9" x14ac:dyDescent="0.3">
      <c r="A2637">
        <v>43.254168999999997</v>
      </c>
      <c r="B2637">
        <v>5.5621049999999999</v>
      </c>
      <c r="C2637" t="s">
        <v>1241</v>
      </c>
      <c r="D2637" t="s">
        <v>13576</v>
      </c>
      <c r="E2637" t="s">
        <v>1243</v>
      </c>
      <c r="F2637" t="s">
        <v>1244</v>
      </c>
      <c r="G2637" t="s">
        <v>1242</v>
      </c>
      <c r="H2637" t="s">
        <v>28</v>
      </c>
      <c r="I2637" t="s">
        <v>12988</v>
      </c>
    </row>
    <row r="2638" spans="1:9" x14ac:dyDescent="0.3">
      <c r="A2638">
        <v>46.227406000000002</v>
      </c>
      <c r="B2638">
        <v>7.3645296</v>
      </c>
      <c r="C2638" t="s">
        <v>15221</v>
      </c>
      <c r="D2638" t="s">
        <v>15223</v>
      </c>
      <c r="E2638" t="s">
        <v>15222</v>
      </c>
      <c r="F2638" t="s">
        <v>10105</v>
      </c>
      <c r="G2638" t="s">
        <v>15085</v>
      </c>
      <c r="H2638" t="s">
        <v>2868</v>
      </c>
      <c r="I2638" t="s">
        <v>12988</v>
      </c>
    </row>
    <row r="2639" spans="1:9" x14ac:dyDescent="0.3">
      <c r="A2639">
        <v>59.328473000000002</v>
      </c>
      <c r="B2639">
        <v>14.575032999999999</v>
      </c>
      <c r="C2639" t="s">
        <v>1790</v>
      </c>
      <c r="D2639" t="s">
        <v>13880</v>
      </c>
      <c r="E2639" t="s">
        <v>1792</v>
      </c>
      <c r="F2639" t="s">
        <v>1793</v>
      </c>
      <c r="G2639" t="s">
        <v>1791</v>
      </c>
      <c r="H2639" t="s">
        <v>222</v>
      </c>
      <c r="I2639" t="s">
        <v>12988</v>
      </c>
    </row>
    <row r="2640" spans="1:9" x14ac:dyDescent="0.3">
      <c r="A2640">
        <v>48.616299900000001</v>
      </c>
      <c r="B2640">
        <v>9.4766145999999996</v>
      </c>
      <c r="C2640" t="s">
        <v>3663</v>
      </c>
      <c r="D2640" t="s">
        <v>13577</v>
      </c>
      <c r="E2640" t="s">
        <v>3666</v>
      </c>
      <c r="F2640" t="s">
        <v>3667</v>
      </c>
      <c r="G2640" t="s">
        <v>3664</v>
      </c>
      <c r="H2640" t="s">
        <v>42</v>
      </c>
      <c r="I2640" t="s">
        <v>12988</v>
      </c>
    </row>
    <row r="2641" spans="1:9" x14ac:dyDescent="0.3">
      <c r="A2641">
        <v>51.668441950000002</v>
      </c>
      <c r="B2641">
        <v>8.5956087396755123</v>
      </c>
      <c r="C2641" t="s">
        <v>2986</v>
      </c>
      <c r="D2641" t="s">
        <v>15224</v>
      </c>
      <c r="E2641" t="s">
        <v>2988</v>
      </c>
      <c r="F2641" t="s">
        <v>2989</v>
      </c>
      <c r="G2641" t="s">
        <v>2987</v>
      </c>
      <c r="H2641" t="s">
        <v>42</v>
      </c>
      <c r="I2641" t="s">
        <v>12988</v>
      </c>
    </row>
    <row r="2642" spans="1:9" x14ac:dyDescent="0.3">
      <c r="A2642">
        <v>35.158732000000001</v>
      </c>
      <c r="B2642">
        <v>33.3641176</v>
      </c>
      <c r="C2642" t="s">
        <v>14862</v>
      </c>
      <c r="D2642" t="s">
        <v>14869</v>
      </c>
      <c r="E2642" t="s">
        <v>14863</v>
      </c>
      <c r="F2642" t="s">
        <v>14864</v>
      </c>
      <c r="G2642" t="s">
        <v>14865</v>
      </c>
      <c r="H2642" t="s">
        <v>9669</v>
      </c>
      <c r="I2642" t="s">
        <v>12988</v>
      </c>
    </row>
    <row r="2643" spans="1:9" x14ac:dyDescent="0.3">
      <c r="A2643">
        <v>51.717255000000002</v>
      </c>
      <c r="B2643">
        <v>19.407541999999999</v>
      </c>
      <c r="C2643" t="s">
        <v>2003</v>
      </c>
      <c r="D2643" t="s">
        <v>14012</v>
      </c>
      <c r="E2643" t="s">
        <v>2005</v>
      </c>
      <c r="F2643" t="s">
        <v>2006</v>
      </c>
      <c r="G2643" t="s">
        <v>2004</v>
      </c>
      <c r="H2643" t="s">
        <v>108</v>
      </c>
      <c r="I2643" t="s">
        <v>12988</v>
      </c>
    </row>
    <row r="2644" spans="1:9" x14ac:dyDescent="0.3">
      <c r="A2644">
        <v>50.095703999999998</v>
      </c>
      <c r="B2644">
        <v>14.3484669</v>
      </c>
      <c r="C2644" t="s">
        <v>13283</v>
      </c>
      <c r="D2644" t="s">
        <v>13288</v>
      </c>
      <c r="E2644" t="s">
        <v>13284</v>
      </c>
      <c r="F2644" t="s">
        <v>13285</v>
      </c>
      <c r="G2644" t="s">
        <v>13286</v>
      </c>
      <c r="H2644" t="s">
        <v>9673</v>
      </c>
      <c r="I2644" t="s">
        <v>12988</v>
      </c>
    </row>
    <row r="2645" spans="1:9" x14ac:dyDescent="0.3">
      <c r="A2645">
        <v>41.956049</v>
      </c>
      <c r="B2645">
        <v>2.7992020000000002</v>
      </c>
      <c r="C2645" t="s">
        <v>15225</v>
      </c>
      <c r="D2645" t="s">
        <v>15230</v>
      </c>
      <c r="E2645" t="s">
        <v>15226</v>
      </c>
      <c r="F2645" t="s">
        <v>15227</v>
      </c>
      <c r="G2645" t="s">
        <v>15228</v>
      </c>
      <c r="H2645" t="s">
        <v>162</v>
      </c>
      <c r="I2645" t="s">
        <v>12988</v>
      </c>
    </row>
    <row r="2646" spans="1:9" x14ac:dyDescent="0.3">
      <c r="A2646">
        <v>39.471113000000003</v>
      </c>
      <c r="B2646">
        <v>-8.5484410000000004</v>
      </c>
      <c r="C2646" t="s">
        <v>1828</v>
      </c>
      <c r="D2646" t="s">
        <v>13892</v>
      </c>
      <c r="E2646" t="s">
        <v>1830</v>
      </c>
      <c r="F2646" t="s">
        <v>1831</v>
      </c>
      <c r="G2646" t="s">
        <v>1829</v>
      </c>
      <c r="H2646" t="s">
        <v>854</v>
      </c>
      <c r="I2646" t="s">
        <v>12988</v>
      </c>
    </row>
    <row r="2647" spans="1:9" x14ac:dyDescent="0.3">
      <c r="A2647">
        <v>4.9291280000000004</v>
      </c>
      <c r="B2647">
        <v>-52.300176</v>
      </c>
      <c r="C2647" t="s">
        <v>14179</v>
      </c>
      <c r="D2647" t="s">
        <v>14183</v>
      </c>
      <c r="E2647" t="s">
        <v>14180</v>
      </c>
      <c r="F2647" t="s">
        <v>14181</v>
      </c>
      <c r="G2647" t="s">
        <v>14182</v>
      </c>
      <c r="H2647" t="s">
        <v>28</v>
      </c>
      <c r="I2647" t="s">
        <v>12988</v>
      </c>
    </row>
    <row r="2648" spans="1:9" x14ac:dyDescent="0.3">
      <c r="A2648">
        <v>48.087552000000002</v>
      </c>
      <c r="B2648">
        <v>-1.6741170000000001</v>
      </c>
      <c r="C2648" t="s">
        <v>14870</v>
      </c>
      <c r="D2648" t="s">
        <v>14874</v>
      </c>
      <c r="E2648" t="s">
        <v>14871</v>
      </c>
      <c r="F2648" t="s">
        <v>14872</v>
      </c>
      <c r="G2648" t="s">
        <v>14873</v>
      </c>
      <c r="H2648" t="s">
        <v>28</v>
      </c>
      <c r="I2648" t="s">
        <v>12988</v>
      </c>
    </row>
    <row r="2649" spans="1:9" x14ac:dyDescent="0.3">
      <c r="A2649">
        <v>-37.996136999999997</v>
      </c>
      <c r="B2649">
        <v>145.22974300000001</v>
      </c>
      <c r="C2649" t="s">
        <v>1473</v>
      </c>
      <c r="D2649" t="s">
        <v>13721</v>
      </c>
      <c r="E2649" t="s">
        <v>1476</v>
      </c>
      <c r="F2649" t="s">
        <v>1477</v>
      </c>
      <c r="G2649" t="s">
        <v>1474</v>
      </c>
      <c r="H2649" t="s">
        <v>222</v>
      </c>
      <c r="I2649" t="s">
        <v>12988</v>
      </c>
    </row>
    <row r="2650" spans="1:9" x14ac:dyDescent="0.3">
      <c r="A2650">
        <v>54.971048699999997</v>
      </c>
      <c r="B2650">
        <v>-2.0995561</v>
      </c>
      <c r="C2650" t="s">
        <v>422</v>
      </c>
      <c r="D2650" t="s">
        <v>13188</v>
      </c>
      <c r="E2650" t="s">
        <v>425</v>
      </c>
      <c r="F2650" t="s">
        <v>426</v>
      </c>
      <c r="G2650" t="s">
        <v>423</v>
      </c>
      <c r="H2650" t="s">
        <v>170</v>
      </c>
      <c r="I2650" t="s">
        <v>12988</v>
      </c>
    </row>
    <row r="2651" spans="1:9" x14ac:dyDescent="0.3">
      <c r="A2651">
        <v>51.071660199999997</v>
      </c>
      <c r="B2651">
        <v>-0.31466129999999998</v>
      </c>
      <c r="C2651" t="s">
        <v>1215</v>
      </c>
      <c r="D2651" t="s">
        <v>13568</v>
      </c>
      <c r="E2651" t="s">
        <v>1218</v>
      </c>
      <c r="F2651" t="s">
        <v>1219</v>
      </c>
      <c r="G2651" t="s">
        <v>1216</v>
      </c>
      <c r="H2651" t="s">
        <v>170</v>
      </c>
      <c r="I2651" t="s">
        <v>12988</v>
      </c>
    </row>
    <row r="2652" spans="1:9" x14ac:dyDescent="0.3">
      <c r="A2652">
        <v>52.379620899999999</v>
      </c>
      <c r="B2652">
        <v>9.9679116000000008</v>
      </c>
      <c r="C2652" t="s">
        <v>1605</v>
      </c>
      <c r="D2652" t="s">
        <v>13800</v>
      </c>
      <c r="E2652" t="s">
        <v>1608</v>
      </c>
      <c r="F2652" t="s">
        <v>1609</v>
      </c>
      <c r="G2652" t="s">
        <v>1606</v>
      </c>
      <c r="H2652" t="s">
        <v>42</v>
      </c>
      <c r="I2652" t="s">
        <v>12988</v>
      </c>
    </row>
    <row r="2653" spans="1:9" x14ac:dyDescent="0.3">
      <c r="A2653">
        <v>52.322758</v>
      </c>
      <c r="B2653">
        <v>9.7914670000000008</v>
      </c>
      <c r="C2653" t="s">
        <v>197</v>
      </c>
      <c r="D2653" t="s">
        <v>13108</v>
      </c>
      <c r="E2653" t="s">
        <v>200</v>
      </c>
      <c r="F2653" t="s">
        <v>201</v>
      </c>
      <c r="G2653" t="s">
        <v>198</v>
      </c>
      <c r="H2653" t="s">
        <v>42</v>
      </c>
      <c r="I2653" t="s">
        <v>12988</v>
      </c>
    </row>
    <row r="2654" spans="1:9" x14ac:dyDescent="0.3">
      <c r="A2654">
        <v>43.857408</v>
      </c>
      <c r="B2654">
        <v>5.0150119999999996</v>
      </c>
      <c r="C2654" t="s">
        <v>14759</v>
      </c>
      <c r="D2654" t="s">
        <v>14763</v>
      </c>
      <c r="E2654" t="s">
        <v>14760</v>
      </c>
      <c r="F2654" t="s">
        <v>14761</v>
      </c>
      <c r="G2654" t="s">
        <v>14762</v>
      </c>
      <c r="H2654" t="s">
        <v>28</v>
      </c>
      <c r="I2654" t="s">
        <v>12988</v>
      </c>
    </row>
    <row r="2655" spans="1:9" x14ac:dyDescent="0.3">
      <c r="A2655">
        <v>48.514409000000001</v>
      </c>
      <c r="B2655">
        <v>-2.2138469999999999</v>
      </c>
      <c r="C2655" t="s">
        <v>14732</v>
      </c>
      <c r="D2655" t="s">
        <v>14736</v>
      </c>
      <c r="E2655" t="s">
        <v>14733</v>
      </c>
      <c r="F2655" t="s">
        <v>14734</v>
      </c>
      <c r="G2655" t="s">
        <v>14735</v>
      </c>
      <c r="H2655" t="s">
        <v>28</v>
      </c>
      <c r="I2655" t="s">
        <v>12988</v>
      </c>
    </row>
    <row r="2656" spans="1:9" x14ac:dyDescent="0.3">
      <c r="C2656" t="s">
        <v>2392</v>
      </c>
      <c r="D2656" t="s">
        <v>14611</v>
      </c>
      <c r="E2656" t="s">
        <v>2393</v>
      </c>
      <c r="F2656" t="s">
        <v>2394</v>
      </c>
      <c r="G2656" t="s">
        <v>983</v>
      </c>
      <c r="H2656" t="s">
        <v>170</v>
      </c>
      <c r="I2656" t="s">
        <v>12988</v>
      </c>
    </row>
    <row r="2657" spans="1:9" x14ac:dyDescent="0.3">
      <c r="C2657" t="s">
        <v>2077</v>
      </c>
      <c r="D2657" t="s">
        <v>14102</v>
      </c>
      <c r="E2657" t="s">
        <v>2078</v>
      </c>
      <c r="F2657" t="s">
        <v>2079</v>
      </c>
      <c r="G2657" t="s">
        <v>1791</v>
      </c>
      <c r="H2657" t="s">
        <v>222</v>
      </c>
      <c r="I2657" t="s">
        <v>12988</v>
      </c>
    </row>
    <row r="2658" spans="1:9" x14ac:dyDescent="0.3">
      <c r="A2658">
        <v>48.928786250000002</v>
      </c>
      <c r="B2658">
        <v>21.906096555474189</v>
      </c>
      <c r="C2658" t="s">
        <v>13451</v>
      </c>
      <c r="D2658" t="s">
        <v>13457</v>
      </c>
      <c r="E2658" t="s">
        <v>13453</v>
      </c>
      <c r="F2658" t="s">
        <v>13454</v>
      </c>
      <c r="G2658" t="s">
        <v>13455</v>
      </c>
      <c r="H2658" t="s">
        <v>7330</v>
      </c>
      <c r="I2658" t="s">
        <v>12988</v>
      </c>
    </row>
    <row r="2659" spans="1:9" x14ac:dyDescent="0.3">
      <c r="A2659">
        <v>40.645871</v>
      </c>
      <c r="B2659">
        <v>17.937262</v>
      </c>
      <c r="C2659" t="s">
        <v>894</v>
      </c>
      <c r="D2659" t="s">
        <v>13398</v>
      </c>
      <c r="E2659" t="s">
        <v>896</v>
      </c>
      <c r="F2659" t="s">
        <v>897</v>
      </c>
      <c r="G2659" t="s">
        <v>895</v>
      </c>
      <c r="H2659" t="s">
        <v>65</v>
      </c>
      <c r="I2659" t="s">
        <v>12988</v>
      </c>
    </row>
    <row r="2660" spans="1:9" x14ac:dyDescent="0.3">
      <c r="A2660">
        <v>49.2097427</v>
      </c>
      <c r="B2660">
        <v>16.588519399999999</v>
      </c>
      <c r="C2660" t="s">
        <v>13845</v>
      </c>
      <c r="D2660" t="s">
        <v>13848</v>
      </c>
      <c r="E2660" t="s">
        <v>13846</v>
      </c>
      <c r="F2660" t="s">
        <v>13847</v>
      </c>
      <c r="G2660" t="s">
        <v>13185</v>
      </c>
      <c r="H2660" t="s">
        <v>9673</v>
      </c>
      <c r="I2660" t="s">
        <v>12988</v>
      </c>
    </row>
    <row r="2661" spans="1:9" x14ac:dyDescent="0.3">
      <c r="A2661">
        <v>54.601726999999997</v>
      </c>
      <c r="B2661">
        <v>-5.8616520000000003</v>
      </c>
      <c r="C2661" t="s">
        <v>2991</v>
      </c>
      <c r="D2661" t="s">
        <v>15231</v>
      </c>
      <c r="E2661" t="s">
        <v>2992</v>
      </c>
      <c r="F2661" t="s">
        <v>2993</v>
      </c>
      <c r="G2661" t="s">
        <v>1346</v>
      </c>
      <c r="H2661" t="s">
        <v>170</v>
      </c>
      <c r="I2661" t="s">
        <v>12988</v>
      </c>
    </row>
    <row r="2662" spans="1:9" x14ac:dyDescent="0.3">
      <c r="A2662">
        <v>41.824826999999999</v>
      </c>
      <c r="B2662">
        <v>12.468655</v>
      </c>
      <c r="C2662" t="s">
        <v>738</v>
      </c>
      <c r="D2662" t="s">
        <v>13348</v>
      </c>
      <c r="E2662" t="s">
        <v>740</v>
      </c>
      <c r="F2662" t="s">
        <v>741</v>
      </c>
      <c r="G2662" t="s">
        <v>245</v>
      </c>
      <c r="H2662" t="s">
        <v>65</v>
      </c>
      <c r="I2662" t="s">
        <v>12988</v>
      </c>
    </row>
    <row r="2663" spans="1:9" x14ac:dyDescent="0.3">
      <c r="A2663">
        <v>43.408605999999999</v>
      </c>
      <c r="B2663">
        <v>11.777862000000001</v>
      </c>
      <c r="C2663" t="s">
        <v>57</v>
      </c>
      <c r="D2663" t="s">
        <v>13025</v>
      </c>
      <c r="E2663" t="s">
        <v>61</v>
      </c>
      <c r="F2663" t="s">
        <v>62</v>
      </c>
      <c r="G2663" t="s">
        <v>58</v>
      </c>
      <c r="H2663" t="s">
        <v>65</v>
      </c>
      <c r="I2663" t="s">
        <v>12988</v>
      </c>
    </row>
    <row r="2664" spans="1:9" x14ac:dyDescent="0.3">
      <c r="A2664">
        <v>45.398107000000003</v>
      </c>
      <c r="B2664">
        <v>9.2509940000000004</v>
      </c>
      <c r="C2664" t="s">
        <v>1297</v>
      </c>
      <c r="D2664" t="s">
        <v>13593</v>
      </c>
      <c r="E2664" t="s">
        <v>1300</v>
      </c>
      <c r="F2664" t="s">
        <v>1301</v>
      </c>
      <c r="G2664" t="s">
        <v>1298</v>
      </c>
      <c r="H2664" t="s">
        <v>65</v>
      </c>
      <c r="I2664" t="s">
        <v>12988</v>
      </c>
    </row>
    <row r="2665" spans="1:9" x14ac:dyDescent="0.3">
      <c r="A2665">
        <v>48.075596500000003</v>
      </c>
      <c r="B2665">
        <v>11.6551996</v>
      </c>
      <c r="C2665" t="s">
        <v>2994</v>
      </c>
      <c r="D2665" t="s">
        <v>15232</v>
      </c>
      <c r="E2665" t="s">
        <v>2996</v>
      </c>
      <c r="F2665" t="s">
        <v>2997</v>
      </c>
      <c r="G2665" t="s">
        <v>2995</v>
      </c>
      <c r="H2665" t="s">
        <v>42</v>
      </c>
      <c r="I2665" t="s">
        <v>12988</v>
      </c>
    </row>
    <row r="2666" spans="1:9" x14ac:dyDescent="0.3">
      <c r="A2666">
        <v>50.979666600000002</v>
      </c>
      <c r="B2666">
        <v>13.945112</v>
      </c>
      <c r="C2666" t="s">
        <v>2998</v>
      </c>
      <c r="D2666" t="s">
        <v>15233</v>
      </c>
      <c r="E2666" t="s">
        <v>3000</v>
      </c>
      <c r="F2666" t="s">
        <v>3001</v>
      </c>
      <c r="G2666" t="s">
        <v>2999</v>
      </c>
      <c r="H2666" t="s">
        <v>42</v>
      </c>
      <c r="I2666" t="s">
        <v>12988</v>
      </c>
    </row>
    <row r="2667" spans="1:9" x14ac:dyDescent="0.3">
      <c r="A2667">
        <v>55.807631000000001</v>
      </c>
      <c r="B2667">
        <v>12.581515</v>
      </c>
      <c r="C2667" t="s">
        <v>15234</v>
      </c>
      <c r="D2667" t="s">
        <v>15238</v>
      </c>
      <c r="E2667" t="s">
        <v>15235</v>
      </c>
      <c r="F2667" t="s">
        <v>15236</v>
      </c>
      <c r="G2667" t="s">
        <v>15237</v>
      </c>
      <c r="H2667" t="s">
        <v>9500</v>
      </c>
      <c r="I2667" t="s">
        <v>12988</v>
      </c>
    </row>
    <row r="2668" spans="1:9" x14ac:dyDescent="0.3">
      <c r="A2668">
        <v>48.685060999999997</v>
      </c>
      <c r="B2668">
        <v>2.2173219999999998</v>
      </c>
      <c r="C2668" t="s">
        <v>3003</v>
      </c>
      <c r="D2668" t="s">
        <v>15239</v>
      </c>
      <c r="E2668" t="s">
        <v>3005</v>
      </c>
      <c r="F2668" t="s">
        <v>3006</v>
      </c>
      <c r="G2668" t="s">
        <v>3004</v>
      </c>
      <c r="H2668" t="s">
        <v>28</v>
      </c>
      <c r="I2668" t="s">
        <v>12988</v>
      </c>
    </row>
    <row r="2669" spans="1:9" x14ac:dyDescent="0.3">
      <c r="A2669">
        <v>51.495629200000003</v>
      </c>
      <c r="B2669">
        <v>-0.14603469999999999</v>
      </c>
      <c r="C2669" t="s">
        <v>2838</v>
      </c>
      <c r="D2669" t="s">
        <v>15019</v>
      </c>
      <c r="E2669" t="s">
        <v>2839</v>
      </c>
      <c r="F2669" t="s">
        <v>2840</v>
      </c>
      <c r="G2669" t="s">
        <v>164</v>
      </c>
      <c r="H2669" t="s">
        <v>170</v>
      </c>
      <c r="I2669" t="s">
        <v>12988</v>
      </c>
    </row>
    <row r="2670" spans="1:9" x14ac:dyDescent="0.3">
      <c r="A2670">
        <v>46.036783999999997</v>
      </c>
      <c r="B2670">
        <v>8.9445370000000004</v>
      </c>
      <c r="C2670" t="s">
        <v>15240</v>
      </c>
      <c r="D2670" t="s">
        <v>15245</v>
      </c>
      <c r="E2670" t="s">
        <v>15241</v>
      </c>
      <c r="F2670" t="s">
        <v>15242</v>
      </c>
      <c r="G2670" t="s">
        <v>15243</v>
      </c>
      <c r="H2670" t="s">
        <v>2868</v>
      </c>
      <c r="I2670" t="s">
        <v>12988</v>
      </c>
    </row>
    <row r="2671" spans="1:9" x14ac:dyDescent="0.3">
      <c r="A2671">
        <v>51.798492000000003</v>
      </c>
      <c r="B2671">
        <v>11.366687300000001</v>
      </c>
      <c r="C2671" t="s">
        <v>376</v>
      </c>
      <c r="D2671" t="s">
        <v>13165</v>
      </c>
      <c r="E2671" t="s">
        <v>379</v>
      </c>
      <c r="F2671" t="s">
        <v>380</v>
      </c>
      <c r="G2671" t="s">
        <v>377</v>
      </c>
      <c r="H2671" t="s">
        <v>42</v>
      </c>
      <c r="I2671" t="s">
        <v>12988</v>
      </c>
    </row>
    <row r="2672" spans="1:9" x14ac:dyDescent="0.3">
      <c r="A2672">
        <v>51.413955999999999</v>
      </c>
      <c r="B2672">
        <v>-0.75881200000000004</v>
      </c>
      <c r="C2672" t="s">
        <v>1372</v>
      </c>
      <c r="D2672" t="s">
        <v>13655</v>
      </c>
      <c r="E2672" t="s">
        <v>1375</v>
      </c>
      <c r="F2672" t="s">
        <v>1376</v>
      </c>
      <c r="G2672" t="s">
        <v>1373</v>
      </c>
      <c r="H2672" t="s">
        <v>170</v>
      </c>
      <c r="I2672" t="s">
        <v>12988</v>
      </c>
    </row>
    <row r="2673" spans="1:9" x14ac:dyDescent="0.3">
      <c r="A2673">
        <v>43.353994999999998</v>
      </c>
      <c r="B2673">
        <v>-8.3962339999999998</v>
      </c>
      <c r="C2673" t="s">
        <v>14706</v>
      </c>
      <c r="D2673" t="s">
        <v>14709</v>
      </c>
      <c r="E2673" t="s">
        <v>14707</v>
      </c>
      <c r="F2673" t="s">
        <v>14708</v>
      </c>
      <c r="G2673" t="s">
        <v>2264</v>
      </c>
      <c r="H2673" t="s">
        <v>162</v>
      </c>
      <c r="I2673" t="s">
        <v>12988</v>
      </c>
    </row>
    <row r="2674" spans="1:9" x14ac:dyDescent="0.3">
      <c r="A2674">
        <v>48.970461999999998</v>
      </c>
      <c r="B2674">
        <v>2.3066879999999998</v>
      </c>
      <c r="C2674" t="s">
        <v>14875</v>
      </c>
      <c r="D2674" t="s">
        <v>14879</v>
      </c>
      <c r="E2674" t="s">
        <v>14876</v>
      </c>
      <c r="F2674" t="s">
        <v>14877</v>
      </c>
      <c r="G2674" t="s">
        <v>14878</v>
      </c>
      <c r="H2674" t="s">
        <v>28</v>
      </c>
      <c r="I2674" t="s">
        <v>12988</v>
      </c>
    </row>
    <row r="2675" spans="1:9" x14ac:dyDescent="0.3">
      <c r="A2675">
        <v>52.502130000000001</v>
      </c>
      <c r="B2675">
        <v>13.377993</v>
      </c>
      <c r="C2675" t="s">
        <v>3940</v>
      </c>
      <c r="D2675" t="s">
        <v>15246</v>
      </c>
      <c r="E2675" t="s">
        <v>3941</v>
      </c>
      <c r="F2675" t="s">
        <v>3942</v>
      </c>
      <c r="G2675" t="s">
        <v>35</v>
      </c>
      <c r="H2675" t="s">
        <v>42</v>
      </c>
      <c r="I2675" t="s">
        <v>12988</v>
      </c>
    </row>
    <row r="2676" spans="1:9" x14ac:dyDescent="0.3">
      <c r="A2676">
        <v>53.526102799999997</v>
      </c>
      <c r="B2676">
        <v>-1.1282681999999999</v>
      </c>
      <c r="C2676" t="s">
        <v>2414</v>
      </c>
      <c r="D2676" t="s">
        <v>14645</v>
      </c>
      <c r="E2676" t="s">
        <v>2417</v>
      </c>
      <c r="F2676" t="s">
        <v>2418</v>
      </c>
      <c r="G2676" t="s">
        <v>2415</v>
      </c>
      <c r="H2676" t="s">
        <v>170</v>
      </c>
      <c r="I2676" t="s">
        <v>12988</v>
      </c>
    </row>
    <row r="2677" spans="1:9" x14ac:dyDescent="0.3">
      <c r="C2677" t="s">
        <v>15247</v>
      </c>
      <c r="E2677" t="s">
        <v>15248</v>
      </c>
      <c r="H2677" t="s">
        <v>619</v>
      </c>
      <c r="I2677" t="s">
        <v>12988</v>
      </c>
    </row>
    <row r="2678" spans="1:9" x14ac:dyDescent="0.3">
      <c r="A2678">
        <v>53.526102799999997</v>
      </c>
      <c r="B2678">
        <v>-1.1282681999999999</v>
      </c>
      <c r="C2678" t="s">
        <v>2416</v>
      </c>
      <c r="D2678" t="s">
        <v>14645</v>
      </c>
      <c r="E2678" t="s">
        <v>2417</v>
      </c>
      <c r="F2678" t="s">
        <v>2418</v>
      </c>
      <c r="G2678" t="s">
        <v>2415</v>
      </c>
      <c r="H2678" t="s">
        <v>170</v>
      </c>
      <c r="I2678" t="s">
        <v>12988</v>
      </c>
    </row>
    <row r="2679" spans="1:9" x14ac:dyDescent="0.3">
      <c r="C2679" t="s">
        <v>15249</v>
      </c>
      <c r="D2679" t="s">
        <v>15254</v>
      </c>
      <c r="E2679" t="s">
        <v>15250</v>
      </c>
      <c r="F2679" t="s">
        <v>15251</v>
      </c>
      <c r="G2679" t="s">
        <v>15252</v>
      </c>
      <c r="H2679" t="s">
        <v>170</v>
      </c>
      <c r="I2679" t="s">
        <v>12988</v>
      </c>
    </row>
    <row r="2680" spans="1:9" x14ac:dyDescent="0.3">
      <c r="A2680">
        <v>51.208908999999998</v>
      </c>
      <c r="B2680">
        <v>4.3862690000000004</v>
      </c>
      <c r="C2680" t="s">
        <v>15255</v>
      </c>
      <c r="D2680" t="s">
        <v>15257</v>
      </c>
      <c r="E2680" t="s">
        <v>15256</v>
      </c>
      <c r="F2680" t="s">
        <v>1607</v>
      </c>
      <c r="G2680" t="s">
        <v>13133</v>
      </c>
      <c r="H2680" t="s">
        <v>8113</v>
      </c>
      <c r="I2680" t="s">
        <v>12988</v>
      </c>
    </row>
    <row r="2681" spans="1:9" x14ac:dyDescent="0.3">
      <c r="C2681" t="s">
        <v>759</v>
      </c>
      <c r="D2681" t="s">
        <v>13363</v>
      </c>
      <c r="E2681" t="s">
        <v>762</v>
      </c>
      <c r="F2681" t="s">
        <v>763</v>
      </c>
      <c r="G2681" t="s">
        <v>760</v>
      </c>
      <c r="H2681" t="s">
        <v>28</v>
      </c>
      <c r="I2681" t="s">
        <v>12988</v>
      </c>
    </row>
    <row r="2682" spans="1:9" x14ac:dyDescent="0.3">
      <c r="A2682">
        <v>48.681376950000001</v>
      </c>
      <c r="B2682">
        <v>8.8716413672746786</v>
      </c>
      <c r="C2682" t="s">
        <v>3943</v>
      </c>
      <c r="D2682" t="s">
        <v>15258</v>
      </c>
      <c r="E2682" t="s">
        <v>3945</v>
      </c>
      <c r="F2682" t="s">
        <v>3946</v>
      </c>
      <c r="G2682" t="s">
        <v>3944</v>
      </c>
      <c r="H2682" t="s">
        <v>42</v>
      </c>
      <c r="I2682" t="s">
        <v>12988</v>
      </c>
    </row>
    <row r="2683" spans="1:9" x14ac:dyDescent="0.3">
      <c r="A2683">
        <v>43.408883000000003</v>
      </c>
      <c r="B2683">
        <v>-6.1991180000000004</v>
      </c>
      <c r="C2683" t="s">
        <v>14318</v>
      </c>
      <c r="D2683" t="s">
        <v>14321</v>
      </c>
      <c r="E2683" t="s">
        <v>14319</v>
      </c>
      <c r="F2683" t="s">
        <v>14320</v>
      </c>
      <c r="G2683" t="s">
        <v>14164</v>
      </c>
      <c r="H2683" t="s">
        <v>162</v>
      </c>
      <c r="I2683" t="s">
        <v>12988</v>
      </c>
    </row>
    <row r="2684" spans="1:9" x14ac:dyDescent="0.3">
      <c r="A2684">
        <v>49.463608350000001</v>
      </c>
      <c r="B2684">
        <v>11.009981399999999</v>
      </c>
      <c r="C2684" t="s">
        <v>3947</v>
      </c>
      <c r="D2684" t="s">
        <v>15259</v>
      </c>
      <c r="E2684" t="s">
        <v>3949</v>
      </c>
      <c r="F2684" t="s">
        <v>3950</v>
      </c>
      <c r="G2684" t="s">
        <v>3948</v>
      </c>
      <c r="H2684" t="s">
        <v>42</v>
      </c>
      <c r="I2684" t="s">
        <v>12988</v>
      </c>
    </row>
    <row r="2685" spans="1:9" x14ac:dyDescent="0.3">
      <c r="A2685">
        <v>51.436242499999999</v>
      </c>
      <c r="B2685">
        <v>7.0029855999999997</v>
      </c>
      <c r="C2685" t="s">
        <v>3007</v>
      </c>
      <c r="D2685" t="s">
        <v>15260</v>
      </c>
      <c r="E2685" t="s">
        <v>3008</v>
      </c>
      <c r="F2685" t="s">
        <v>3009</v>
      </c>
      <c r="G2685" t="s">
        <v>2978</v>
      </c>
      <c r="H2685" t="s">
        <v>42</v>
      </c>
      <c r="I2685" t="s">
        <v>12988</v>
      </c>
    </row>
    <row r="2686" spans="1:9" x14ac:dyDescent="0.3">
      <c r="A2686">
        <v>41.480660999999998</v>
      </c>
      <c r="B2686">
        <v>1.9846809999999999</v>
      </c>
      <c r="C2686" t="s">
        <v>1919</v>
      </c>
      <c r="D2686" t="s">
        <v>13968</v>
      </c>
      <c r="E2686" t="s">
        <v>1921</v>
      </c>
      <c r="F2686" t="s">
        <v>1922</v>
      </c>
      <c r="G2686" t="s">
        <v>1920</v>
      </c>
      <c r="H2686" t="s">
        <v>162</v>
      </c>
      <c r="I2686" t="s">
        <v>12988</v>
      </c>
    </row>
    <row r="2687" spans="1:9" x14ac:dyDescent="0.3">
      <c r="A2687">
        <v>47.194938</v>
      </c>
      <c r="B2687">
        <v>8.8803520000000002</v>
      </c>
      <c r="C2687" t="s">
        <v>3952</v>
      </c>
      <c r="D2687" t="s">
        <v>15261</v>
      </c>
      <c r="E2687" t="s">
        <v>3954</v>
      </c>
      <c r="F2687" t="s">
        <v>3955</v>
      </c>
      <c r="G2687" t="s">
        <v>3953</v>
      </c>
      <c r="H2687" t="s">
        <v>2868</v>
      </c>
      <c r="I2687" t="s">
        <v>12988</v>
      </c>
    </row>
    <row r="2688" spans="1:9" x14ac:dyDescent="0.3">
      <c r="C2688" t="s">
        <v>13754</v>
      </c>
      <c r="D2688" t="s">
        <v>13757</v>
      </c>
      <c r="E2688" t="s">
        <v>13755</v>
      </c>
      <c r="G2688" t="s">
        <v>13756</v>
      </c>
      <c r="H2688" t="s">
        <v>10540</v>
      </c>
      <c r="I2688" t="s">
        <v>12988</v>
      </c>
    </row>
    <row r="2689" spans="1:9" x14ac:dyDescent="0.3">
      <c r="A2689">
        <v>37.223367000000003</v>
      </c>
      <c r="B2689">
        <v>-3.6421540000000001</v>
      </c>
      <c r="C2689" t="s">
        <v>14264</v>
      </c>
      <c r="D2689" t="s">
        <v>14269</v>
      </c>
      <c r="E2689" t="s">
        <v>14265</v>
      </c>
      <c r="F2689" t="s">
        <v>14266</v>
      </c>
      <c r="G2689" t="s">
        <v>14267</v>
      </c>
      <c r="H2689" t="s">
        <v>162</v>
      </c>
      <c r="I2689" t="s">
        <v>12988</v>
      </c>
    </row>
    <row r="2690" spans="1:9" x14ac:dyDescent="0.3">
      <c r="A2690">
        <v>50.034293300000002</v>
      </c>
      <c r="B2690">
        <v>12.157979900000001</v>
      </c>
      <c r="C2690" t="s">
        <v>3957</v>
      </c>
      <c r="D2690" t="s">
        <v>15262</v>
      </c>
      <c r="E2690" t="s">
        <v>3959</v>
      </c>
      <c r="F2690" t="s">
        <v>3960</v>
      </c>
      <c r="G2690" t="s">
        <v>3958</v>
      </c>
      <c r="H2690" t="s">
        <v>42</v>
      </c>
      <c r="I2690" t="s">
        <v>12988</v>
      </c>
    </row>
    <row r="2691" spans="1:9" x14ac:dyDescent="0.3">
      <c r="A2691">
        <v>39.972082</v>
      </c>
      <c r="B2691">
        <v>-7.6769000000000004E-2</v>
      </c>
      <c r="C2691" t="s">
        <v>14403</v>
      </c>
      <c r="D2691" t="s">
        <v>14408</v>
      </c>
      <c r="E2691" t="s">
        <v>14404</v>
      </c>
      <c r="F2691" t="s">
        <v>14405</v>
      </c>
      <c r="G2691" t="s">
        <v>14406</v>
      </c>
      <c r="H2691" t="s">
        <v>162</v>
      </c>
      <c r="I2691" t="s">
        <v>12988</v>
      </c>
    </row>
    <row r="2692" spans="1:9" x14ac:dyDescent="0.3">
      <c r="A2692">
        <v>51.672041849999999</v>
      </c>
      <c r="B2692">
        <v>-1.3032192499999999</v>
      </c>
      <c r="C2692" t="s">
        <v>13913</v>
      </c>
      <c r="D2692" t="s">
        <v>13881</v>
      </c>
      <c r="E2692" t="s">
        <v>1795</v>
      </c>
      <c r="F2692" t="s">
        <v>1730</v>
      </c>
      <c r="G2692" t="s">
        <v>1728</v>
      </c>
      <c r="H2692" t="s">
        <v>170</v>
      </c>
      <c r="I2692" t="s">
        <v>12988</v>
      </c>
    </row>
    <row r="2693" spans="1:9" x14ac:dyDescent="0.3">
      <c r="A2693">
        <v>51.672041849999999</v>
      </c>
      <c r="B2693">
        <v>-1.3032192499999999</v>
      </c>
      <c r="C2693" t="s">
        <v>1794</v>
      </c>
      <c r="D2693" t="s">
        <v>13881</v>
      </c>
      <c r="E2693" t="s">
        <v>1795</v>
      </c>
      <c r="F2693" t="s">
        <v>1730</v>
      </c>
      <c r="G2693" t="s">
        <v>1728</v>
      </c>
      <c r="H2693" t="s">
        <v>170</v>
      </c>
      <c r="I2693" t="s">
        <v>12988</v>
      </c>
    </row>
    <row r="2694" spans="1:9" x14ac:dyDescent="0.3">
      <c r="A2694">
        <v>51.672041849999999</v>
      </c>
      <c r="B2694">
        <v>-1.3032192499999999</v>
      </c>
      <c r="C2694" t="s">
        <v>1727</v>
      </c>
      <c r="D2694" t="s">
        <v>13839</v>
      </c>
      <c r="E2694" t="s">
        <v>1729</v>
      </c>
      <c r="F2694" t="s">
        <v>1730</v>
      </c>
      <c r="G2694" t="s">
        <v>1728</v>
      </c>
      <c r="H2694" t="s">
        <v>170</v>
      </c>
      <c r="I2694" t="s">
        <v>12988</v>
      </c>
    </row>
    <row r="2695" spans="1:9" x14ac:dyDescent="0.3">
      <c r="A2695">
        <v>51.672041849999999</v>
      </c>
      <c r="B2695">
        <v>-1.3032192499999999</v>
      </c>
      <c r="C2695" t="s">
        <v>1838</v>
      </c>
      <c r="D2695" t="s">
        <v>13881</v>
      </c>
      <c r="E2695" t="s">
        <v>1795</v>
      </c>
      <c r="F2695" t="s">
        <v>1730</v>
      </c>
      <c r="G2695" t="s">
        <v>1728</v>
      </c>
      <c r="H2695" t="s">
        <v>170</v>
      </c>
      <c r="I2695" t="s">
        <v>12988</v>
      </c>
    </row>
    <row r="2696" spans="1:9" x14ac:dyDescent="0.3">
      <c r="A2696">
        <v>51.672041849999999</v>
      </c>
      <c r="B2696">
        <v>-1.3032192499999999</v>
      </c>
      <c r="C2696" t="s">
        <v>1775</v>
      </c>
      <c r="D2696" t="s">
        <v>13839</v>
      </c>
      <c r="E2696" t="s">
        <v>1729</v>
      </c>
      <c r="F2696" t="s">
        <v>1730</v>
      </c>
      <c r="G2696" t="s">
        <v>1728</v>
      </c>
      <c r="H2696" t="s">
        <v>170</v>
      </c>
      <c r="I2696" t="s">
        <v>12988</v>
      </c>
    </row>
    <row r="2697" spans="1:9" x14ac:dyDescent="0.3">
      <c r="A2697">
        <v>51.672041849999999</v>
      </c>
      <c r="B2697">
        <v>-1.3032192499999999</v>
      </c>
      <c r="C2697" t="s">
        <v>1880</v>
      </c>
      <c r="D2697" t="s">
        <v>13881</v>
      </c>
      <c r="E2697" t="s">
        <v>1795</v>
      </c>
      <c r="F2697" t="s">
        <v>1730</v>
      </c>
      <c r="G2697" t="s">
        <v>1728</v>
      </c>
      <c r="H2697" t="s">
        <v>170</v>
      </c>
      <c r="I2697" t="s">
        <v>12988</v>
      </c>
    </row>
    <row r="2698" spans="1:9" x14ac:dyDescent="0.3">
      <c r="A2698">
        <v>52.044864599999997</v>
      </c>
      <c r="B2698">
        <v>4.3565836999999998</v>
      </c>
      <c r="C2698" t="s">
        <v>15263</v>
      </c>
      <c r="D2698" t="s">
        <v>15266</v>
      </c>
      <c r="E2698" t="s">
        <v>15264</v>
      </c>
      <c r="F2698" t="s">
        <v>15265</v>
      </c>
      <c r="G2698" t="s">
        <v>139</v>
      </c>
      <c r="H2698" t="s">
        <v>19</v>
      </c>
      <c r="I2698" t="s">
        <v>12988</v>
      </c>
    </row>
    <row r="2699" spans="1:9" x14ac:dyDescent="0.3">
      <c r="A2699">
        <v>52.659852649999998</v>
      </c>
      <c r="B2699">
        <v>-8.6292721603561127</v>
      </c>
      <c r="C2699" t="s">
        <v>3010</v>
      </c>
      <c r="D2699" t="s">
        <v>15267</v>
      </c>
      <c r="E2699" t="s">
        <v>3012</v>
      </c>
      <c r="F2699" t="s">
        <v>3013</v>
      </c>
      <c r="G2699" t="s">
        <v>3011</v>
      </c>
      <c r="H2699" t="s">
        <v>619</v>
      </c>
      <c r="I2699" t="s">
        <v>12988</v>
      </c>
    </row>
    <row r="2700" spans="1:9" x14ac:dyDescent="0.3">
      <c r="A2700">
        <v>51.360811200000001</v>
      </c>
      <c r="B2700">
        <v>6.4335440999999998</v>
      </c>
      <c r="C2700" t="s">
        <v>1014</v>
      </c>
      <c r="D2700" t="s">
        <v>13458</v>
      </c>
      <c r="E2700" t="s">
        <v>1018</v>
      </c>
      <c r="F2700" t="s">
        <v>1019</v>
      </c>
      <c r="G2700" t="s">
        <v>1015</v>
      </c>
      <c r="H2700" t="s">
        <v>42</v>
      </c>
      <c r="I2700" t="s">
        <v>12988</v>
      </c>
    </row>
    <row r="2701" spans="1:9" x14ac:dyDescent="0.3">
      <c r="A2701">
        <v>52.143293499999999</v>
      </c>
      <c r="B2701">
        <v>6.1959377</v>
      </c>
      <c r="C2701" t="s">
        <v>15268</v>
      </c>
      <c r="D2701" t="s">
        <v>15273</v>
      </c>
      <c r="E2701" t="s">
        <v>15269</v>
      </c>
      <c r="F2701" t="s">
        <v>15270</v>
      </c>
      <c r="G2701" t="s">
        <v>15271</v>
      </c>
      <c r="H2701" t="s">
        <v>19</v>
      </c>
      <c r="I2701" t="s">
        <v>12988</v>
      </c>
    </row>
    <row r="2702" spans="1:9" x14ac:dyDescent="0.3">
      <c r="A2702">
        <v>47.501007299999998</v>
      </c>
      <c r="B2702">
        <v>7.0054993000000003</v>
      </c>
      <c r="C2702" t="s">
        <v>15274</v>
      </c>
      <c r="D2702" t="s">
        <v>15279</v>
      </c>
      <c r="E2702" t="s">
        <v>15275</v>
      </c>
      <c r="F2702" t="s">
        <v>15276</v>
      </c>
      <c r="G2702" t="s">
        <v>15277</v>
      </c>
      <c r="H2702" t="s">
        <v>2868</v>
      </c>
      <c r="I2702" t="s">
        <v>12988</v>
      </c>
    </row>
    <row r="2703" spans="1:9" x14ac:dyDescent="0.3">
      <c r="A2703">
        <v>52.335035099999999</v>
      </c>
      <c r="B2703">
        <v>6.6566786999999996</v>
      </c>
      <c r="C2703" t="s">
        <v>3015</v>
      </c>
      <c r="D2703" t="s">
        <v>15280</v>
      </c>
      <c r="E2703" t="s">
        <v>3017</v>
      </c>
      <c r="F2703" t="s">
        <v>3018</v>
      </c>
      <c r="G2703" t="s">
        <v>3016</v>
      </c>
      <c r="H2703" t="s">
        <v>19</v>
      </c>
      <c r="I2703" t="s">
        <v>12988</v>
      </c>
    </row>
    <row r="2704" spans="1:9" x14ac:dyDescent="0.3">
      <c r="A2704">
        <v>45.111286999999997</v>
      </c>
      <c r="B2704">
        <v>9.86327</v>
      </c>
      <c r="C2704" t="s">
        <v>1833</v>
      </c>
      <c r="D2704" t="s">
        <v>13893</v>
      </c>
      <c r="E2704" t="s">
        <v>1835</v>
      </c>
      <c r="F2704" t="s">
        <v>1836</v>
      </c>
      <c r="G2704" t="s">
        <v>1834</v>
      </c>
      <c r="H2704" t="s">
        <v>65</v>
      </c>
      <c r="I2704" t="s">
        <v>12988</v>
      </c>
    </row>
    <row r="2705" spans="1:9" x14ac:dyDescent="0.3">
      <c r="A2705">
        <v>45.775309999999998</v>
      </c>
      <c r="B2705">
        <v>12.020438</v>
      </c>
      <c r="C2705" t="s">
        <v>1544</v>
      </c>
      <c r="D2705" t="s">
        <v>13766</v>
      </c>
      <c r="E2705" t="s">
        <v>1546</v>
      </c>
      <c r="F2705" t="s">
        <v>1547</v>
      </c>
      <c r="G2705" t="s">
        <v>1545</v>
      </c>
      <c r="H2705" t="s">
        <v>65</v>
      </c>
      <c r="I2705" t="s">
        <v>12988</v>
      </c>
    </row>
    <row r="2706" spans="1:9" x14ac:dyDescent="0.3">
      <c r="A2706">
        <v>52.143857199999999</v>
      </c>
      <c r="B2706">
        <v>-0.44610650000000002</v>
      </c>
      <c r="C2706" t="s">
        <v>1952</v>
      </c>
      <c r="D2706" t="s">
        <v>13987</v>
      </c>
      <c r="E2706" t="s">
        <v>1955</v>
      </c>
      <c r="F2706" t="s">
        <v>1956</v>
      </c>
      <c r="G2706" t="s">
        <v>1953</v>
      </c>
      <c r="H2706" t="s">
        <v>170</v>
      </c>
      <c r="I2706" t="s">
        <v>12988</v>
      </c>
    </row>
    <row r="2707" spans="1:9" x14ac:dyDescent="0.3">
      <c r="A2707">
        <v>49.332420999999997</v>
      </c>
      <c r="B2707">
        <v>7.3075090137831769</v>
      </c>
      <c r="C2707" t="s">
        <v>3961</v>
      </c>
      <c r="D2707" t="s">
        <v>15281</v>
      </c>
      <c r="E2707" t="s">
        <v>3963</v>
      </c>
      <c r="F2707" t="s">
        <v>3964</v>
      </c>
      <c r="G2707" t="s">
        <v>3962</v>
      </c>
      <c r="H2707" t="s">
        <v>42</v>
      </c>
      <c r="I2707" t="s">
        <v>12988</v>
      </c>
    </row>
    <row r="2708" spans="1:9" x14ac:dyDescent="0.3">
      <c r="A2708">
        <v>64.110832000000002</v>
      </c>
      <c r="B2708">
        <v>-21.910146000000001</v>
      </c>
      <c r="C2708" t="s">
        <v>1811</v>
      </c>
      <c r="D2708" t="s">
        <v>13885</v>
      </c>
      <c r="E2708" t="s">
        <v>1815</v>
      </c>
      <c r="F2708" t="s">
        <v>1816</v>
      </c>
      <c r="G2708" t="s">
        <v>1812</v>
      </c>
      <c r="H2708" t="s">
        <v>1819</v>
      </c>
      <c r="I2708" t="s">
        <v>12988</v>
      </c>
    </row>
    <row r="2709" spans="1:9" x14ac:dyDescent="0.3">
      <c r="A2709">
        <v>52.136456050000007</v>
      </c>
      <c r="B2709">
        <v>7.9219133159722996E-2</v>
      </c>
      <c r="C2709" t="s">
        <v>1250</v>
      </c>
      <c r="D2709" t="s">
        <v>13580</v>
      </c>
      <c r="E2709" t="s">
        <v>1253</v>
      </c>
      <c r="F2709" t="s">
        <v>1254</v>
      </c>
      <c r="G2709" t="s">
        <v>1251</v>
      </c>
      <c r="H2709" t="s">
        <v>170</v>
      </c>
      <c r="I2709" t="s">
        <v>12988</v>
      </c>
    </row>
    <row r="2710" spans="1:9" x14ac:dyDescent="0.3">
      <c r="A2710">
        <v>47.0449932</v>
      </c>
      <c r="B2710">
        <v>15.4809655</v>
      </c>
      <c r="C2710" t="s">
        <v>3020</v>
      </c>
      <c r="D2710" t="s">
        <v>15282</v>
      </c>
      <c r="E2710" t="s">
        <v>3022</v>
      </c>
      <c r="F2710" t="s">
        <v>3023</v>
      </c>
      <c r="G2710" t="s">
        <v>3021</v>
      </c>
      <c r="H2710" t="s">
        <v>132</v>
      </c>
      <c r="I2710" t="s">
        <v>12988</v>
      </c>
    </row>
    <row r="2711" spans="1:9" x14ac:dyDescent="0.3">
      <c r="A2711">
        <v>51.395466999999996</v>
      </c>
      <c r="B2711">
        <v>-1.3238876999999989</v>
      </c>
      <c r="C2711" t="s">
        <v>3025</v>
      </c>
      <c r="D2711" t="s">
        <v>15283</v>
      </c>
      <c r="E2711" t="s">
        <v>3027</v>
      </c>
      <c r="F2711" t="s">
        <v>3028</v>
      </c>
      <c r="G2711" t="s">
        <v>3026</v>
      </c>
      <c r="H2711" t="s">
        <v>170</v>
      </c>
      <c r="I2711" t="s">
        <v>12988</v>
      </c>
    </row>
    <row r="2712" spans="1:9" x14ac:dyDescent="0.3">
      <c r="A2712">
        <v>51.515712999999998</v>
      </c>
      <c r="B2712">
        <v>-9.4868999999999995E-2</v>
      </c>
      <c r="C2712" t="s">
        <v>2085</v>
      </c>
      <c r="D2712" t="s">
        <v>14104</v>
      </c>
      <c r="E2712" t="s">
        <v>2086</v>
      </c>
      <c r="F2712" t="s">
        <v>2087</v>
      </c>
      <c r="G2712" t="s">
        <v>164</v>
      </c>
      <c r="H2712" t="s">
        <v>170</v>
      </c>
      <c r="I2712" t="s">
        <v>12988</v>
      </c>
    </row>
    <row r="2713" spans="1:9" x14ac:dyDescent="0.3">
      <c r="A2713">
        <v>52.083249000000002</v>
      </c>
      <c r="B2713">
        <v>4.3080831000000002</v>
      </c>
      <c r="C2713" t="s">
        <v>15284</v>
      </c>
      <c r="D2713" t="s">
        <v>15286</v>
      </c>
      <c r="E2713" t="s">
        <v>15285</v>
      </c>
      <c r="F2713" t="s">
        <v>9599</v>
      </c>
      <c r="G2713" t="s">
        <v>139</v>
      </c>
      <c r="H2713" t="s">
        <v>19</v>
      </c>
      <c r="I2713" t="s">
        <v>12988</v>
      </c>
    </row>
    <row r="2714" spans="1:9" x14ac:dyDescent="0.3">
      <c r="A2714">
        <v>51.478588700000003</v>
      </c>
      <c r="B2714">
        <v>5.6265688999999997</v>
      </c>
      <c r="C2714" t="s">
        <v>15287</v>
      </c>
      <c r="D2714" t="s">
        <v>15291</v>
      </c>
      <c r="E2714" t="s">
        <v>15288</v>
      </c>
      <c r="F2714" t="s">
        <v>15289</v>
      </c>
      <c r="G2714" t="s">
        <v>15290</v>
      </c>
      <c r="H2714" t="s">
        <v>19</v>
      </c>
      <c r="I2714" t="s">
        <v>12988</v>
      </c>
    </row>
    <row r="2715" spans="1:9" x14ac:dyDescent="0.3">
      <c r="A2715">
        <v>62.4747749</v>
      </c>
      <c r="B2715">
        <v>6.1564594000000001</v>
      </c>
      <c r="C2715" t="s">
        <v>2598</v>
      </c>
      <c r="D2715" t="s">
        <v>14880</v>
      </c>
      <c r="E2715" t="s">
        <v>2599</v>
      </c>
      <c r="F2715" t="s">
        <v>262</v>
      </c>
      <c r="G2715" t="s">
        <v>260</v>
      </c>
      <c r="H2715" t="s">
        <v>51</v>
      </c>
      <c r="I2715" t="s">
        <v>12988</v>
      </c>
    </row>
    <row r="2716" spans="1:9" x14ac:dyDescent="0.3">
      <c r="A2716">
        <v>49.8175132</v>
      </c>
      <c r="B2716">
        <v>18.271971700000002</v>
      </c>
      <c r="C2716" t="s">
        <v>13933</v>
      </c>
      <c r="D2716" t="s">
        <v>13937</v>
      </c>
      <c r="E2716" t="s">
        <v>13934</v>
      </c>
      <c r="F2716" t="s">
        <v>13935</v>
      </c>
      <c r="G2716" t="s">
        <v>13936</v>
      </c>
      <c r="H2716" t="s">
        <v>9673</v>
      </c>
      <c r="I2716" t="s">
        <v>12988</v>
      </c>
    </row>
    <row r="2717" spans="1:9" x14ac:dyDescent="0.3">
      <c r="A2717">
        <v>51.923704700000002</v>
      </c>
      <c r="B2717">
        <v>4.4718749999999998</v>
      </c>
      <c r="C2717" t="s">
        <v>461</v>
      </c>
      <c r="D2717" t="s">
        <v>13200</v>
      </c>
      <c r="E2717" t="s">
        <v>462</v>
      </c>
      <c r="F2717" t="s">
        <v>16</v>
      </c>
      <c r="G2717" t="s">
        <v>12</v>
      </c>
      <c r="H2717" t="s">
        <v>19</v>
      </c>
      <c r="I2717" t="s">
        <v>12988</v>
      </c>
    </row>
    <row r="2718" spans="1:9" x14ac:dyDescent="0.3">
      <c r="A2718">
        <v>43.279741000000001</v>
      </c>
      <c r="B2718">
        <v>3.092632</v>
      </c>
      <c r="C2718" t="s">
        <v>1587</v>
      </c>
      <c r="D2718" t="s">
        <v>13791</v>
      </c>
      <c r="E2718" t="s">
        <v>1589</v>
      </c>
      <c r="F2718" t="s">
        <v>1590</v>
      </c>
      <c r="G2718" t="s">
        <v>1588</v>
      </c>
      <c r="H2718" t="s">
        <v>28</v>
      </c>
      <c r="I2718" t="s">
        <v>12988</v>
      </c>
    </row>
    <row r="2719" spans="1:9" x14ac:dyDescent="0.3">
      <c r="A2719">
        <v>46.478548000000004</v>
      </c>
      <c r="B2719">
        <v>8.8005650000000006</v>
      </c>
      <c r="C2719" t="s">
        <v>15292</v>
      </c>
      <c r="D2719" t="s">
        <v>15296</v>
      </c>
      <c r="E2719" t="s">
        <v>15293</v>
      </c>
      <c r="F2719" t="s">
        <v>15294</v>
      </c>
      <c r="G2719" t="s">
        <v>15295</v>
      </c>
      <c r="H2719" t="s">
        <v>2868</v>
      </c>
      <c r="I2719" t="s">
        <v>12988</v>
      </c>
    </row>
    <row r="2720" spans="1:9" x14ac:dyDescent="0.3">
      <c r="C2720" t="s">
        <v>14189</v>
      </c>
      <c r="D2720" t="s">
        <v>14193</v>
      </c>
      <c r="E2720" t="s">
        <v>14190</v>
      </c>
      <c r="G2720" t="s">
        <v>14191</v>
      </c>
      <c r="H2720" t="s">
        <v>10540</v>
      </c>
      <c r="I2720" t="s">
        <v>12988</v>
      </c>
    </row>
    <row r="2721" spans="1:9" x14ac:dyDescent="0.3">
      <c r="A2721">
        <v>58.462139000000001</v>
      </c>
      <c r="B2721">
        <v>6.006195</v>
      </c>
      <c r="C2721" t="s">
        <v>2600</v>
      </c>
      <c r="D2721" t="s">
        <v>14881</v>
      </c>
      <c r="E2721" t="s">
        <v>2602</v>
      </c>
      <c r="F2721" t="s">
        <v>2603</v>
      </c>
      <c r="G2721" t="s">
        <v>2601</v>
      </c>
      <c r="H2721" t="s">
        <v>51</v>
      </c>
      <c r="I2721" t="s">
        <v>12988</v>
      </c>
    </row>
    <row r="2722" spans="1:9" x14ac:dyDescent="0.3">
      <c r="A2722">
        <v>60.620820999999999</v>
      </c>
      <c r="B2722">
        <v>15.602029</v>
      </c>
      <c r="C2722" t="s">
        <v>2291</v>
      </c>
      <c r="D2722" t="s">
        <v>14410</v>
      </c>
      <c r="E2722" t="s">
        <v>2293</v>
      </c>
      <c r="F2722" t="s">
        <v>2294</v>
      </c>
      <c r="G2722" t="s">
        <v>2292</v>
      </c>
      <c r="H2722" t="s">
        <v>222</v>
      </c>
      <c r="I2722" t="s">
        <v>12988</v>
      </c>
    </row>
    <row r="2723" spans="1:9" x14ac:dyDescent="0.3">
      <c r="A2723">
        <v>55.5657</v>
      </c>
      <c r="B2723">
        <v>9.7593029999999992</v>
      </c>
      <c r="C2723" t="s">
        <v>15303</v>
      </c>
      <c r="D2723" t="s">
        <v>15305</v>
      </c>
      <c r="E2723" t="s">
        <v>15304</v>
      </c>
      <c r="F2723" t="s">
        <v>3200</v>
      </c>
      <c r="G2723" t="s">
        <v>13440</v>
      </c>
      <c r="H2723" t="s">
        <v>9500</v>
      </c>
      <c r="I2723" t="s">
        <v>12988</v>
      </c>
    </row>
    <row r="2724" spans="1:9" x14ac:dyDescent="0.3">
      <c r="A2724">
        <v>40.425567000000001</v>
      </c>
      <c r="B2724">
        <v>-3.6819320000000002</v>
      </c>
      <c r="C2724" t="s">
        <v>15306</v>
      </c>
      <c r="D2724" t="s">
        <v>15308</v>
      </c>
      <c r="E2724" t="s">
        <v>15307</v>
      </c>
      <c r="F2724" t="s">
        <v>9569</v>
      </c>
      <c r="G2724" t="s">
        <v>296</v>
      </c>
      <c r="H2724" t="s">
        <v>162</v>
      </c>
      <c r="I2724" t="s">
        <v>12988</v>
      </c>
    </row>
    <row r="2725" spans="1:9" x14ac:dyDescent="0.3">
      <c r="A2725">
        <v>51.429702300000002</v>
      </c>
      <c r="B2725">
        <v>7.0119739983673561</v>
      </c>
      <c r="C2725" t="s">
        <v>3965</v>
      </c>
      <c r="D2725" t="s">
        <v>15309</v>
      </c>
      <c r="E2725" t="s">
        <v>3966</v>
      </c>
      <c r="F2725" t="s">
        <v>3967</v>
      </c>
      <c r="G2725" t="s">
        <v>2978</v>
      </c>
      <c r="H2725" t="s">
        <v>42</v>
      </c>
      <c r="I2725" t="s">
        <v>12988</v>
      </c>
    </row>
    <row r="2726" spans="1:9" x14ac:dyDescent="0.3">
      <c r="A2726">
        <v>49.3144001</v>
      </c>
      <c r="B2726">
        <v>2.7754629999999998</v>
      </c>
      <c r="C2726" t="s">
        <v>14502</v>
      </c>
      <c r="D2726" t="s">
        <v>14507</v>
      </c>
      <c r="E2726" t="s">
        <v>14503</v>
      </c>
      <c r="F2726" t="s">
        <v>14504</v>
      </c>
      <c r="G2726" t="s">
        <v>14505</v>
      </c>
      <c r="H2726" t="s">
        <v>28</v>
      </c>
      <c r="I2726" t="s">
        <v>12988</v>
      </c>
    </row>
    <row r="2727" spans="1:9" x14ac:dyDescent="0.3">
      <c r="A2727">
        <v>53.202624800000002</v>
      </c>
      <c r="B2727">
        <v>5.7865108999999997</v>
      </c>
      <c r="C2727" t="s">
        <v>15310</v>
      </c>
      <c r="D2727" t="s">
        <v>15314</v>
      </c>
      <c r="E2727" t="s">
        <v>15311</v>
      </c>
      <c r="F2727" t="s">
        <v>15312</v>
      </c>
      <c r="G2727" t="s">
        <v>15313</v>
      </c>
      <c r="H2727" t="s">
        <v>19</v>
      </c>
      <c r="I2727" t="s">
        <v>12988</v>
      </c>
    </row>
    <row r="2728" spans="1:9" x14ac:dyDescent="0.3">
      <c r="A2728">
        <v>53.202624800000002</v>
      </c>
      <c r="B2728">
        <v>5.7865108999999997</v>
      </c>
      <c r="C2728" t="s">
        <v>15315</v>
      </c>
      <c r="D2728" t="s">
        <v>15314</v>
      </c>
      <c r="E2728" t="s">
        <v>15311</v>
      </c>
      <c r="F2728" t="s">
        <v>15312</v>
      </c>
      <c r="G2728" t="s">
        <v>15313</v>
      </c>
      <c r="H2728" t="s">
        <v>19</v>
      </c>
      <c r="I2728" t="s">
        <v>12988</v>
      </c>
    </row>
    <row r="2729" spans="1:9" x14ac:dyDescent="0.3">
      <c r="A2729">
        <v>46.520647799999999</v>
      </c>
      <c r="B2729">
        <v>6.6293525999999998</v>
      </c>
      <c r="C2729" t="s">
        <v>15316</v>
      </c>
      <c r="D2729" t="s">
        <v>15319</v>
      </c>
      <c r="E2729" t="s">
        <v>15317</v>
      </c>
      <c r="F2729" t="s">
        <v>15318</v>
      </c>
      <c r="G2729" t="s">
        <v>15139</v>
      </c>
      <c r="H2729" t="s">
        <v>2868</v>
      </c>
      <c r="I2729" t="s">
        <v>12988</v>
      </c>
    </row>
    <row r="2730" spans="1:9" x14ac:dyDescent="0.3">
      <c r="A2730">
        <v>40.254005999999997</v>
      </c>
      <c r="B2730">
        <v>-3.694839</v>
      </c>
      <c r="C2730" t="s">
        <v>14752</v>
      </c>
      <c r="D2730" t="s">
        <v>14756</v>
      </c>
      <c r="E2730" t="s">
        <v>14753</v>
      </c>
      <c r="F2730" t="s">
        <v>14754</v>
      </c>
      <c r="G2730" t="s">
        <v>14755</v>
      </c>
      <c r="H2730" t="s">
        <v>162</v>
      </c>
      <c r="I2730" t="s">
        <v>12988</v>
      </c>
    </row>
    <row r="2731" spans="1:9" x14ac:dyDescent="0.3">
      <c r="A2731">
        <v>49.610990000000001</v>
      </c>
      <c r="B2731">
        <v>8.635135</v>
      </c>
      <c r="C2731" t="s">
        <v>3030</v>
      </c>
      <c r="D2731" t="s">
        <v>15320</v>
      </c>
      <c r="E2731" t="s">
        <v>3032</v>
      </c>
      <c r="F2731" t="s">
        <v>3033</v>
      </c>
      <c r="G2731" t="s">
        <v>3031</v>
      </c>
      <c r="H2731" t="s">
        <v>42</v>
      </c>
      <c r="I2731" t="s">
        <v>12988</v>
      </c>
    </row>
    <row r="2732" spans="1:9" x14ac:dyDescent="0.3">
      <c r="A2732">
        <v>53.550614099999997</v>
      </c>
      <c r="B2732">
        <v>9.9877895999999993</v>
      </c>
      <c r="C2732" t="s">
        <v>3968</v>
      </c>
      <c r="D2732" t="s">
        <v>15321</v>
      </c>
      <c r="E2732" t="s">
        <v>3969</v>
      </c>
      <c r="F2732" t="s">
        <v>3430</v>
      </c>
      <c r="G2732" t="s">
        <v>145</v>
      </c>
      <c r="H2732" t="s">
        <v>42</v>
      </c>
      <c r="I2732" t="s">
        <v>12988</v>
      </c>
    </row>
    <row r="2733" spans="1:9" x14ac:dyDescent="0.3">
      <c r="A2733">
        <v>51.7795749</v>
      </c>
      <c r="B2733">
        <v>4.6160926</v>
      </c>
      <c r="C2733" t="s">
        <v>15322</v>
      </c>
      <c r="D2733" t="s">
        <v>15327</v>
      </c>
      <c r="E2733" t="s">
        <v>15323</v>
      </c>
      <c r="F2733" t="s">
        <v>15324</v>
      </c>
      <c r="G2733" t="s">
        <v>15325</v>
      </c>
      <c r="H2733" t="s">
        <v>19</v>
      </c>
      <c r="I2733" t="s">
        <v>12988</v>
      </c>
    </row>
    <row r="2734" spans="1:9" x14ac:dyDescent="0.3">
      <c r="A2734">
        <v>46.834051000000002</v>
      </c>
      <c r="B2734">
        <v>6.9178680000000004</v>
      </c>
      <c r="C2734" t="s">
        <v>15328</v>
      </c>
      <c r="D2734" t="s">
        <v>15332</v>
      </c>
      <c r="E2734" t="s">
        <v>15329</v>
      </c>
      <c r="F2734" t="s">
        <v>15330</v>
      </c>
      <c r="G2734" t="s">
        <v>15331</v>
      </c>
      <c r="H2734" t="s">
        <v>2868</v>
      </c>
      <c r="I2734" t="s">
        <v>12988</v>
      </c>
    </row>
    <row r="2735" spans="1:9" x14ac:dyDescent="0.3">
      <c r="A2735">
        <v>46.834051000000002</v>
      </c>
      <c r="B2735">
        <v>6.9178680000000004</v>
      </c>
      <c r="C2735" t="s">
        <v>15333</v>
      </c>
      <c r="D2735" t="s">
        <v>15332</v>
      </c>
      <c r="E2735" t="s">
        <v>15329</v>
      </c>
      <c r="F2735" t="s">
        <v>15330</v>
      </c>
      <c r="G2735" t="s">
        <v>15331</v>
      </c>
      <c r="H2735" t="s">
        <v>2868</v>
      </c>
      <c r="I2735" t="s">
        <v>12988</v>
      </c>
    </row>
    <row r="2736" spans="1:9" x14ac:dyDescent="0.3">
      <c r="A2736">
        <v>47.535021</v>
      </c>
      <c r="B2736">
        <v>9.7383129999999998</v>
      </c>
      <c r="C2736" t="s">
        <v>1782</v>
      </c>
      <c r="D2736" t="s">
        <v>13872</v>
      </c>
      <c r="E2736" t="s">
        <v>1784</v>
      </c>
      <c r="F2736" t="s">
        <v>1785</v>
      </c>
      <c r="G2736" t="s">
        <v>1783</v>
      </c>
      <c r="H2736" t="s">
        <v>132</v>
      </c>
      <c r="I2736" t="s">
        <v>12988</v>
      </c>
    </row>
    <row r="2737" spans="1:9" x14ac:dyDescent="0.3">
      <c r="A2737">
        <v>54.149869300000013</v>
      </c>
      <c r="B2737">
        <v>13.651466277065699</v>
      </c>
      <c r="C2737" t="s">
        <v>3970</v>
      </c>
      <c r="D2737" t="s">
        <v>15334</v>
      </c>
      <c r="E2737" t="s">
        <v>3972</v>
      </c>
      <c r="F2737" t="s">
        <v>3973</v>
      </c>
      <c r="G2737" t="s">
        <v>3971</v>
      </c>
      <c r="H2737" t="s">
        <v>42</v>
      </c>
      <c r="I2737" t="s">
        <v>12988</v>
      </c>
    </row>
    <row r="2738" spans="1:9" x14ac:dyDescent="0.3">
      <c r="A2738">
        <v>54.149869300000013</v>
      </c>
      <c r="B2738">
        <v>13.651466277065699</v>
      </c>
      <c r="C2738" t="s">
        <v>3975</v>
      </c>
      <c r="D2738" t="s">
        <v>15334</v>
      </c>
      <c r="E2738" t="s">
        <v>3972</v>
      </c>
      <c r="F2738" t="s">
        <v>3973</v>
      </c>
      <c r="G2738" t="s">
        <v>3971</v>
      </c>
      <c r="H2738" t="s">
        <v>42</v>
      </c>
      <c r="I2738" t="s">
        <v>12988</v>
      </c>
    </row>
    <row r="2739" spans="1:9" x14ac:dyDescent="0.3">
      <c r="A2739">
        <v>52.444597000000002</v>
      </c>
      <c r="B2739">
        <v>13.309443999999999</v>
      </c>
      <c r="C2739" t="s">
        <v>3976</v>
      </c>
      <c r="D2739" t="s">
        <v>15335</v>
      </c>
      <c r="E2739" t="s">
        <v>3977</v>
      </c>
      <c r="F2739" t="s">
        <v>3978</v>
      </c>
      <c r="G2739" t="s">
        <v>35</v>
      </c>
      <c r="H2739" t="s">
        <v>42</v>
      </c>
      <c r="I2739" t="s">
        <v>12988</v>
      </c>
    </row>
    <row r="2740" spans="1:9" x14ac:dyDescent="0.3">
      <c r="A2740">
        <v>46.202968200000001</v>
      </c>
      <c r="B2740">
        <v>6.1410781999999999</v>
      </c>
      <c r="C2740" t="s">
        <v>15336</v>
      </c>
      <c r="D2740" t="s">
        <v>15338</v>
      </c>
      <c r="E2740" t="s">
        <v>15337</v>
      </c>
      <c r="F2740" t="s">
        <v>2865</v>
      </c>
      <c r="G2740" t="s">
        <v>2862</v>
      </c>
      <c r="H2740" t="s">
        <v>2868</v>
      </c>
      <c r="I2740" t="s">
        <v>12988</v>
      </c>
    </row>
    <row r="2741" spans="1:9" x14ac:dyDescent="0.3">
      <c r="A2741">
        <v>53.544813449999999</v>
      </c>
      <c r="B2741">
        <v>9.9516997373426328</v>
      </c>
      <c r="C2741" t="s">
        <v>3979</v>
      </c>
      <c r="D2741" t="s">
        <v>15339</v>
      </c>
      <c r="E2741" t="s">
        <v>3980</v>
      </c>
      <c r="F2741" t="s">
        <v>3413</v>
      </c>
      <c r="G2741" t="s">
        <v>145</v>
      </c>
      <c r="H2741" t="s">
        <v>42</v>
      </c>
      <c r="I2741" t="s">
        <v>12988</v>
      </c>
    </row>
    <row r="2742" spans="1:9" x14ac:dyDescent="0.3">
      <c r="C2742" t="s">
        <v>15340</v>
      </c>
      <c r="D2742" t="s">
        <v>15342</v>
      </c>
      <c r="G2742" t="s">
        <v>15341</v>
      </c>
      <c r="H2742" t="s">
        <v>42</v>
      </c>
      <c r="I2742" t="s">
        <v>12988</v>
      </c>
    </row>
    <row r="2743" spans="1:9" x14ac:dyDescent="0.3">
      <c r="A2743">
        <v>52.624766399999999</v>
      </c>
      <c r="B2743">
        <v>11.0730222</v>
      </c>
      <c r="C2743" t="s">
        <v>3751</v>
      </c>
      <c r="D2743" t="s">
        <v>14227</v>
      </c>
      <c r="E2743" t="s">
        <v>3753</v>
      </c>
      <c r="F2743" t="s">
        <v>3754</v>
      </c>
      <c r="G2743" t="s">
        <v>3752</v>
      </c>
      <c r="H2743" t="s">
        <v>42</v>
      </c>
      <c r="I2743" t="s">
        <v>12988</v>
      </c>
    </row>
    <row r="2744" spans="1:9" x14ac:dyDescent="0.3">
      <c r="A2744">
        <v>47.3240397</v>
      </c>
      <c r="B2744">
        <v>5.0346162000000003</v>
      </c>
      <c r="C2744" t="s">
        <v>14411</v>
      </c>
      <c r="D2744" t="s">
        <v>14414</v>
      </c>
      <c r="E2744" t="s">
        <v>14412</v>
      </c>
      <c r="F2744" t="s">
        <v>9660</v>
      </c>
      <c r="G2744" t="s">
        <v>14413</v>
      </c>
      <c r="H2744" t="s">
        <v>28</v>
      </c>
      <c r="I2744" t="s">
        <v>12988</v>
      </c>
    </row>
    <row r="2745" spans="1:9" x14ac:dyDescent="0.3">
      <c r="A2745">
        <v>51.576701300000003</v>
      </c>
      <c r="B2745">
        <v>8.1025196720744717</v>
      </c>
      <c r="C2745" t="s">
        <v>3035</v>
      </c>
      <c r="D2745" t="s">
        <v>15343</v>
      </c>
      <c r="E2745" t="s">
        <v>3037</v>
      </c>
      <c r="F2745" t="s">
        <v>3038</v>
      </c>
      <c r="G2745" t="s">
        <v>3036</v>
      </c>
      <c r="H2745" t="s">
        <v>42</v>
      </c>
      <c r="I2745" t="s">
        <v>12988</v>
      </c>
    </row>
    <row r="2746" spans="1:9" x14ac:dyDescent="0.3">
      <c r="A2746">
        <v>39.533819999999999</v>
      </c>
      <c r="B2746">
        <v>-0.442637</v>
      </c>
      <c r="C2746" t="s">
        <v>925</v>
      </c>
      <c r="D2746" t="s">
        <v>13416</v>
      </c>
      <c r="E2746" t="s">
        <v>927</v>
      </c>
      <c r="F2746" t="s">
        <v>928</v>
      </c>
      <c r="G2746" t="s">
        <v>926</v>
      </c>
      <c r="H2746" t="s">
        <v>162</v>
      </c>
      <c r="I2746" t="s">
        <v>12988</v>
      </c>
    </row>
    <row r="2747" spans="1:9" x14ac:dyDescent="0.3">
      <c r="A2747">
        <v>59.940413999999997</v>
      </c>
      <c r="B2747">
        <v>10.907546999999999</v>
      </c>
      <c r="C2747" t="s">
        <v>1905</v>
      </c>
      <c r="D2747" t="s">
        <v>13954</v>
      </c>
      <c r="E2747" t="s">
        <v>1907</v>
      </c>
      <c r="F2747" t="s">
        <v>1908</v>
      </c>
      <c r="G2747" t="s">
        <v>44</v>
      </c>
      <c r="H2747" t="s">
        <v>51</v>
      </c>
      <c r="I2747" t="s">
        <v>12988</v>
      </c>
    </row>
    <row r="2748" spans="1:9" x14ac:dyDescent="0.3">
      <c r="A2748">
        <v>51.497166700000001</v>
      </c>
      <c r="B2748">
        <v>-0.13962820000000001</v>
      </c>
      <c r="C2748" t="s">
        <v>3040</v>
      </c>
      <c r="D2748" t="s">
        <v>13575</v>
      </c>
      <c r="E2748" t="s">
        <v>1238</v>
      </c>
      <c r="F2748" t="s">
        <v>1239</v>
      </c>
      <c r="G2748" t="s">
        <v>164</v>
      </c>
      <c r="H2748" t="s">
        <v>170</v>
      </c>
      <c r="I2748" t="s">
        <v>12988</v>
      </c>
    </row>
    <row r="2749" spans="1:9" x14ac:dyDescent="0.3">
      <c r="A2749">
        <v>51.587211199999999</v>
      </c>
      <c r="B2749">
        <v>0.49864029999999998</v>
      </c>
      <c r="C2749" t="s">
        <v>3041</v>
      </c>
      <c r="D2749" t="s">
        <v>15344</v>
      </c>
      <c r="E2749" t="s">
        <v>3043</v>
      </c>
      <c r="F2749" t="s">
        <v>3044</v>
      </c>
      <c r="G2749" t="s">
        <v>3042</v>
      </c>
      <c r="H2749" t="s">
        <v>170</v>
      </c>
      <c r="I2749" t="s">
        <v>12988</v>
      </c>
    </row>
    <row r="2750" spans="1:9" x14ac:dyDescent="0.3">
      <c r="A2750">
        <v>51.759545150000001</v>
      </c>
      <c r="B2750">
        <v>-0.44016209713626098</v>
      </c>
      <c r="C2750" t="s">
        <v>3046</v>
      </c>
      <c r="D2750" t="s">
        <v>15345</v>
      </c>
      <c r="E2750" t="s">
        <v>3048</v>
      </c>
      <c r="F2750" t="s">
        <v>3049</v>
      </c>
      <c r="G2750" t="s">
        <v>3047</v>
      </c>
      <c r="H2750" t="s">
        <v>170</v>
      </c>
      <c r="I2750" t="s">
        <v>12988</v>
      </c>
    </row>
    <row r="2751" spans="1:9" x14ac:dyDescent="0.3">
      <c r="A2751">
        <v>51.759545150000001</v>
      </c>
      <c r="B2751">
        <v>-0.44016209713626098</v>
      </c>
      <c r="C2751" t="s">
        <v>3051</v>
      </c>
      <c r="D2751" t="s">
        <v>15345</v>
      </c>
      <c r="E2751" t="s">
        <v>3048</v>
      </c>
      <c r="F2751" t="s">
        <v>3049</v>
      </c>
      <c r="G2751" t="s">
        <v>3047</v>
      </c>
      <c r="H2751" t="s">
        <v>170</v>
      </c>
      <c r="I2751" t="s">
        <v>12988</v>
      </c>
    </row>
    <row r="2752" spans="1:9" x14ac:dyDescent="0.3">
      <c r="A2752">
        <v>53.171437300000001</v>
      </c>
      <c r="B2752">
        <v>6.6094806999999998</v>
      </c>
      <c r="C2752" t="s">
        <v>15346</v>
      </c>
      <c r="D2752" t="s">
        <v>15349</v>
      </c>
      <c r="E2752" t="s">
        <v>15347</v>
      </c>
      <c r="F2752" t="s">
        <v>15348</v>
      </c>
      <c r="G2752" t="s">
        <v>13544</v>
      </c>
      <c r="H2752" t="s">
        <v>19</v>
      </c>
      <c r="I2752" t="s">
        <v>12988</v>
      </c>
    </row>
    <row r="2753" spans="1:9" x14ac:dyDescent="0.3">
      <c r="A2753">
        <v>53.646512399999999</v>
      </c>
      <c r="B2753">
        <v>9.4482207000000002</v>
      </c>
      <c r="C2753" t="s">
        <v>66</v>
      </c>
      <c r="D2753" t="s">
        <v>13029</v>
      </c>
      <c r="E2753" t="s">
        <v>69</v>
      </c>
      <c r="F2753" t="s">
        <v>70</v>
      </c>
      <c r="G2753" t="s">
        <v>67</v>
      </c>
      <c r="H2753" t="s">
        <v>42</v>
      </c>
      <c r="I2753" t="s">
        <v>12988</v>
      </c>
    </row>
    <row r="2754" spans="1:9" x14ac:dyDescent="0.3">
      <c r="A2754">
        <v>53.646512399999999</v>
      </c>
      <c r="B2754">
        <v>9.4482207000000002</v>
      </c>
      <c r="C2754" t="s">
        <v>3629</v>
      </c>
      <c r="D2754" t="s">
        <v>13029</v>
      </c>
      <c r="E2754" t="s">
        <v>69</v>
      </c>
      <c r="F2754" t="s">
        <v>70</v>
      </c>
      <c r="G2754" t="s">
        <v>67</v>
      </c>
      <c r="H2754" t="s">
        <v>42</v>
      </c>
      <c r="I2754" t="s">
        <v>12988</v>
      </c>
    </row>
    <row r="2755" spans="1:9" x14ac:dyDescent="0.3">
      <c r="A2755">
        <v>51.159095999999998</v>
      </c>
      <c r="B2755">
        <v>4.3644829999999999</v>
      </c>
      <c r="C2755" t="s">
        <v>13861</v>
      </c>
      <c r="D2755" t="s">
        <v>13865</v>
      </c>
      <c r="E2755" t="s">
        <v>13862</v>
      </c>
      <c r="F2755" t="s">
        <v>13863</v>
      </c>
      <c r="G2755" t="s">
        <v>13864</v>
      </c>
      <c r="H2755" t="s">
        <v>8113</v>
      </c>
      <c r="I2755" t="s">
        <v>12988</v>
      </c>
    </row>
    <row r="2756" spans="1:9" x14ac:dyDescent="0.3">
      <c r="A2756">
        <v>52.305633399999998</v>
      </c>
      <c r="B2756">
        <v>6.9303261000000003</v>
      </c>
      <c r="C2756" t="s">
        <v>15350</v>
      </c>
      <c r="D2756" t="s">
        <v>15355</v>
      </c>
      <c r="E2756" t="s">
        <v>15351</v>
      </c>
      <c r="F2756" t="s">
        <v>15352</v>
      </c>
      <c r="G2756" t="s">
        <v>15353</v>
      </c>
      <c r="H2756" t="s">
        <v>19</v>
      </c>
      <c r="I2756" t="s">
        <v>12988</v>
      </c>
    </row>
    <row r="2757" spans="1:9" x14ac:dyDescent="0.3">
      <c r="A2757">
        <v>50.704239399999999</v>
      </c>
      <c r="B2757">
        <v>7.0571932000000004</v>
      </c>
      <c r="C2757" t="s">
        <v>3052</v>
      </c>
      <c r="D2757" t="s">
        <v>15356</v>
      </c>
      <c r="E2757" t="s">
        <v>3055</v>
      </c>
      <c r="F2757" t="s">
        <v>3056</v>
      </c>
      <c r="G2757" t="s">
        <v>3053</v>
      </c>
      <c r="H2757" t="s">
        <v>42</v>
      </c>
      <c r="I2757" t="s">
        <v>12988</v>
      </c>
    </row>
    <row r="2758" spans="1:9" x14ac:dyDescent="0.3">
      <c r="A2758">
        <v>46.279499700000002</v>
      </c>
      <c r="B2758">
        <v>7.4457288000000004</v>
      </c>
      <c r="C2758" t="s">
        <v>15357</v>
      </c>
      <c r="D2758" t="s">
        <v>15361</v>
      </c>
      <c r="E2758" t="s">
        <v>15358</v>
      </c>
      <c r="F2758" t="s">
        <v>15359</v>
      </c>
      <c r="G2758" t="s">
        <v>15360</v>
      </c>
      <c r="H2758" t="s">
        <v>2868</v>
      </c>
      <c r="I2758" t="s">
        <v>12988</v>
      </c>
    </row>
    <row r="2759" spans="1:9" x14ac:dyDescent="0.3">
      <c r="A2759">
        <v>43.764695000000003</v>
      </c>
      <c r="B2759">
        <v>10.409577000000001</v>
      </c>
      <c r="C2759" t="s">
        <v>2150</v>
      </c>
      <c r="D2759" t="s">
        <v>14221</v>
      </c>
      <c r="E2759" t="s">
        <v>2152</v>
      </c>
      <c r="F2759" t="s">
        <v>2153</v>
      </c>
      <c r="G2759" t="s">
        <v>2151</v>
      </c>
      <c r="H2759" t="s">
        <v>65</v>
      </c>
      <c r="I2759" t="s">
        <v>12988</v>
      </c>
    </row>
    <row r="2760" spans="1:9" x14ac:dyDescent="0.3">
      <c r="A2760">
        <v>46.604593999999999</v>
      </c>
      <c r="B2760">
        <v>13.8312092</v>
      </c>
      <c r="C2760" t="s">
        <v>3981</v>
      </c>
      <c r="D2760" t="s">
        <v>15362</v>
      </c>
      <c r="E2760" t="s">
        <v>3983</v>
      </c>
      <c r="F2760" t="s">
        <v>3984</v>
      </c>
      <c r="G2760" t="s">
        <v>3982</v>
      </c>
      <c r="H2760" t="s">
        <v>132</v>
      </c>
      <c r="I2760" t="s">
        <v>12988</v>
      </c>
    </row>
    <row r="2761" spans="1:9" x14ac:dyDescent="0.3">
      <c r="A2761">
        <v>54.100011799999997</v>
      </c>
      <c r="B2761">
        <v>12.090059999999999</v>
      </c>
      <c r="C2761" t="s">
        <v>3985</v>
      </c>
      <c r="D2761" t="s">
        <v>15363</v>
      </c>
      <c r="E2761" t="s">
        <v>3987</v>
      </c>
      <c r="F2761" t="s">
        <v>3988</v>
      </c>
      <c r="G2761" t="s">
        <v>3986</v>
      </c>
      <c r="H2761" t="s">
        <v>42</v>
      </c>
      <c r="I2761" t="s">
        <v>12988</v>
      </c>
    </row>
    <row r="2762" spans="1:9" x14ac:dyDescent="0.3">
      <c r="A2762">
        <v>47.023220999999999</v>
      </c>
      <c r="B2762">
        <v>8.6523620000000001</v>
      </c>
      <c r="C2762" t="s">
        <v>3990</v>
      </c>
      <c r="D2762" t="s">
        <v>15364</v>
      </c>
      <c r="E2762" t="s">
        <v>3992</v>
      </c>
      <c r="F2762" t="s">
        <v>2112</v>
      </c>
      <c r="G2762" t="s">
        <v>3991</v>
      </c>
      <c r="H2762" t="s">
        <v>2868</v>
      </c>
      <c r="I2762" t="s">
        <v>12988</v>
      </c>
    </row>
    <row r="2763" spans="1:9" x14ac:dyDescent="0.3">
      <c r="A2763">
        <v>47.045768700000004</v>
      </c>
      <c r="B2763">
        <v>3.1259815999999998</v>
      </c>
      <c r="C2763" t="s">
        <v>1166</v>
      </c>
      <c r="D2763" t="s">
        <v>13553</v>
      </c>
      <c r="E2763" t="s">
        <v>1168</v>
      </c>
      <c r="F2763" t="s">
        <v>1169</v>
      </c>
      <c r="G2763" t="s">
        <v>1167</v>
      </c>
      <c r="H2763" t="s">
        <v>28</v>
      </c>
      <c r="I2763" t="s">
        <v>12988</v>
      </c>
    </row>
    <row r="2764" spans="1:9" x14ac:dyDescent="0.3">
      <c r="C2764" t="s">
        <v>14276</v>
      </c>
      <c r="D2764" t="s">
        <v>14280</v>
      </c>
      <c r="E2764" t="s">
        <v>14277</v>
      </c>
      <c r="F2764" t="s">
        <v>14278</v>
      </c>
      <c r="G2764" t="s">
        <v>14279</v>
      </c>
      <c r="H2764" t="s">
        <v>162</v>
      </c>
      <c r="I2764" t="s">
        <v>12988</v>
      </c>
    </row>
    <row r="2765" spans="1:9" x14ac:dyDescent="0.3">
      <c r="A2765">
        <v>59.912402</v>
      </c>
      <c r="B2765">
        <v>10.735096</v>
      </c>
      <c r="C2765" t="s">
        <v>2234</v>
      </c>
      <c r="D2765" t="s">
        <v>14293</v>
      </c>
      <c r="E2765" t="s">
        <v>2235</v>
      </c>
      <c r="F2765" t="s">
        <v>2236</v>
      </c>
      <c r="G2765" t="s">
        <v>44</v>
      </c>
      <c r="H2765" t="s">
        <v>51</v>
      </c>
      <c r="I2765" t="s">
        <v>12988</v>
      </c>
    </row>
    <row r="2766" spans="1:9" x14ac:dyDescent="0.3">
      <c r="A2766">
        <v>50.566313700000002</v>
      </c>
      <c r="B2766">
        <v>9.7158677000000004</v>
      </c>
      <c r="C2766" t="s">
        <v>3993</v>
      </c>
      <c r="D2766" t="s">
        <v>15370</v>
      </c>
      <c r="E2766" t="s">
        <v>3995</v>
      </c>
      <c r="F2766" t="s">
        <v>3996</v>
      </c>
      <c r="G2766" t="s">
        <v>3994</v>
      </c>
      <c r="H2766" t="s">
        <v>42</v>
      </c>
      <c r="I2766" t="s">
        <v>12988</v>
      </c>
    </row>
    <row r="2767" spans="1:9" x14ac:dyDescent="0.3">
      <c r="A2767">
        <v>50.827154999999998</v>
      </c>
      <c r="B2767">
        <v>6.0186769</v>
      </c>
      <c r="C2767" t="s">
        <v>16774</v>
      </c>
      <c r="D2767" t="s">
        <v>15369</v>
      </c>
      <c r="E2767" t="s">
        <v>15365</v>
      </c>
      <c r="F2767" t="s">
        <v>15366</v>
      </c>
      <c r="G2767" t="s">
        <v>15367</v>
      </c>
      <c r="H2767" t="s">
        <v>19</v>
      </c>
      <c r="I2767" t="s">
        <v>12988</v>
      </c>
    </row>
    <row r="2768" spans="1:9" x14ac:dyDescent="0.3">
      <c r="A2768">
        <v>46.474815999999997</v>
      </c>
      <c r="B2768">
        <v>6.8655720000000002</v>
      </c>
      <c r="C2768" t="s">
        <v>15371</v>
      </c>
      <c r="D2768" t="s">
        <v>15375</v>
      </c>
      <c r="E2768" t="s">
        <v>15372</v>
      </c>
      <c r="F2768" t="s">
        <v>15373</v>
      </c>
      <c r="G2768" t="s">
        <v>15374</v>
      </c>
      <c r="H2768" t="s">
        <v>2868</v>
      </c>
      <c r="I2768" t="s">
        <v>12988</v>
      </c>
    </row>
    <row r="2769" spans="1:9" x14ac:dyDescent="0.3">
      <c r="A2769">
        <v>47.503106000000002</v>
      </c>
      <c r="B2769">
        <v>4.1831009999999997</v>
      </c>
      <c r="C2769" t="s">
        <v>14624</v>
      </c>
      <c r="D2769" t="s">
        <v>14628</v>
      </c>
      <c r="E2769" t="s">
        <v>14625</v>
      </c>
      <c r="F2769" t="s">
        <v>14626</v>
      </c>
      <c r="G2769" t="s">
        <v>14627</v>
      </c>
      <c r="H2769" t="s">
        <v>28</v>
      </c>
      <c r="I2769" t="s">
        <v>12988</v>
      </c>
    </row>
    <row r="2770" spans="1:9" x14ac:dyDescent="0.3">
      <c r="C2770" t="s">
        <v>2605</v>
      </c>
      <c r="D2770" t="s">
        <v>14882</v>
      </c>
      <c r="E2770" t="s">
        <v>2607</v>
      </c>
      <c r="F2770" t="s">
        <v>2608</v>
      </c>
      <c r="G2770" t="s">
        <v>2606</v>
      </c>
      <c r="H2770" t="s">
        <v>222</v>
      </c>
      <c r="I2770" t="s">
        <v>12988</v>
      </c>
    </row>
    <row r="2771" spans="1:9" x14ac:dyDescent="0.3">
      <c r="A2771">
        <v>57.694953300000002</v>
      </c>
      <c r="B2771">
        <v>11.9621175</v>
      </c>
      <c r="C2771" t="s">
        <v>15376</v>
      </c>
      <c r="D2771" t="s">
        <v>15379</v>
      </c>
      <c r="E2771" t="s">
        <v>15377</v>
      </c>
      <c r="F2771" t="s">
        <v>15378</v>
      </c>
      <c r="G2771" t="s">
        <v>2030</v>
      </c>
      <c r="H2771" t="s">
        <v>222</v>
      </c>
      <c r="I2771" t="s">
        <v>12988</v>
      </c>
    </row>
    <row r="2772" spans="1:9" x14ac:dyDescent="0.3">
      <c r="A2772">
        <v>43.614840000000001</v>
      </c>
      <c r="B2772">
        <v>13.522656</v>
      </c>
      <c r="C2772" t="s">
        <v>1315</v>
      </c>
      <c r="D2772" t="s">
        <v>13597</v>
      </c>
      <c r="E2772" t="s">
        <v>1317</v>
      </c>
      <c r="F2772" t="s">
        <v>1318</v>
      </c>
      <c r="G2772" t="s">
        <v>1316</v>
      </c>
      <c r="H2772" t="s">
        <v>65</v>
      </c>
      <c r="I2772" t="s">
        <v>12988</v>
      </c>
    </row>
    <row r="2773" spans="1:9" x14ac:dyDescent="0.3">
      <c r="A2773">
        <v>43.357962200000003</v>
      </c>
      <c r="B2773">
        <v>-5.8518645840918468</v>
      </c>
      <c r="C2773" t="s">
        <v>14243</v>
      </c>
      <c r="D2773" t="s">
        <v>14248</v>
      </c>
      <c r="E2773" t="s">
        <v>14244</v>
      </c>
      <c r="F2773" t="s">
        <v>14245</v>
      </c>
      <c r="G2773" t="s">
        <v>14246</v>
      </c>
      <c r="H2773" t="s">
        <v>162</v>
      </c>
      <c r="I2773" t="s">
        <v>12988</v>
      </c>
    </row>
    <row r="2774" spans="1:9" x14ac:dyDescent="0.3">
      <c r="A2774">
        <v>55.726267</v>
      </c>
      <c r="B2774">
        <v>12.476164000000001</v>
      </c>
      <c r="C2774" t="s">
        <v>15380</v>
      </c>
      <c r="D2774" t="s">
        <v>15384</v>
      </c>
      <c r="E2774" t="s">
        <v>15381</v>
      </c>
      <c r="F2774" t="s">
        <v>9820</v>
      </c>
      <c r="G2774" t="s">
        <v>15382</v>
      </c>
      <c r="H2774" t="s">
        <v>9500</v>
      </c>
      <c r="I2774" t="s">
        <v>12988</v>
      </c>
    </row>
    <row r="2775" spans="1:9" x14ac:dyDescent="0.3">
      <c r="A2775">
        <v>53.056505100000003</v>
      </c>
      <c r="B2775">
        <v>8.8143660705408458</v>
      </c>
      <c r="C2775" t="s">
        <v>3997</v>
      </c>
      <c r="D2775" t="s">
        <v>15385</v>
      </c>
      <c r="E2775" t="s">
        <v>3998</v>
      </c>
      <c r="F2775" t="s">
        <v>3999</v>
      </c>
      <c r="G2775" t="s">
        <v>3904</v>
      </c>
      <c r="H2775" t="s">
        <v>42</v>
      </c>
      <c r="I2775" t="s">
        <v>12988</v>
      </c>
    </row>
    <row r="2776" spans="1:9" x14ac:dyDescent="0.3">
      <c r="A2776">
        <v>55.563281000000003</v>
      </c>
      <c r="B2776">
        <v>12.972467999999999</v>
      </c>
      <c r="C2776" t="s">
        <v>2609</v>
      </c>
      <c r="D2776" t="s">
        <v>14883</v>
      </c>
      <c r="E2776" t="s">
        <v>2610</v>
      </c>
      <c r="F2776" t="s">
        <v>2611</v>
      </c>
      <c r="G2776" t="s">
        <v>2030</v>
      </c>
      <c r="H2776" t="s">
        <v>222</v>
      </c>
      <c r="I2776" t="s">
        <v>12988</v>
      </c>
    </row>
    <row r="2777" spans="1:9" x14ac:dyDescent="0.3">
      <c r="A2777">
        <v>48.198921200000001</v>
      </c>
      <c r="B2777">
        <v>12.83639453414078</v>
      </c>
      <c r="C2777" t="s">
        <v>3613</v>
      </c>
      <c r="D2777" t="s">
        <v>13113</v>
      </c>
      <c r="E2777" t="s">
        <v>3615</v>
      </c>
      <c r="F2777" t="s">
        <v>3616</v>
      </c>
      <c r="G2777" t="s">
        <v>3614</v>
      </c>
      <c r="H2777" t="s">
        <v>42</v>
      </c>
      <c r="I2777" t="s">
        <v>12988</v>
      </c>
    </row>
    <row r="2778" spans="1:9" x14ac:dyDescent="0.3">
      <c r="A2778">
        <v>49.596989000000001</v>
      </c>
      <c r="B2778">
        <v>6.1042059999999996</v>
      </c>
      <c r="C2778" t="s">
        <v>13239</v>
      </c>
      <c r="D2778" t="s">
        <v>13246</v>
      </c>
      <c r="E2778" t="s">
        <v>13240</v>
      </c>
      <c r="F2778" t="s">
        <v>13241</v>
      </c>
      <c r="G2778" t="s">
        <v>13242</v>
      </c>
      <c r="H2778" t="s">
        <v>9770</v>
      </c>
      <c r="I2778" t="s">
        <v>12988</v>
      </c>
    </row>
    <row r="2779" spans="1:9" x14ac:dyDescent="0.3">
      <c r="A2779">
        <v>57.505406399999998</v>
      </c>
      <c r="B2779">
        <v>12.0645802</v>
      </c>
      <c r="C2779" t="s">
        <v>2456</v>
      </c>
      <c r="D2779" t="s">
        <v>14685</v>
      </c>
      <c r="E2779" t="s">
        <v>2458</v>
      </c>
      <c r="F2779" t="s">
        <v>2459</v>
      </c>
      <c r="G2779" t="s">
        <v>2457</v>
      </c>
      <c r="H2779" t="s">
        <v>222</v>
      </c>
      <c r="I2779" t="s">
        <v>12988</v>
      </c>
    </row>
    <row r="2780" spans="1:9" x14ac:dyDescent="0.3">
      <c r="A2780">
        <v>48.811650999999998</v>
      </c>
      <c r="B2780">
        <v>9.1687849999999997</v>
      </c>
      <c r="C2780" t="s">
        <v>3712</v>
      </c>
      <c r="D2780" t="s">
        <v>14025</v>
      </c>
      <c r="E2780" t="s">
        <v>3713</v>
      </c>
      <c r="F2780" t="s">
        <v>3714</v>
      </c>
      <c r="G2780" t="s">
        <v>3332</v>
      </c>
      <c r="H2780" t="s">
        <v>42</v>
      </c>
      <c r="I2780" t="s">
        <v>12988</v>
      </c>
    </row>
    <row r="2781" spans="1:9" x14ac:dyDescent="0.3">
      <c r="A2781">
        <v>46.333201000000003</v>
      </c>
      <c r="B2781">
        <v>6.1712189999999998</v>
      </c>
      <c r="C2781" t="s">
        <v>15386</v>
      </c>
      <c r="D2781" t="s">
        <v>15390</v>
      </c>
      <c r="E2781" t="s">
        <v>15387</v>
      </c>
      <c r="F2781" t="s">
        <v>15388</v>
      </c>
      <c r="G2781" t="s">
        <v>15389</v>
      </c>
      <c r="H2781" t="s">
        <v>2868</v>
      </c>
      <c r="I2781" t="s">
        <v>12988</v>
      </c>
    </row>
    <row r="2782" spans="1:9" x14ac:dyDescent="0.3">
      <c r="A2782">
        <v>46.399363999999998</v>
      </c>
      <c r="B2782">
        <v>6.2170719999999999</v>
      </c>
      <c r="C2782" t="s">
        <v>15391</v>
      </c>
      <c r="D2782" t="s">
        <v>15395</v>
      </c>
      <c r="E2782" t="s">
        <v>15392</v>
      </c>
      <c r="F2782" t="s">
        <v>15393</v>
      </c>
      <c r="G2782" t="s">
        <v>15394</v>
      </c>
      <c r="H2782" t="s">
        <v>2868</v>
      </c>
      <c r="I2782" t="s">
        <v>12988</v>
      </c>
    </row>
    <row r="2783" spans="1:9" x14ac:dyDescent="0.3">
      <c r="A2783">
        <v>48.157519999999998</v>
      </c>
      <c r="B2783">
        <v>7.5490589999999997</v>
      </c>
      <c r="C2783" t="s">
        <v>9746</v>
      </c>
      <c r="D2783" t="s">
        <v>14653</v>
      </c>
      <c r="E2783" t="s">
        <v>14652</v>
      </c>
      <c r="F2783" t="s">
        <v>9748</v>
      </c>
      <c r="G2783" t="s">
        <v>14393</v>
      </c>
      <c r="H2783" t="s">
        <v>28</v>
      </c>
      <c r="I2783" t="s">
        <v>12988</v>
      </c>
    </row>
    <row r="2784" spans="1:9" x14ac:dyDescent="0.3">
      <c r="A2784">
        <v>-34.51614</v>
      </c>
      <c r="B2784">
        <v>150.778594</v>
      </c>
      <c r="C2784" t="s">
        <v>3058</v>
      </c>
      <c r="D2784" t="s">
        <v>15396</v>
      </c>
      <c r="E2784" t="s">
        <v>3060</v>
      </c>
      <c r="F2784" t="s">
        <v>3061</v>
      </c>
      <c r="G2784" t="s">
        <v>3059</v>
      </c>
      <c r="H2784" t="s">
        <v>619</v>
      </c>
      <c r="I2784" t="s">
        <v>12988</v>
      </c>
    </row>
    <row r="2785" spans="1:9" x14ac:dyDescent="0.3">
      <c r="A2785">
        <v>51.8071202</v>
      </c>
      <c r="B2785">
        <v>10.9411133</v>
      </c>
      <c r="C2785" t="s">
        <v>1388</v>
      </c>
      <c r="D2785" t="s">
        <v>13675</v>
      </c>
      <c r="E2785" t="s">
        <v>1390</v>
      </c>
      <c r="F2785" t="s">
        <v>1391</v>
      </c>
      <c r="G2785" t="s">
        <v>1389</v>
      </c>
      <c r="H2785" t="s">
        <v>42</v>
      </c>
      <c r="I2785" t="s">
        <v>12988</v>
      </c>
    </row>
    <row r="2786" spans="1:9" x14ac:dyDescent="0.3">
      <c r="A2786">
        <v>59.420954100000003</v>
      </c>
      <c r="B2786">
        <v>24.813031399593552</v>
      </c>
      <c r="C2786" t="s">
        <v>3063</v>
      </c>
      <c r="D2786" t="s">
        <v>15397</v>
      </c>
      <c r="E2786" t="s">
        <v>3064</v>
      </c>
      <c r="F2786" t="s">
        <v>3065</v>
      </c>
      <c r="G2786" t="s">
        <v>1394</v>
      </c>
      <c r="H2786" t="s">
        <v>1400</v>
      </c>
      <c r="I2786" t="s">
        <v>12988</v>
      </c>
    </row>
    <row r="2787" spans="1:9" x14ac:dyDescent="0.3">
      <c r="A2787">
        <v>52.931280200000003</v>
      </c>
      <c r="B2787">
        <v>6.8293477999999999</v>
      </c>
      <c r="C2787" t="s">
        <v>15398</v>
      </c>
      <c r="D2787" t="s">
        <v>15403</v>
      </c>
      <c r="E2787" t="s">
        <v>15399</v>
      </c>
      <c r="F2787" t="s">
        <v>15400</v>
      </c>
      <c r="G2787" t="s">
        <v>15401</v>
      </c>
      <c r="H2787" t="s">
        <v>19</v>
      </c>
      <c r="I2787" t="s">
        <v>12988</v>
      </c>
    </row>
    <row r="2788" spans="1:9" x14ac:dyDescent="0.3">
      <c r="A2788">
        <v>51.849316600000002</v>
      </c>
      <c r="B2788">
        <v>4.3052308000000004</v>
      </c>
      <c r="C2788" t="s">
        <v>15404</v>
      </c>
      <c r="D2788" t="s">
        <v>15409</v>
      </c>
      <c r="E2788" t="s">
        <v>15405</v>
      </c>
      <c r="F2788" t="s">
        <v>15406</v>
      </c>
      <c r="G2788" t="s">
        <v>15407</v>
      </c>
      <c r="H2788" t="s">
        <v>19</v>
      </c>
      <c r="I2788" t="s">
        <v>12988</v>
      </c>
    </row>
    <row r="2789" spans="1:9" x14ac:dyDescent="0.3">
      <c r="A2789">
        <v>52.179494300000002</v>
      </c>
      <c r="B2789">
        <v>5.4160997000000002</v>
      </c>
      <c r="C2789" t="s">
        <v>15410</v>
      </c>
      <c r="D2789" t="s">
        <v>15413</v>
      </c>
      <c r="E2789" t="s">
        <v>15411</v>
      </c>
      <c r="F2789" t="s">
        <v>15412</v>
      </c>
      <c r="G2789" t="s">
        <v>84</v>
      </c>
      <c r="H2789" t="s">
        <v>19</v>
      </c>
      <c r="I2789" t="s">
        <v>12988</v>
      </c>
    </row>
    <row r="2790" spans="1:9" x14ac:dyDescent="0.3">
      <c r="A2790">
        <v>48.110854750000001</v>
      </c>
      <c r="B2790">
        <v>11.432260181949781</v>
      </c>
      <c r="C2790" t="s">
        <v>4000</v>
      </c>
      <c r="D2790" t="s">
        <v>15414</v>
      </c>
      <c r="E2790" t="s">
        <v>4002</v>
      </c>
      <c r="F2790" t="s">
        <v>4003</v>
      </c>
      <c r="G2790" t="s">
        <v>4001</v>
      </c>
      <c r="H2790" t="s">
        <v>42</v>
      </c>
      <c r="I2790" t="s">
        <v>12988</v>
      </c>
    </row>
    <row r="2791" spans="1:9" x14ac:dyDescent="0.3">
      <c r="A2791">
        <v>52.269143999999997</v>
      </c>
      <c r="B2791">
        <v>10.5260772</v>
      </c>
      <c r="C2791" t="s">
        <v>4004</v>
      </c>
      <c r="D2791" t="s">
        <v>15415</v>
      </c>
      <c r="E2791" t="s">
        <v>4006</v>
      </c>
      <c r="F2791" t="s">
        <v>1340</v>
      </c>
      <c r="G2791" t="s">
        <v>4005</v>
      </c>
      <c r="H2791" t="s">
        <v>42</v>
      </c>
      <c r="I2791" t="s">
        <v>12988</v>
      </c>
    </row>
    <row r="2792" spans="1:9" x14ac:dyDescent="0.3">
      <c r="A2792">
        <v>51.212936300000003</v>
      </c>
      <c r="B2792">
        <v>6.7479180000000003</v>
      </c>
      <c r="C2792" t="s">
        <v>4008</v>
      </c>
      <c r="D2792" t="s">
        <v>15416</v>
      </c>
      <c r="E2792" t="s">
        <v>3556</v>
      </c>
      <c r="F2792" t="s">
        <v>3557</v>
      </c>
      <c r="G2792" t="s">
        <v>78</v>
      </c>
      <c r="H2792" t="s">
        <v>42</v>
      </c>
      <c r="I2792" t="s">
        <v>12988</v>
      </c>
    </row>
    <row r="2793" spans="1:9" x14ac:dyDescent="0.3">
      <c r="A2793">
        <v>48.722772149999997</v>
      </c>
      <c r="B2793">
        <v>13.078000248876769</v>
      </c>
      <c r="C2793" t="s">
        <v>4009</v>
      </c>
      <c r="D2793" t="s">
        <v>15417</v>
      </c>
      <c r="E2793" t="s">
        <v>4011</v>
      </c>
      <c r="F2793" t="s">
        <v>4012</v>
      </c>
      <c r="G2793" t="s">
        <v>4010</v>
      </c>
      <c r="H2793" t="s">
        <v>42</v>
      </c>
      <c r="I2793" t="s">
        <v>12988</v>
      </c>
    </row>
    <row r="2794" spans="1:9" x14ac:dyDescent="0.3">
      <c r="C2794" t="s">
        <v>3066</v>
      </c>
      <c r="D2794" t="s">
        <v>15420</v>
      </c>
      <c r="E2794" t="s">
        <v>15418</v>
      </c>
      <c r="F2794" t="s">
        <v>15419</v>
      </c>
      <c r="G2794" t="s">
        <v>464</v>
      </c>
      <c r="H2794" t="s">
        <v>170</v>
      </c>
      <c r="I2794" t="s">
        <v>12988</v>
      </c>
    </row>
    <row r="2795" spans="1:9" x14ac:dyDescent="0.3">
      <c r="A2795">
        <v>52.394700999999998</v>
      </c>
      <c r="B2795">
        <v>4.8463186</v>
      </c>
      <c r="C2795" t="s">
        <v>15421</v>
      </c>
      <c r="D2795" t="s">
        <v>15424</v>
      </c>
      <c r="E2795" t="s">
        <v>15422</v>
      </c>
      <c r="F2795" t="s">
        <v>15423</v>
      </c>
      <c r="G2795" t="s">
        <v>452</v>
      </c>
      <c r="H2795" t="s">
        <v>19</v>
      </c>
      <c r="I2795" t="s">
        <v>12988</v>
      </c>
    </row>
    <row r="2796" spans="1:9" x14ac:dyDescent="0.3">
      <c r="A2796">
        <v>60.378712299999997</v>
      </c>
      <c r="B2796">
        <v>5.3517351</v>
      </c>
      <c r="C2796" t="s">
        <v>2343</v>
      </c>
      <c r="D2796" t="s">
        <v>14493</v>
      </c>
      <c r="E2796" t="s">
        <v>2344</v>
      </c>
      <c r="F2796" t="s">
        <v>2345</v>
      </c>
      <c r="G2796" t="s">
        <v>2269</v>
      </c>
      <c r="H2796" t="s">
        <v>51</v>
      </c>
      <c r="I2796" t="s">
        <v>12988</v>
      </c>
    </row>
    <row r="2797" spans="1:9" x14ac:dyDescent="0.3">
      <c r="A2797">
        <v>50.181280749999999</v>
      </c>
      <c r="B2797">
        <v>9.0471014499999995</v>
      </c>
      <c r="C2797" t="s">
        <v>908</v>
      </c>
      <c r="D2797" t="s">
        <v>13411</v>
      </c>
      <c r="E2797" t="s">
        <v>911</v>
      </c>
      <c r="F2797" t="s">
        <v>912</v>
      </c>
      <c r="G2797" t="s">
        <v>909</v>
      </c>
      <c r="H2797" t="s">
        <v>42</v>
      </c>
      <c r="I2797" t="s">
        <v>12988</v>
      </c>
    </row>
    <row r="2798" spans="1:9" x14ac:dyDescent="0.3">
      <c r="A2798">
        <v>46.486614299999999</v>
      </c>
      <c r="B2798">
        <v>11.338465100000001</v>
      </c>
      <c r="C2798" t="s">
        <v>2175</v>
      </c>
      <c r="D2798" t="s">
        <v>14231</v>
      </c>
      <c r="E2798" t="s">
        <v>2176</v>
      </c>
      <c r="F2798" t="s">
        <v>1231</v>
      </c>
      <c r="G2798" t="s">
        <v>1228</v>
      </c>
      <c r="H2798" t="s">
        <v>65</v>
      </c>
      <c r="I2798" t="s">
        <v>12988</v>
      </c>
    </row>
    <row r="2799" spans="1:9" x14ac:dyDescent="0.3">
      <c r="A2799">
        <v>59.921177</v>
      </c>
      <c r="B2799">
        <v>10.673545000000001</v>
      </c>
      <c r="C2799" t="s">
        <v>1678</v>
      </c>
      <c r="D2799" t="s">
        <v>13823</v>
      </c>
      <c r="E2799" t="s">
        <v>1679</v>
      </c>
      <c r="F2799" t="s">
        <v>1680</v>
      </c>
      <c r="G2799" t="s">
        <v>44</v>
      </c>
      <c r="H2799" t="s">
        <v>51</v>
      </c>
      <c r="I2799" t="s">
        <v>12988</v>
      </c>
    </row>
    <row r="2800" spans="1:9" x14ac:dyDescent="0.3">
      <c r="C2800" t="s">
        <v>1393</v>
      </c>
      <c r="D2800" t="s">
        <v>13676</v>
      </c>
      <c r="E2800" t="s">
        <v>1396</v>
      </c>
      <c r="F2800" t="s">
        <v>1397</v>
      </c>
      <c r="G2800" t="s">
        <v>1394</v>
      </c>
      <c r="H2800" t="s">
        <v>1400</v>
      </c>
      <c r="I2800" t="s">
        <v>12988</v>
      </c>
    </row>
    <row r="2801" spans="1:9" x14ac:dyDescent="0.3">
      <c r="A2801">
        <v>59.254974900000001</v>
      </c>
      <c r="B2801">
        <v>15.2240561744825</v>
      </c>
      <c r="C2801" t="s">
        <v>2528</v>
      </c>
      <c r="D2801" t="s">
        <v>14804</v>
      </c>
      <c r="E2801" t="s">
        <v>2530</v>
      </c>
      <c r="F2801" t="s">
        <v>2531</v>
      </c>
      <c r="G2801" t="s">
        <v>2529</v>
      </c>
      <c r="H2801" t="s">
        <v>222</v>
      </c>
      <c r="I2801" t="s">
        <v>12988</v>
      </c>
    </row>
    <row r="2802" spans="1:9" x14ac:dyDescent="0.3">
      <c r="A2802">
        <v>48.726155599999998</v>
      </c>
      <c r="B2802">
        <v>2.2628465000000002</v>
      </c>
      <c r="C2802" t="s">
        <v>6295</v>
      </c>
      <c r="D2802" t="s">
        <v>13789</v>
      </c>
      <c r="E2802" t="s">
        <v>13787</v>
      </c>
      <c r="F2802" t="s">
        <v>9761</v>
      </c>
      <c r="G2802" t="s">
        <v>13788</v>
      </c>
      <c r="H2802" t="s">
        <v>28</v>
      </c>
      <c r="I2802" t="s">
        <v>12988</v>
      </c>
    </row>
    <row r="2803" spans="1:9" x14ac:dyDescent="0.3">
      <c r="A2803">
        <v>50.317104</v>
      </c>
      <c r="B2803">
        <v>18.981307999999999</v>
      </c>
      <c r="C2803" t="s">
        <v>13643</v>
      </c>
      <c r="D2803" t="s">
        <v>13251</v>
      </c>
      <c r="E2803" t="s">
        <v>590</v>
      </c>
      <c r="F2803" t="s">
        <v>591</v>
      </c>
      <c r="G2803" t="s">
        <v>588</v>
      </c>
      <c r="H2803" t="s">
        <v>108</v>
      </c>
      <c r="I2803" t="s">
        <v>12988</v>
      </c>
    </row>
    <row r="2804" spans="1:9" x14ac:dyDescent="0.3">
      <c r="A2804">
        <v>53.221519000000001</v>
      </c>
      <c r="B2804">
        <v>7.7547750000000004</v>
      </c>
      <c r="C2804" t="s">
        <v>4015</v>
      </c>
      <c r="D2804" t="s">
        <v>15426</v>
      </c>
      <c r="E2804" t="s">
        <v>4017</v>
      </c>
      <c r="F2804" t="s">
        <v>4018</v>
      </c>
      <c r="G2804" t="s">
        <v>4016</v>
      </c>
      <c r="H2804" t="s">
        <v>42</v>
      </c>
      <c r="I2804" t="s">
        <v>12988</v>
      </c>
    </row>
    <row r="2805" spans="1:9" x14ac:dyDescent="0.3">
      <c r="A2805">
        <v>47.351225999999997</v>
      </c>
      <c r="B2805">
        <v>8.5603630000000006</v>
      </c>
      <c r="C2805" t="s">
        <v>3067</v>
      </c>
      <c r="D2805" t="s">
        <v>15427</v>
      </c>
      <c r="E2805" t="s">
        <v>3069</v>
      </c>
      <c r="F2805" t="s">
        <v>3070</v>
      </c>
      <c r="G2805" t="s">
        <v>3068</v>
      </c>
      <c r="H2805" t="s">
        <v>2868</v>
      </c>
      <c r="I2805" t="s">
        <v>12988</v>
      </c>
    </row>
    <row r="2806" spans="1:9" x14ac:dyDescent="0.3">
      <c r="C2806" t="s">
        <v>15428</v>
      </c>
      <c r="D2806" t="s">
        <v>15429</v>
      </c>
      <c r="H2806" t="s">
        <v>42</v>
      </c>
      <c r="I2806" t="s">
        <v>12988</v>
      </c>
    </row>
    <row r="2807" spans="1:9" x14ac:dyDescent="0.3">
      <c r="A2807">
        <v>40.406588999999997</v>
      </c>
      <c r="B2807">
        <v>-3.8425989999999999</v>
      </c>
      <c r="C2807" t="s">
        <v>14125</v>
      </c>
      <c r="D2807" t="s">
        <v>14127</v>
      </c>
      <c r="E2807" t="s">
        <v>14126</v>
      </c>
      <c r="F2807" t="s">
        <v>9764</v>
      </c>
      <c r="G2807" t="s">
        <v>296</v>
      </c>
      <c r="H2807" t="s">
        <v>162</v>
      </c>
      <c r="I2807" t="s">
        <v>12988</v>
      </c>
    </row>
    <row r="2808" spans="1:9" x14ac:dyDescent="0.3">
      <c r="A2808">
        <v>51.223435199999997</v>
      </c>
      <c r="B2808">
        <v>6.7879588999999996</v>
      </c>
      <c r="C2808" t="s">
        <v>781</v>
      </c>
      <c r="D2808" t="s">
        <v>13367</v>
      </c>
      <c r="E2808" t="s">
        <v>783</v>
      </c>
      <c r="F2808" t="s">
        <v>784</v>
      </c>
      <c r="G2808" t="s">
        <v>78</v>
      </c>
      <c r="H2808" t="s">
        <v>42</v>
      </c>
      <c r="I2808" t="s">
        <v>12988</v>
      </c>
    </row>
    <row r="2809" spans="1:9" x14ac:dyDescent="0.3">
      <c r="C2809" t="s">
        <v>1517</v>
      </c>
      <c r="D2809" t="s">
        <v>13750</v>
      </c>
      <c r="E2809" t="s">
        <v>1520</v>
      </c>
      <c r="F2809" t="s">
        <v>1521</v>
      </c>
      <c r="G2809" t="s">
        <v>1518</v>
      </c>
      <c r="H2809" t="s">
        <v>42</v>
      </c>
      <c r="I2809" t="s">
        <v>12988</v>
      </c>
    </row>
    <row r="2810" spans="1:9" x14ac:dyDescent="0.3">
      <c r="A2810">
        <v>52.1809455</v>
      </c>
      <c r="B2810">
        <v>7.6485580999999998</v>
      </c>
      <c r="C2810" t="s">
        <v>3072</v>
      </c>
      <c r="D2810" t="s">
        <v>15430</v>
      </c>
      <c r="E2810" t="s">
        <v>3074</v>
      </c>
      <c r="F2810" t="s">
        <v>3075</v>
      </c>
      <c r="G2810" t="s">
        <v>3073</v>
      </c>
      <c r="H2810" t="s">
        <v>42</v>
      </c>
      <c r="I2810" t="s">
        <v>12988</v>
      </c>
    </row>
    <row r="2811" spans="1:9" x14ac:dyDescent="0.3">
      <c r="A2811">
        <v>43.621986999999997</v>
      </c>
      <c r="B2811">
        <v>10.528949000000001</v>
      </c>
      <c r="C2811" t="s">
        <v>1341</v>
      </c>
      <c r="D2811" t="s">
        <v>13632</v>
      </c>
      <c r="E2811" t="s">
        <v>1343</v>
      </c>
      <c r="F2811" t="s">
        <v>1344</v>
      </c>
      <c r="G2811" t="s">
        <v>1342</v>
      </c>
      <c r="H2811" t="s">
        <v>65</v>
      </c>
      <c r="I2811" t="s">
        <v>12988</v>
      </c>
    </row>
    <row r="2812" spans="1:9" x14ac:dyDescent="0.3">
      <c r="A2812">
        <v>46.520647799999999</v>
      </c>
      <c r="B2812">
        <v>6.6293525999999998</v>
      </c>
      <c r="C2812" t="s">
        <v>15431</v>
      </c>
      <c r="D2812" t="s">
        <v>15319</v>
      </c>
      <c r="E2812" t="s">
        <v>15317</v>
      </c>
      <c r="F2812" t="s">
        <v>15318</v>
      </c>
      <c r="G2812" t="s">
        <v>15139</v>
      </c>
      <c r="H2812" t="s">
        <v>2868</v>
      </c>
      <c r="I2812" t="s">
        <v>12988</v>
      </c>
    </row>
    <row r="2813" spans="1:9" x14ac:dyDescent="0.3">
      <c r="A2813">
        <v>46.520647799999999</v>
      </c>
      <c r="B2813">
        <v>6.6293525999999998</v>
      </c>
      <c r="C2813" t="s">
        <v>15432</v>
      </c>
      <c r="D2813" t="s">
        <v>15319</v>
      </c>
      <c r="E2813" t="s">
        <v>15317</v>
      </c>
      <c r="F2813" t="s">
        <v>15318</v>
      </c>
      <c r="G2813" t="s">
        <v>15139</v>
      </c>
      <c r="H2813" t="s">
        <v>2868</v>
      </c>
      <c r="I2813" t="s">
        <v>12988</v>
      </c>
    </row>
    <row r="2814" spans="1:9" x14ac:dyDescent="0.3">
      <c r="A2814">
        <v>49.005645899999998</v>
      </c>
      <c r="B2814">
        <v>8.4368911000000004</v>
      </c>
      <c r="C2814" t="s">
        <v>4020</v>
      </c>
      <c r="D2814" t="s">
        <v>15433</v>
      </c>
      <c r="E2814" t="s">
        <v>4022</v>
      </c>
      <c r="F2814" t="s">
        <v>4023</v>
      </c>
      <c r="G2814" t="s">
        <v>4021</v>
      </c>
      <c r="H2814" t="s">
        <v>42</v>
      </c>
      <c r="I2814" t="s">
        <v>12988</v>
      </c>
    </row>
    <row r="2815" spans="1:9" x14ac:dyDescent="0.3">
      <c r="A2815">
        <v>48.712408500000002</v>
      </c>
      <c r="B2815">
        <v>9.1674939000000002</v>
      </c>
      <c r="C2815" t="s">
        <v>4025</v>
      </c>
      <c r="D2815" t="s">
        <v>15434</v>
      </c>
      <c r="E2815" t="s">
        <v>4026</v>
      </c>
      <c r="F2815" t="s">
        <v>3748</v>
      </c>
      <c r="G2815" t="s">
        <v>3332</v>
      </c>
      <c r="H2815" t="s">
        <v>42</v>
      </c>
      <c r="I2815" t="s">
        <v>12988</v>
      </c>
    </row>
    <row r="2816" spans="1:9" x14ac:dyDescent="0.3">
      <c r="A2816">
        <v>59.910635999999997</v>
      </c>
      <c r="B2816">
        <v>10.727314</v>
      </c>
      <c r="C2816" t="s">
        <v>2060</v>
      </c>
      <c r="D2816" t="s">
        <v>14072</v>
      </c>
      <c r="E2816" t="s">
        <v>2061</v>
      </c>
      <c r="F2816" t="s">
        <v>2062</v>
      </c>
      <c r="G2816" t="s">
        <v>44</v>
      </c>
      <c r="H2816" t="s">
        <v>51</v>
      </c>
      <c r="I2816" t="s">
        <v>12988</v>
      </c>
    </row>
    <row r="2817" spans="1:9" x14ac:dyDescent="0.3">
      <c r="A2817">
        <v>47.741858000000001</v>
      </c>
      <c r="B2817">
        <v>-3.4088280000000002</v>
      </c>
      <c r="C2817" t="s">
        <v>13922</v>
      </c>
      <c r="D2817" t="s">
        <v>13926</v>
      </c>
      <c r="E2817" t="s">
        <v>13923</v>
      </c>
      <c r="F2817" t="s">
        <v>13924</v>
      </c>
      <c r="G2817" t="s">
        <v>13925</v>
      </c>
      <c r="H2817" t="s">
        <v>28</v>
      </c>
      <c r="I2817" t="s">
        <v>12988</v>
      </c>
    </row>
    <row r="2818" spans="1:9" x14ac:dyDescent="0.3">
      <c r="A2818">
        <v>48.043678499999999</v>
      </c>
      <c r="B2818">
        <v>11.538639198990881</v>
      </c>
      <c r="C2818" t="s">
        <v>4027</v>
      </c>
      <c r="D2818" t="s">
        <v>15435</v>
      </c>
      <c r="E2818" t="s">
        <v>4028</v>
      </c>
      <c r="F2818" t="s">
        <v>2508</v>
      </c>
      <c r="G2818" t="s">
        <v>2506</v>
      </c>
      <c r="H2818" t="s">
        <v>42</v>
      </c>
      <c r="I2818" t="s">
        <v>12988</v>
      </c>
    </row>
    <row r="2819" spans="1:9" x14ac:dyDescent="0.3">
      <c r="A2819">
        <v>51.38038255</v>
      </c>
      <c r="B2819">
        <v>0.54621733336041212</v>
      </c>
      <c r="C2819" t="s">
        <v>2122</v>
      </c>
      <c r="D2819" t="s">
        <v>14155</v>
      </c>
      <c r="E2819" t="s">
        <v>2124</v>
      </c>
      <c r="F2819" t="s">
        <v>2125</v>
      </c>
      <c r="G2819" t="s">
        <v>2123</v>
      </c>
      <c r="H2819" t="s">
        <v>170</v>
      </c>
      <c r="I2819" t="s">
        <v>12988</v>
      </c>
    </row>
    <row r="2820" spans="1:9" x14ac:dyDescent="0.3">
      <c r="A2820">
        <v>49.458173000000002</v>
      </c>
      <c r="B2820">
        <v>-112.639917</v>
      </c>
      <c r="C2820" t="s">
        <v>2231</v>
      </c>
      <c r="D2820" t="s">
        <v>14292</v>
      </c>
      <c r="E2820" t="s">
        <v>2232</v>
      </c>
      <c r="F2820" t="s">
        <v>2233</v>
      </c>
      <c r="G2820" t="s">
        <v>1346</v>
      </c>
      <c r="H2820" t="s">
        <v>170</v>
      </c>
      <c r="I2820" t="s">
        <v>12988</v>
      </c>
    </row>
    <row r="2821" spans="1:9" x14ac:dyDescent="0.3">
      <c r="A2821">
        <v>53.362155000000001</v>
      </c>
      <c r="B2821">
        <v>7.2034007000000004</v>
      </c>
      <c r="C2821" t="s">
        <v>4029</v>
      </c>
      <c r="D2821" t="s">
        <v>15436</v>
      </c>
      <c r="E2821" t="s">
        <v>4031</v>
      </c>
      <c r="F2821" t="s">
        <v>4032</v>
      </c>
      <c r="G2821" t="s">
        <v>4030</v>
      </c>
      <c r="H2821" t="s">
        <v>42</v>
      </c>
      <c r="I2821" t="s">
        <v>12988</v>
      </c>
    </row>
    <row r="2822" spans="1:9" x14ac:dyDescent="0.3">
      <c r="A2822">
        <v>53.506807300000013</v>
      </c>
      <c r="B2822">
        <v>7.5102219216757149</v>
      </c>
      <c r="C2822" t="s">
        <v>4034</v>
      </c>
      <c r="D2822" t="s">
        <v>15437</v>
      </c>
      <c r="E2822" t="s">
        <v>4036</v>
      </c>
      <c r="F2822" t="s">
        <v>4037</v>
      </c>
      <c r="G2822" t="s">
        <v>4035</v>
      </c>
      <c r="H2822" t="s">
        <v>42</v>
      </c>
      <c r="I2822" t="s">
        <v>12988</v>
      </c>
    </row>
    <row r="2823" spans="1:9" x14ac:dyDescent="0.3">
      <c r="A2823">
        <v>53.253580700000001</v>
      </c>
      <c r="B2823">
        <v>7.7052284141906888</v>
      </c>
      <c r="C2823" t="s">
        <v>3076</v>
      </c>
      <c r="D2823" t="s">
        <v>15438</v>
      </c>
      <c r="E2823" t="s">
        <v>3078</v>
      </c>
      <c r="F2823" t="s">
        <v>3079</v>
      </c>
      <c r="G2823" t="s">
        <v>3077</v>
      </c>
      <c r="H2823" t="s">
        <v>42</v>
      </c>
      <c r="I2823" t="s">
        <v>12988</v>
      </c>
    </row>
    <row r="2824" spans="1:9" x14ac:dyDescent="0.3">
      <c r="A2824">
        <v>54.585726999999999</v>
      </c>
      <c r="B2824">
        <v>8.9227787000000003</v>
      </c>
      <c r="C2824" t="s">
        <v>4039</v>
      </c>
      <c r="D2824" t="s">
        <v>15439</v>
      </c>
      <c r="E2824" t="s">
        <v>3169</v>
      </c>
      <c r="F2824" t="s">
        <v>3170</v>
      </c>
      <c r="G2824" t="s">
        <v>3167</v>
      </c>
      <c r="H2824" t="s">
        <v>42</v>
      </c>
      <c r="I2824" t="s">
        <v>12988</v>
      </c>
    </row>
    <row r="2825" spans="1:9" x14ac:dyDescent="0.3">
      <c r="A2825">
        <v>54.585726999999999</v>
      </c>
      <c r="B2825">
        <v>8.9227787000000003</v>
      </c>
      <c r="C2825" t="s">
        <v>4040</v>
      </c>
      <c r="D2825" t="s">
        <v>15439</v>
      </c>
      <c r="E2825" t="s">
        <v>3169</v>
      </c>
      <c r="F2825" t="s">
        <v>3170</v>
      </c>
      <c r="G2825" t="s">
        <v>3167</v>
      </c>
      <c r="H2825" t="s">
        <v>42</v>
      </c>
      <c r="I2825" t="s">
        <v>12988</v>
      </c>
    </row>
    <row r="2826" spans="1:9" x14ac:dyDescent="0.3">
      <c r="A2826">
        <v>52.430862150000003</v>
      </c>
      <c r="B2826">
        <v>9.8519972334815886</v>
      </c>
      <c r="C2826" t="s">
        <v>15440</v>
      </c>
      <c r="D2826" t="s">
        <v>15444</v>
      </c>
      <c r="E2826" t="s">
        <v>15441</v>
      </c>
      <c r="F2826" t="s">
        <v>15442</v>
      </c>
      <c r="G2826" t="s">
        <v>15443</v>
      </c>
      <c r="H2826" t="s">
        <v>42</v>
      </c>
      <c r="I2826" t="s">
        <v>12988</v>
      </c>
    </row>
    <row r="2827" spans="1:9" x14ac:dyDescent="0.3">
      <c r="A2827">
        <v>59.347142699999999</v>
      </c>
      <c r="B2827">
        <v>17.973313600000001</v>
      </c>
      <c r="C2827" t="s">
        <v>2612</v>
      </c>
      <c r="D2827" t="s">
        <v>14884</v>
      </c>
      <c r="E2827" t="s">
        <v>2614</v>
      </c>
      <c r="F2827" t="s">
        <v>2615</v>
      </c>
      <c r="G2827" t="s">
        <v>2613</v>
      </c>
      <c r="H2827" t="s">
        <v>222</v>
      </c>
      <c r="I2827" t="s">
        <v>12988</v>
      </c>
    </row>
    <row r="2828" spans="1:9" x14ac:dyDescent="0.3">
      <c r="A2828">
        <v>50.979998999999999</v>
      </c>
      <c r="B2828">
        <v>23.155798999999998</v>
      </c>
      <c r="C2828" t="s">
        <v>14029</v>
      </c>
      <c r="D2828" t="s">
        <v>14034</v>
      </c>
      <c r="E2828" t="s">
        <v>14030</v>
      </c>
      <c r="F2828" t="s">
        <v>14031</v>
      </c>
      <c r="G2828" t="s">
        <v>14032</v>
      </c>
      <c r="H2828" t="s">
        <v>108</v>
      </c>
      <c r="I2828" t="s">
        <v>12988</v>
      </c>
    </row>
    <row r="2829" spans="1:9" x14ac:dyDescent="0.3">
      <c r="A2829">
        <v>40.482926999999997</v>
      </c>
      <c r="B2829">
        <v>-3.6926570000000001</v>
      </c>
      <c r="C2829" t="s">
        <v>1201</v>
      </c>
      <c r="D2829" t="s">
        <v>13565</v>
      </c>
      <c r="E2829" t="s">
        <v>1203</v>
      </c>
      <c r="F2829" t="s">
        <v>1204</v>
      </c>
      <c r="G2829" t="s">
        <v>1202</v>
      </c>
      <c r="H2829" t="s">
        <v>162</v>
      </c>
      <c r="I2829" t="s">
        <v>12988</v>
      </c>
    </row>
    <row r="2830" spans="1:9" x14ac:dyDescent="0.3">
      <c r="A2830">
        <v>47.300339999999998</v>
      </c>
      <c r="B2830">
        <v>8.5578120000000002</v>
      </c>
      <c r="C2830" t="s">
        <v>4041</v>
      </c>
      <c r="D2830" t="s">
        <v>15445</v>
      </c>
      <c r="E2830" t="s">
        <v>4043</v>
      </c>
      <c r="F2830" t="s">
        <v>2580</v>
      </c>
      <c r="G2830" t="s">
        <v>4042</v>
      </c>
      <c r="H2830" t="s">
        <v>2868</v>
      </c>
      <c r="I2830" t="s">
        <v>12988</v>
      </c>
    </row>
    <row r="2831" spans="1:9" x14ac:dyDescent="0.3">
      <c r="A2831">
        <v>51.016596</v>
      </c>
      <c r="B2831">
        <v>12.602413</v>
      </c>
      <c r="C2831" t="s">
        <v>4044</v>
      </c>
      <c r="D2831" t="s">
        <v>15446</v>
      </c>
      <c r="E2831" t="s">
        <v>4046</v>
      </c>
      <c r="F2831" t="s">
        <v>4047</v>
      </c>
      <c r="G2831" t="s">
        <v>4045</v>
      </c>
      <c r="H2831" t="s">
        <v>42</v>
      </c>
      <c r="I2831" t="s">
        <v>12988</v>
      </c>
    </row>
    <row r="2832" spans="1:9" x14ac:dyDescent="0.3">
      <c r="A2832">
        <v>49.245361150000001</v>
      </c>
      <c r="B2832">
        <v>11.096071234753129</v>
      </c>
      <c r="C2832" t="s">
        <v>4048</v>
      </c>
      <c r="D2832" t="s">
        <v>15447</v>
      </c>
      <c r="E2832" t="s">
        <v>4050</v>
      </c>
      <c r="F2832" t="s">
        <v>4051</v>
      </c>
      <c r="G2832" t="s">
        <v>4049</v>
      </c>
      <c r="H2832" t="s">
        <v>42</v>
      </c>
      <c r="I2832" t="s">
        <v>12988</v>
      </c>
    </row>
    <row r="2833" spans="1:9" x14ac:dyDescent="0.3">
      <c r="A2833">
        <v>51.107889900000004</v>
      </c>
      <c r="B2833">
        <v>13.759847000000001</v>
      </c>
      <c r="C2833" t="s">
        <v>4052</v>
      </c>
      <c r="D2833" t="s">
        <v>15448</v>
      </c>
      <c r="E2833" t="s">
        <v>4053</v>
      </c>
      <c r="F2833" t="s">
        <v>4054</v>
      </c>
      <c r="G2833" t="s">
        <v>2101</v>
      </c>
      <c r="H2833" t="s">
        <v>42</v>
      </c>
      <c r="I2833" t="s">
        <v>12988</v>
      </c>
    </row>
    <row r="2834" spans="1:9" x14ac:dyDescent="0.3">
      <c r="A2834">
        <v>45.889436000000003</v>
      </c>
      <c r="B2834">
        <v>14.770364000000001</v>
      </c>
      <c r="C2834" t="s">
        <v>2616</v>
      </c>
      <c r="D2834" t="s">
        <v>14885</v>
      </c>
      <c r="E2834" t="s">
        <v>2618</v>
      </c>
      <c r="F2834" t="s">
        <v>2619</v>
      </c>
      <c r="G2834" t="s">
        <v>2617</v>
      </c>
      <c r="H2834" t="s">
        <v>222</v>
      </c>
      <c r="I2834" t="s">
        <v>12988</v>
      </c>
    </row>
    <row r="2835" spans="1:9" x14ac:dyDescent="0.3">
      <c r="A2835">
        <v>47.208258999999998</v>
      </c>
      <c r="B2835">
        <v>8.7954220000000003</v>
      </c>
      <c r="C2835" t="s">
        <v>4055</v>
      </c>
      <c r="D2835" t="s">
        <v>15449</v>
      </c>
      <c r="E2835" t="s">
        <v>4057</v>
      </c>
      <c r="F2835" t="s">
        <v>4058</v>
      </c>
      <c r="G2835" t="s">
        <v>4056</v>
      </c>
      <c r="H2835" t="s">
        <v>2868</v>
      </c>
      <c r="I2835" t="s">
        <v>12988</v>
      </c>
    </row>
    <row r="2836" spans="1:9" x14ac:dyDescent="0.3">
      <c r="A2836">
        <v>43.469473999999998</v>
      </c>
      <c r="B2836">
        <v>-1.5407999999999999</v>
      </c>
      <c r="C2836" t="s">
        <v>13649</v>
      </c>
      <c r="D2836" t="s">
        <v>13653</v>
      </c>
      <c r="E2836" t="s">
        <v>13650</v>
      </c>
      <c r="F2836" t="s">
        <v>13651</v>
      </c>
      <c r="G2836" t="s">
        <v>13652</v>
      </c>
      <c r="H2836" t="s">
        <v>28</v>
      </c>
      <c r="I2836" t="s">
        <v>12988</v>
      </c>
    </row>
    <row r="2837" spans="1:9" x14ac:dyDescent="0.3">
      <c r="A2837">
        <v>48.158853999999998</v>
      </c>
      <c r="B2837">
        <v>10.106327</v>
      </c>
      <c r="C2837" t="s">
        <v>4059</v>
      </c>
      <c r="D2837" t="s">
        <v>15450</v>
      </c>
      <c r="E2837" t="s">
        <v>4061</v>
      </c>
      <c r="F2837" t="s">
        <v>4062</v>
      </c>
      <c r="G2837" t="s">
        <v>4060</v>
      </c>
      <c r="H2837" t="s">
        <v>42</v>
      </c>
      <c r="I2837" t="s">
        <v>12988</v>
      </c>
    </row>
    <row r="2838" spans="1:9" x14ac:dyDescent="0.3">
      <c r="A2838">
        <v>61.598962999999998</v>
      </c>
      <c r="B2838">
        <v>21.519417000000001</v>
      </c>
      <c r="C2838" t="s">
        <v>1559</v>
      </c>
      <c r="D2838" t="s">
        <v>13769</v>
      </c>
      <c r="E2838" t="s">
        <v>1561</v>
      </c>
      <c r="F2838" t="s">
        <v>1562</v>
      </c>
      <c r="G2838" t="s">
        <v>1560</v>
      </c>
      <c r="H2838" t="s">
        <v>237</v>
      </c>
      <c r="I2838" t="s">
        <v>12988</v>
      </c>
    </row>
    <row r="2839" spans="1:9" x14ac:dyDescent="0.3">
      <c r="A2839">
        <v>53.301991399999999</v>
      </c>
      <c r="B2839">
        <v>13.824120499999999</v>
      </c>
      <c r="C2839" t="s">
        <v>4064</v>
      </c>
      <c r="D2839" t="s">
        <v>15451</v>
      </c>
      <c r="E2839" t="s">
        <v>4065</v>
      </c>
      <c r="F2839" t="s">
        <v>3084</v>
      </c>
      <c r="G2839" t="s">
        <v>3082</v>
      </c>
      <c r="H2839" t="s">
        <v>42</v>
      </c>
      <c r="I2839" t="s">
        <v>12988</v>
      </c>
    </row>
    <row r="2840" spans="1:9" x14ac:dyDescent="0.3">
      <c r="A2840">
        <v>49.014420999999999</v>
      </c>
      <c r="B2840">
        <v>2.0765470000000001</v>
      </c>
      <c r="C2840" t="s">
        <v>14886</v>
      </c>
      <c r="D2840" t="s">
        <v>14890</v>
      </c>
      <c r="E2840" t="s">
        <v>14887</v>
      </c>
      <c r="F2840" t="s">
        <v>14888</v>
      </c>
      <c r="G2840" t="s">
        <v>14889</v>
      </c>
      <c r="H2840" t="s">
        <v>28</v>
      </c>
      <c r="I2840" t="s">
        <v>12988</v>
      </c>
    </row>
    <row r="2841" spans="1:9" x14ac:dyDescent="0.3">
      <c r="C2841" t="s">
        <v>3081</v>
      </c>
      <c r="D2841" t="s">
        <v>15452</v>
      </c>
      <c r="E2841" t="s">
        <v>3083</v>
      </c>
      <c r="F2841" t="s">
        <v>3084</v>
      </c>
      <c r="G2841" t="s">
        <v>3082</v>
      </c>
      <c r="H2841" t="s">
        <v>42</v>
      </c>
      <c r="I2841" t="s">
        <v>12988</v>
      </c>
    </row>
    <row r="2842" spans="1:9" x14ac:dyDescent="0.3">
      <c r="A2842">
        <v>53.301991399999999</v>
      </c>
      <c r="B2842">
        <v>13.824120499999999</v>
      </c>
      <c r="C2842" t="s">
        <v>4066</v>
      </c>
      <c r="D2842" t="s">
        <v>15451</v>
      </c>
      <c r="E2842" t="s">
        <v>4065</v>
      </c>
      <c r="F2842" t="s">
        <v>3084</v>
      </c>
      <c r="G2842" t="s">
        <v>3082</v>
      </c>
      <c r="H2842" t="s">
        <v>42</v>
      </c>
      <c r="I2842" t="s">
        <v>12988</v>
      </c>
    </row>
    <row r="2843" spans="1:9" x14ac:dyDescent="0.3">
      <c r="A2843">
        <v>48.895589999999999</v>
      </c>
      <c r="B2843">
        <v>2.2396609999999999</v>
      </c>
      <c r="C2843" t="s">
        <v>14891</v>
      </c>
      <c r="D2843" t="s">
        <v>14893</v>
      </c>
      <c r="E2843" t="s">
        <v>14892</v>
      </c>
      <c r="F2843" t="s">
        <v>2130</v>
      </c>
      <c r="G2843" t="s">
        <v>2128</v>
      </c>
      <c r="H2843" t="s">
        <v>28</v>
      </c>
      <c r="I2843" t="s">
        <v>12988</v>
      </c>
    </row>
    <row r="2844" spans="1:9" x14ac:dyDescent="0.3">
      <c r="A2844">
        <v>43.606862999999997</v>
      </c>
      <c r="B2844">
        <v>3.916137</v>
      </c>
      <c r="C2844" t="s">
        <v>14737</v>
      </c>
      <c r="D2844" t="s">
        <v>14739</v>
      </c>
      <c r="E2844" t="s">
        <v>14738</v>
      </c>
      <c r="F2844" t="s">
        <v>2016</v>
      </c>
      <c r="G2844" t="s">
        <v>2014</v>
      </c>
      <c r="H2844" t="s">
        <v>28</v>
      </c>
      <c r="I2844" t="s">
        <v>12988</v>
      </c>
    </row>
    <row r="2845" spans="1:9" x14ac:dyDescent="0.3">
      <c r="A2845">
        <v>48.895589999999999</v>
      </c>
      <c r="B2845">
        <v>2.2396609999999999</v>
      </c>
      <c r="C2845" t="s">
        <v>14096</v>
      </c>
      <c r="D2845" t="s">
        <v>14098</v>
      </c>
      <c r="E2845" t="s">
        <v>14097</v>
      </c>
      <c r="F2845" t="s">
        <v>2130</v>
      </c>
      <c r="G2845" t="s">
        <v>2128</v>
      </c>
      <c r="H2845" t="s">
        <v>28</v>
      </c>
      <c r="I2845" t="s">
        <v>12988</v>
      </c>
    </row>
    <row r="2846" spans="1:9" x14ac:dyDescent="0.3">
      <c r="C2846" t="s">
        <v>2620</v>
      </c>
      <c r="D2846" t="s">
        <v>14894</v>
      </c>
      <c r="E2846" t="s">
        <v>2621</v>
      </c>
      <c r="F2846" t="s">
        <v>741</v>
      </c>
      <c r="G2846" t="s">
        <v>245</v>
      </c>
      <c r="H2846" t="s">
        <v>65</v>
      </c>
      <c r="I2846" t="s">
        <v>12988</v>
      </c>
    </row>
    <row r="2847" spans="1:9" x14ac:dyDescent="0.3">
      <c r="A2847">
        <v>49.9620356</v>
      </c>
      <c r="B2847">
        <v>8.2257412660447748</v>
      </c>
      <c r="C2847" t="s">
        <v>4067</v>
      </c>
      <c r="D2847" t="s">
        <v>15453</v>
      </c>
      <c r="E2847" t="s">
        <v>4069</v>
      </c>
      <c r="F2847" t="s">
        <v>4070</v>
      </c>
      <c r="G2847" t="s">
        <v>4068</v>
      </c>
      <c r="H2847" t="s">
        <v>42</v>
      </c>
      <c r="I2847" t="s">
        <v>12988</v>
      </c>
    </row>
    <row r="2848" spans="1:9" x14ac:dyDescent="0.3">
      <c r="C2848" t="s">
        <v>1976</v>
      </c>
      <c r="D2848" t="s">
        <v>14000</v>
      </c>
      <c r="E2848" t="s">
        <v>1979</v>
      </c>
      <c r="F2848" t="s">
        <v>1980</v>
      </c>
      <c r="G2848" t="s">
        <v>1977</v>
      </c>
      <c r="H2848" t="s">
        <v>28</v>
      </c>
      <c r="I2848" t="s">
        <v>12988</v>
      </c>
    </row>
    <row r="2849" spans="1:9" x14ac:dyDescent="0.3">
      <c r="A2849">
        <v>49.225120500000003</v>
      </c>
      <c r="B2849">
        <v>7.0400409944673878</v>
      </c>
      <c r="C2849" t="s">
        <v>3704</v>
      </c>
      <c r="D2849" t="s">
        <v>13967</v>
      </c>
      <c r="E2849" t="s">
        <v>3706</v>
      </c>
      <c r="F2849" t="s">
        <v>3707</v>
      </c>
      <c r="G2849" t="s">
        <v>3705</v>
      </c>
      <c r="H2849" t="s">
        <v>42</v>
      </c>
      <c r="I2849" t="s">
        <v>12988</v>
      </c>
    </row>
    <row r="2850" spans="1:9" x14ac:dyDescent="0.3">
      <c r="A2850">
        <v>53.255394799999998</v>
      </c>
      <c r="B2850">
        <v>7.9279039999999998</v>
      </c>
      <c r="C2850" t="s">
        <v>4072</v>
      </c>
      <c r="D2850" t="s">
        <v>15454</v>
      </c>
      <c r="E2850" t="s">
        <v>4074</v>
      </c>
      <c r="F2850" t="s">
        <v>4075</v>
      </c>
      <c r="G2850" t="s">
        <v>4073</v>
      </c>
      <c r="H2850" t="s">
        <v>42</v>
      </c>
      <c r="I2850" t="s">
        <v>12988</v>
      </c>
    </row>
    <row r="2851" spans="1:9" x14ac:dyDescent="0.3">
      <c r="A2851">
        <v>48.856853999999998</v>
      </c>
      <c r="B2851">
        <v>2.2652264999999998</v>
      </c>
      <c r="C2851" t="s">
        <v>14895</v>
      </c>
      <c r="D2851" t="s">
        <v>14898</v>
      </c>
      <c r="E2851" t="s">
        <v>14896</v>
      </c>
      <c r="F2851" t="s">
        <v>14897</v>
      </c>
      <c r="G2851" t="s">
        <v>21</v>
      </c>
      <c r="H2851" t="s">
        <v>28</v>
      </c>
      <c r="I2851" t="s">
        <v>12988</v>
      </c>
    </row>
    <row r="2852" spans="1:9" x14ac:dyDescent="0.3">
      <c r="A2852">
        <v>52.617562</v>
      </c>
      <c r="B2852">
        <v>13.224396</v>
      </c>
      <c r="C2852" t="s">
        <v>4076</v>
      </c>
      <c r="D2852" t="s">
        <v>15455</v>
      </c>
      <c r="E2852" t="s">
        <v>4077</v>
      </c>
      <c r="F2852" t="s">
        <v>4078</v>
      </c>
      <c r="G2852" t="s">
        <v>35</v>
      </c>
      <c r="H2852" t="s">
        <v>42</v>
      </c>
      <c r="I2852" t="s">
        <v>12988</v>
      </c>
    </row>
    <row r="2853" spans="1:9" x14ac:dyDescent="0.3">
      <c r="A2853">
        <v>53.868808649999998</v>
      </c>
      <c r="B2853">
        <v>8.7091895113281232</v>
      </c>
      <c r="C2853" t="s">
        <v>4080</v>
      </c>
      <c r="D2853" t="s">
        <v>15456</v>
      </c>
      <c r="E2853" t="s">
        <v>4082</v>
      </c>
      <c r="F2853" t="s">
        <v>4083</v>
      </c>
      <c r="G2853" t="s">
        <v>4081</v>
      </c>
      <c r="H2853" t="s">
        <v>42</v>
      </c>
      <c r="I2853" t="s">
        <v>12988</v>
      </c>
    </row>
    <row r="2854" spans="1:9" x14ac:dyDescent="0.3">
      <c r="A2854">
        <v>47.978918</v>
      </c>
      <c r="B2854">
        <v>-4.0236989999999997</v>
      </c>
      <c r="C2854" t="s">
        <v>13490</v>
      </c>
      <c r="D2854" t="s">
        <v>13496</v>
      </c>
      <c r="E2854" t="s">
        <v>13492</v>
      </c>
      <c r="F2854" t="s">
        <v>13493</v>
      </c>
      <c r="G2854" t="s">
        <v>13494</v>
      </c>
      <c r="H2854" t="s">
        <v>28</v>
      </c>
      <c r="I2854" t="s">
        <v>12988</v>
      </c>
    </row>
    <row r="2855" spans="1:9" x14ac:dyDescent="0.3">
      <c r="A2855">
        <v>53.247842200000001</v>
      </c>
      <c r="B2855">
        <v>10.3526609</v>
      </c>
      <c r="C2855" t="s">
        <v>4085</v>
      </c>
      <c r="D2855" t="s">
        <v>15457</v>
      </c>
      <c r="E2855" t="s">
        <v>4087</v>
      </c>
      <c r="F2855" t="s">
        <v>4088</v>
      </c>
      <c r="G2855" t="s">
        <v>4086</v>
      </c>
      <c r="H2855" t="s">
        <v>42</v>
      </c>
      <c r="I2855" t="s">
        <v>12988</v>
      </c>
    </row>
    <row r="2856" spans="1:9" x14ac:dyDescent="0.3">
      <c r="A2856">
        <v>50.857914999999998</v>
      </c>
      <c r="B2856">
        <v>12.92671</v>
      </c>
      <c r="C2856" t="s">
        <v>3607</v>
      </c>
      <c r="D2856" t="s">
        <v>13032</v>
      </c>
      <c r="E2856" t="s">
        <v>3610</v>
      </c>
      <c r="F2856" t="s">
        <v>3611</v>
      </c>
      <c r="G2856" t="s">
        <v>3608</v>
      </c>
      <c r="H2856" t="s">
        <v>42</v>
      </c>
      <c r="I2856" t="s">
        <v>12988</v>
      </c>
    </row>
    <row r="2857" spans="1:9" x14ac:dyDescent="0.3">
      <c r="C2857" t="s">
        <v>3085</v>
      </c>
      <c r="D2857" t="s">
        <v>15458</v>
      </c>
      <c r="E2857" t="s">
        <v>3087</v>
      </c>
      <c r="F2857" t="s">
        <v>3088</v>
      </c>
      <c r="G2857" t="s">
        <v>3086</v>
      </c>
      <c r="H2857" t="s">
        <v>170</v>
      </c>
      <c r="I2857" t="s">
        <v>12988</v>
      </c>
    </row>
    <row r="2858" spans="1:9" x14ac:dyDescent="0.3">
      <c r="A2858">
        <v>47.785932000000003</v>
      </c>
      <c r="B2858">
        <v>5.6111700000000004</v>
      </c>
      <c r="C2858" t="s">
        <v>14108</v>
      </c>
      <c r="D2858" t="s">
        <v>14113</v>
      </c>
      <c r="E2858" t="s">
        <v>14109</v>
      </c>
      <c r="F2858" t="s">
        <v>14110</v>
      </c>
      <c r="G2858" t="s">
        <v>14111</v>
      </c>
      <c r="H2858" t="s">
        <v>28</v>
      </c>
      <c r="I2858" t="s">
        <v>12988</v>
      </c>
    </row>
    <row r="2859" spans="1:9" x14ac:dyDescent="0.3">
      <c r="A2859">
        <v>53.181173999999999</v>
      </c>
      <c r="B2859">
        <v>6.3347819999999997</v>
      </c>
      <c r="C2859" t="s">
        <v>15459</v>
      </c>
      <c r="D2859" t="s">
        <v>15464</v>
      </c>
      <c r="E2859" t="s">
        <v>15460</v>
      </c>
      <c r="F2859" t="s">
        <v>15461</v>
      </c>
      <c r="G2859" t="s">
        <v>15462</v>
      </c>
      <c r="H2859" t="s">
        <v>19</v>
      </c>
      <c r="I2859" t="s">
        <v>12988</v>
      </c>
    </row>
    <row r="2860" spans="1:9" x14ac:dyDescent="0.3">
      <c r="A2860">
        <v>47.381442999999997</v>
      </c>
      <c r="B2860">
        <v>5.0706280000000001</v>
      </c>
      <c r="C2860" t="s">
        <v>14373</v>
      </c>
      <c r="D2860" t="s">
        <v>14377</v>
      </c>
      <c r="E2860" t="s">
        <v>14374</v>
      </c>
      <c r="F2860" t="s">
        <v>14375</v>
      </c>
      <c r="G2860" t="s">
        <v>14376</v>
      </c>
      <c r="H2860" t="s">
        <v>28</v>
      </c>
      <c r="I2860" t="s">
        <v>12988</v>
      </c>
    </row>
    <row r="2861" spans="1:9" x14ac:dyDescent="0.3">
      <c r="C2861" t="s">
        <v>4090</v>
      </c>
      <c r="D2861" t="s">
        <v>15465</v>
      </c>
      <c r="E2861" t="s">
        <v>4092</v>
      </c>
      <c r="F2861" t="s">
        <v>4093</v>
      </c>
      <c r="G2861" t="s">
        <v>4091</v>
      </c>
      <c r="H2861" t="s">
        <v>2868</v>
      </c>
      <c r="I2861" t="s">
        <v>12988</v>
      </c>
    </row>
    <row r="2862" spans="1:9" x14ac:dyDescent="0.3">
      <c r="A2862">
        <v>58.892815900000002</v>
      </c>
      <c r="B2862">
        <v>5.7191105999999996</v>
      </c>
      <c r="C2862" t="s">
        <v>2622</v>
      </c>
      <c r="D2862" t="s">
        <v>14899</v>
      </c>
      <c r="E2862" t="s">
        <v>2624</v>
      </c>
      <c r="F2862" t="s">
        <v>2625</v>
      </c>
      <c r="G2862" t="s">
        <v>2623</v>
      </c>
      <c r="H2862" t="s">
        <v>51</v>
      </c>
      <c r="I2862" t="s">
        <v>12988</v>
      </c>
    </row>
    <row r="2863" spans="1:9" x14ac:dyDescent="0.3">
      <c r="A2863">
        <v>48.411203999999998</v>
      </c>
      <c r="B2863">
        <v>-4.4568443000000002</v>
      </c>
      <c r="C2863" t="s">
        <v>14305</v>
      </c>
      <c r="D2863" t="s">
        <v>14309</v>
      </c>
      <c r="E2863" t="s">
        <v>14306</v>
      </c>
      <c r="F2863" t="s">
        <v>14307</v>
      </c>
      <c r="G2863" t="s">
        <v>14308</v>
      </c>
      <c r="H2863" t="s">
        <v>28</v>
      </c>
      <c r="I2863" t="s">
        <v>12988</v>
      </c>
    </row>
    <row r="2864" spans="1:9" x14ac:dyDescent="0.3">
      <c r="A2864">
        <v>47.912822849999998</v>
      </c>
      <c r="B2864">
        <v>12.43516082711035</v>
      </c>
      <c r="C2864" t="s">
        <v>4094</v>
      </c>
      <c r="D2864" t="s">
        <v>15466</v>
      </c>
      <c r="E2864" t="s">
        <v>4096</v>
      </c>
      <c r="F2864" t="s">
        <v>4097</v>
      </c>
      <c r="G2864" t="s">
        <v>4095</v>
      </c>
      <c r="H2864" t="s">
        <v>42</v>
      </c>
      <c r="I2864" t="s">
        <v>12988</v>
      </c>
    </row>
    <row r="2865" spans="1:9" x14ac:dyDescent="0.3">
      <c r="A2865">
        <v>53.353575900000003</v>
      </c>
      <c r="B2865">
        <v>9.8687913999999992</v>
      </c>
      <c r="C2865" t="s">
        <v>4099</v>
      </c>
      <c r="D2865" t="s">
        <v>15467</v>
      </c>
      <c r="E2865" t="s">
        <v>4101</v>
      </c>
      <c r="F2865" t="s">
        <v>4102</v>
      </c>
      <c r="G2865" t="s">
        <v>4100</v>
      </c>
      <c r="H2865" t="s">
        <v>42</v>
      </c>
      <c r="I2865" t="s">
        <v>12988</v>
      </c>
    </row>
    <row r="2866" spans="1:9" x14ac:dyDescent="0.3">
      <c r="A2866">
        <v>43.567228</v>
      </c>
      <c r="B2866">
        <v>10.335464999999999</v>
      </c>
      <c r="C2866" t="s">
        <v>1512</v>
      </c>
      <c r="D2866" t="s">
        <v>13748</v>
      </c>
      <c r="E2866" t="s">
        <v>1514</v>
      </c>
      <c r="F2866" t="s">
        <v>1515</v>
      </c>
      <c r="G2866" t="s">
        <v>1513</v>
      </c>
      <c r="H2866" t="s">
        <v>65</v>
      </c>
      <c r="I2866" t="s">
        <v>12988</v>
      </c>
    </row>
    <row r="2867" spans="1:9" x14ac:dyDescent="0.3">
      <c r="A2867">
        <v>39.4710216</v>
      </c>
      <c r="B2867">
        <v>-0.37698359999999997</v>
      </c>
      <c r="C2867" t="s">
        <v>15468</v>
      </c>
      <c r="D2867" t="s">
        <v>15470</v>
      </c>
      <c r="E2867" t="s">
        <v>15469</v>
      </c>
      <c r="F2867" t="s">
        <v>14568</v>
      </c>
      <c r="G2867" t="s">
        <v>1141</v>
      </c>
      <c r="H2867" t="s">
        <v>162</v>
      </c>
      <c r="I2867" t="s">
        <v>12988</v>
      </c>
    </row>
    <row r="2868" spans="1:9" x14ac:dyDescent="0.3">
      <c r="A2868">
        <v>51.870317</v>
      </c>
      <c r="B2868">
        <v>4.3005430000000002</v>
      </c>
      <c r="C2868" t="s">
        <v>29</v>
      </c>
      <c r="D2868" t="s">
        <v>13003</v>
      </c>
      <c r="E2868" t="s">
        <v>32</v>
      </c>
      <c r="F2868" t="s">
        <v>33</v>
      </c>
      <c r="G2868" t="s">
        <v>30</v>
      </c>
      <c r="H2868" t="s">
        <v>19</v>
      </c>
      <c r="I2868" t="s">
        <v>12988</v>
      </c>
    </row>
    <row r="2869" spans="1:9" x14ac:dyDescent="0.3">
      <c r="A2869">
        <v>55.707639</v>
      </c>
      <c r="B2869">
        <v>13.202648655905779</v>
      </c>
      <c r="C2869" t="s">
        <v>2626</v>
      </c>
      <c r="D2869" t="s">
        <v>14900</v>
      </c>
      <c r="E2869" t="s">
        <v>2627</v>
      </c>
      <c r="F2869" t="s">
        <v>2628</v>
      </c>
      <c r="G2869" t="s">
        <v>2030</v>
      </c>
      <c r="H2869" t="s">
        <v>222</v>
      </c>
      <c r="I2869" t="s">
        <v>12988</v>
      </c>
    </row>
    <row r="2870" spans="1:9" x14ac:dyDescent="0.3">
      <c r="A2870">
        <v>41.868118000000003</v>
      </c>
      <c r="B2870">
        <v>-0.78933699999999996</v>
      </c>
      <c r="C2870" t="s">
        <v>14035</v>
      </c>
      <c r="D2870" t="s">
        <v>14039</v>
      </c>
      <c r="E2870" t="s">
        <v>14036</v>
      </c>
      <c r="F2870" t="s">
        <v>14037</v>
      </c>
      <c r="G2870" t="s">
        <v>14038</v>
      </c>
      <c r="H2870" t="s">
        <v>162</v>
      </c>
      <c r="I2870" t="s">
        <v>12988</v>
      </c>
    </row>
    <row r="2871" spans="1:9" x14ac:dyDescent="0.3">
      <c r="A2871">
        <v>47.469699800000001</v>
      </c>
      <c r="B2871">
        <v>8.3212375000000005</v>
      </c>
      <c r="C2871" t="s">
        <v>4103</v>
      </c>
      <c r="D2871" t="s">
        <v>15471</v>
      </c>
      <c r="E2871" t="s">
        <v>4105</v>
      </c>
      <c r="F2871" t="s">
        <v>4106</v>
      </c>
      <c r="G2871" t="s">
        <v>4104</v>
      </c>
      <c r="H2871" t="s">
        <v>2868</v>
      </c>
      <c r="I2871" t="s">
        <v>12988</v>
      </c>
    </row>
    <row r="2872" spans="1:9" x14ac:dyDescent="0.3">
      <c r="A2872">
        <v>47.560839000000001</v>
      </c>
      <c r="B2872">
        <v>6.9412200000000004</v>
      </c>
      <c r="C2872" t="s">
        <v>3090</v>
      </c>
      <c r="D2872" t="s">
        <v>15472</v>
      </c>
      <c r="E2872" t="s">
        <v>3092</v>
      </c>
      <c r="F2872" t="s">
        <v>3093</v>
      </c>
      <c r="G2872" t="s">
        <v>3091</v>
      </c>
      <c r="H2872" t="s">
        <v>28</v>
      </c>
      <c r="I2872" t="s">
        <v>12988</v>
      </c>
    </row>
    <row r="2873" spans="1:9" x14ac:dyDescent="0.3">
      <c r="A2873">
        <v>53.588500699999997</v>
      </c>
      <c r="B2873">
        <v>9.9805378999999999</v>
      </c>
      <c r="C2873" t="s">
        <v>4107</v>
      </c>
      <c r="D2873" t="s">
        <v>15473</v>
      </c>
      <c r="E2873" t="s">
        <v>4108</v>
      </c>
      <c r="F2873" t="s">
        <v>4109</v>
      </c>
      <c r="G2873" t="s">
        <v>145</v>
      </c>
      <c r="H2873" t="s">
        <v>42</v>
      </c>
      <c r="I2873" t="s">
        <v>12988</v>
      </c>
    </row>
    <row r="2874" spans="1:9" x14ac:dyDescent="0.3">
      <c r="A2874">
        <v>43.924618000000002</v>
      </c>
      <c r="B2874">
        <v>5.062602</v>
      </c>
      <c r="C2874" t="s">
        <v>1047</v>
      </c>
      <c r="D2874" t="s">
        <v>13479</v>
      </c>
      <c r="E2874" t="s">
        <v>1050</v>
      </c>
      <c r="F2874" t="s">
        <v>1051</v>
      </c>
      <c r="G2874" t="s">
        <v>1048</v>
      </c>
      <c r="H2874" t="s">
        <v>28</v>
      </c>
      <c r="I2874" t="s">
        <v>12988</v>
      </c>
    </row>
    <row r="2875" spans="1:9" x14ac:dyDescent="0.3">
      <c r="C2875" t="s">
        <v>15474</v>
      </c>
      <c r="D2875" t="s">
        <v>15477</v>
      </c>
      <c r="F2875" t="s">
        <v>15475</v>
      </c>
      <c r="G2875" t="s">
        <v>15476</v>
      </c>
      <c r="H2875" t="s">
        <v>42</v>
      </c>
      <c r="I2875" t="s">
        <v>12988</v>
      </c>
    </row>
    <row r="2876" spans="1:9" x14ac:dyDescent="0.3">
      <c r="A2876">
        <v>47.329459999999997</v>
      </c>
      <c r="B2876">
        <v>8.8145969999999991</v>
      </c>
      <c r="C2876" t="s">
        <v>3095</v>
      </c>
      <c r="D2876" t="s">
        <v>15478</v>
      </c>
      <c r="E2876" t="s">
        <v>3097</v>
      </c>
      <c r="F2876" t="s">
        <v>3098</v>
      </c>
      <c r="G2876" t="s">
        <v>3096</v>
      </c>
      <c r="H2876" t="s">
        <v>2868</v>
      </c>
      <c r="I2876" t="s">
        <v>12988</v>
      </c>
    </row>
    <row r="2877" spans="1:9" x14ac:dyDescent="0.3">
      <c r="A2877">
        <v>44.460456000000001</v>
      </c>
      <c r="B2877">
        <v>2.6265100000000001</v>
      </c>
      <c r="C2877" t="s">
        <v>13739</v>
      </c>
      <c r="D2877" t="s">
        <v>13744</v>
      </c>
      <c r="E2877" t="s">
        <v>13740</v>
      </c>
      <c r="F2877" t="s">
        <v>13741</v>
      </c>
      <c r="G2877" t="s">
        <v>13742</v>
      </c>
      <c r="H2877" t="s">
        <v>28</v>
      </c>
      <c r="I2877" t="s">
        <v>12988</v>
      </c>
    </row>
    <row r="2878" spans="1:9" x14ac:dyDescent="0.3">
      <c r="A2878">
        <v>50.711156299999999</v>
      </c>
      <c r="B2878">
        <v>4.8580869</v>
      </c>
      <c r="C2878" t="s">
        <v>13620</v>
      </c>
      <c r="D2878" t="s">
        <v>13625</v>
      </c>
      <c r="E2878" t="s">
        <v>13621</v>
      </c>
      <c r="F2878" t="s">
        <v>13622</v>
      </c>
      <c r="G2878" t="s">
        <v>13623</v>
      </c>
      <c r="H2878" t="s">
        <v>8113</v>
      </c>
      <c r="I2878" t="s">
        <v>12988</v>
      </c>
    </row>
    <row r="2879" spans="1:9" x14ac:dyDescent="0.3">
      <c r="A2879">
        <v>45.300660999999998</v>
      </c>
      <c r="B2879">
        <v>9.7849550000000001</v>
      </c>
      <c r="C2879" t="s">
        <v>1540</v>
      </c>
      <c r="D2879" t="s">
        <v>13765</v>
      </c>
      <c r="E2879" t="s">
        <v>1542</v>
      </c>
      <c r="F2879" t="s">
        <v>1543</v>
      </c>
      <c r="G2879" t="s">
        <v>1541</v>
      </c>
      <c r="H2879" t="s">
        <v>65</v>
      </c>
      <c r="I2879" t="s">
        <v>12988</v>
      </c>
    </row>
    <row r="2880" spans="1:9" x14ac:dyDescent="0.3">
      <c r="A2880">
        <v>43.3563805</v>
      </c>
      <c r="B2880">
        <v>-8.4070967999999997</v>
      </c>
      <c r="C2880" t="s">
        <v>14779</v>
      </c>
      <c r="D2880" t="s">
        <v>14782</v>
      </c>
      <c r="E2880" t="s">
        <v>14780</v>
      </c>
      <c r="F2880" t="s">
        <v>14781</v>
      </c>
      <c r="G2880" t="s">
        <v>2264</v>
      </c>
      <c r="H2880" t="s">
        <v>162</v>
      </c>
      <c r="I2880" t="s">
        <v>12988</v>
      </c>
    </row>
    <row r="2881" spans="1:9" x14ac:dyDescent="0.3">
      <c r="A2881">
        <v>41.925395999999999</v>
      </c>
      <c r="B2881">
        <v>12.527317999999999</v>
      </c>
      <c r="C2881" t="s">
        <v>1368</v>
      </c>
      <c r="D2881" t="s">
        <v>13654</v>
      </c>
      <c r="E2881" t="s">
        <v>1370</v>
      </c>
      <c r="F2881" t="s">
        <v>1371</v>
      </c>
      <c r="G2881" t="s">
        <v>245</v>
      </c>
      <c r="H2881" t="s">
        <v>65</v>
      </c>
      <c r="I2881" t="s">
        <v>12988</v>
      </c>
    </row>
    <row r="2882" spans="1:9" x14ac:dyDescent="0.3">
      <c r="A2882">
        <v>41.407102000000002</v>
      </c>
      <c r="B2882">
        <v>2.133086</v>
      </c>
      <c r="C2882" t="s">
        <v>15479</v>
      </c>
      <c r="D2882" t="s">
        <v>15483</v>
      </c>
      <c r="E2882" t="s">
        <v>15480</v>
      </c>
      <c r="F2882" t="s">
        <v>15481</v>
      </c>
      <c r="G2882" t="s">
        <v>15482</v>
      </c>
      <c r="H2882" t="s">
        <v>162</v>
      </c>
      <c r="I2882" t="s">
        <v>12988</v>
      </c>
    </row>
    <row r="2883" spans="1:9" x14ac:dyDescent="0.3">
      <c r="C2883" t="s">
        <v>13974</v>
      </c>
      <c r="D2883" t="s">
        <v>13976</v>
      </c>
      <c r="E2883" t="s">
        <v>13975</v>
      </c>
      <c r="F2883" t="s">
        <v>9823</v>
      </c>
      <c r="G2883" t="s">
        <v>13659</v>
      </c>
      <c r="H2883" t="s">
        <v>9500</v>
      </c>
      <c r="I2883" t="s">
        <v>12988</v>
      </c>
    </row>
    <row r="2884" spans="1:9" x14ac:dyDescent="0.3">
      <c r="C2884" t="s">
        <v>15484</v>
      </c>
      <c r="D2884" t="s">
        <v>13976</v>
      </c>
      <c r="E2884" t="s">
        <v>13975</v>
      </c>
      <c r="F2884" t="s">
        <v>9823</v>
      </c>
      <c r="G2884" t="s">
        <v>13659</v>
      </c>
      <c r="H2884" t="s">
        <v>9500</v>
      </c>
      <c r="I2884" t="s">
        <v>12988</v>
      </c>
    </row>
    <row r="2885" spans="1:9" x14ac:dyDescent="0.3">
      <c r="A2885">
        <v>50.946469999999998</v>
      </c>
      <c r="B2885">
        <v>6.889589</v>
      </c>
      <c r="C2885" t="s">
        <v>3099</v>
      </c>
      <c r="D2885" t="s">
        <v>15485</v>
      </c>
      <c r="E2885" t="s">
        <v>3100</v>
      </c>
      <c r="F2885" t="s">
        <v>1194</v>
      </c>
      <c r="G2885" t="s">
        <v>113</v>
      </c>
      <c r="H2885" t="s">
        <v>42</v>
      </c>
      <c r="I2885" t="s">
        <v>12988</v>
      </c>
    </row>
    <row r="2886" spans="1:9" x14ac:dyDescent="0.3">
      <c r="A2886">
        <v>52.301434299999997</v>
      </c>
      <c r="B2886">
        <v>4.8687060000000004</v>
      </c>
      <c r="C2886" t="s">
        <v>15486</v>
      </c>
      <c r="D2886" t="s">
        <v>15491</v>
      </c>
      <c r="E2886" t="s">
        <v>15487</v>
      </c>
      <c r="F2886" t="s">
        <v>15488</v>
      </c>
      <c r="G2886" t="s">
        <v>15489</v>
      </c>
      <c r="H2886" t="s">
        <v>19</v>
      </c>
      <c r="I2886" t="s">
        <v>12988</v>
      </c>
    </row>
    <row r="2887" spans="1:9" x14ac:dyDescent="0.3">
      <c r="A2887">
        <v>52.301434299999997</v>
      </c>
      <c r="B2887">
        <v>4.8687060000000004</v>
      </c>
      <c r="C2887" t="s">
        <v>15492</v>
      </c>
      <c r="D2887" t="s">
        <v>15491</v>
      </c>
      <c r="E2887" t="s">
        <v>15487</v>
      </c>
      <c r="F2887" t="s">
        <v>15488</v>
      </c>
      <c r="G2887" t="s">
        <v>15489</v>
      </c>
      <c r="H2887" t="s">
        <v>19</v>
      </c>
      <c r="I2887" t="s">
        <v>12988</v>
      </c>
    </row>
    <row r="2888" spans="1:9" x14ac:dyDescent="0.3">
      <c r="C2888" t="s">
        <v>2450</v>
      </c>
      <c r="D2888" t="s">
        <v>14678</v>
      </c>
      <c r="E2888" t="s">
        <v>2451</v>
      </c>
      <c r="F2888" t="s">
        <v>2452</v>
      </c>
      <c r="G2888" t="s">
        <v>44</v>
      </c>
      <c r="H2888" t="s">
        <v>51</v>
      </c>
      <c r="I2888" t="s">
        <v>12988</v>
      </c>
    </row>
    <row r="2889" spans="1:9" x14ac:dyDescent="0.3">
      <c r="C2889" t="s">
        <v>15493</v>
      </c>
      <c r="D2889" t="s">
        <v>15495</v>
      </c>
      <c r="E2889" t="s">
        <v>15494</v>
      </c>
      <c r="F2889" t="s">
        <v>9823</v>
      </c>
      <c r="G2889" t="s">
        <v>13659</v>
      </c>
      <c r="H2889" t="s">
        <v>9500</v>
      </c>
      <c r="I2889" t="s">
        <v>12988</v>
      </c>
    </row>
    <row r="2890" spans="1:9" x14ac:dyDescent="0.3">
      <c r="A2890">
        <v>40.657530999999999</v>
      </c>
      <c r="B2890">
        <v>-4.6950190000000003</v>
      </c>
      <c r="C2890" t="s">
        <v>2629</v>
      </c>
      <c r="D2890" t="s">
        <v>14901</v>
      </c>
      <c r="E2890" t="s">
        <v>2631</v>
      </c>
      <c r="F2890" t="s">
        <v>2632</v>
      </c>
      <c r="G2890" t="s">
        <v>2630</v>
      </c>
      <c r="H2890" t="s">
        <v>222</v>
      </c>
      <c r="I2890" t="s">
        <v>12988</v>
      </c>
    </row>
    <row r="2891" spans="1:9" x14ac:dyDescent="0.3">
      <c r="A2891">
        <v>40.657530999999999</v>
      </c>
      <c r="B2891">
        <v>-4.6950190000000003</v>
      </c>
      <c r="C2891" t="s">
        <v>2633</v>
      </c>
      <c r="D2891" t="s">
        <v>14902</v>
      </c>
      <c r="E2891" t="s">
        <v>2634</v>
      </c>
      <c r="F2891" t="s">
        <v>2632</v>
      </c>
      <c r="G2891" t="s">
        <v>2630</v>
      </c>
      <c r="H2891" t="s">
        <v>222</v>
      </c>
      <c r="I2891" t="s">
        <v>12988</v>
      </c>
    </row>
    <row r="2892" spans="1:9" x14ac:dyDescent="0.3">
      <c r="C2892" t="s">
        <v>1345</v>
      </c>
      <c r="D2892" t="s">
        <v>13644</v>
      </c>
      <c r="E2892" t="s">
        <v>1347</v>
      </c>
      <c r="F2892" t="s">
        <v>1348</v>
      </c>
      <c r="G2892" t="s">
        <v>1346</v>
      </c>
      <c r="H2892" t="s">
        <v>170</v>
      </c>
      <c r="I2892" t="s">
        <v>12988</v>
      </c>
    </row>
    <row r="2893" spans="1:9" x14ac:dyDescent="0.3">
      <c r="A2893">
        <v>51.513354999999997</v>
      </c>
      <c r="B2893">
        <v>-9.0854900000000002E-2</v>
      </c>
      <c r="C2893" t="s">
        <v>566</v>
      </c>
      <c r="D2893" t="s">
        <v>13247</v>
      </c>
      <c r="E2893" t="s">
        <v>567</v>
      </c>
      <c r="F2893" t="s">
        <v>568</v>
      </c>
      <c r="G2893" t="s">
        <v>164</v>
      </c>
      <c r="H2893" t="s">
        <v>170</v>
      </c>
      <c r="I2893" t="s">
        <v>12988</v>
      </c>
    </row>
    <row r="2894" spans="1:9" x14ac:dyDescent="0.3">
      <c r="A2894">
        <v>51.309004999999999</v>
      </c>
      <c r="B2894">
        <v>4.3217549999999996</v>
      </c>
      <c r="C2894" t="s">
        <v>13091</v>
      </c>
      <c r="D2894" t="s">
        <v>13096</v>
      </c>
      <c r="E2894" t="s">
        <v>13093</v>
      </c>
      <c r="F2894" t="s">
        <v>13094</v>
      </c>
      <c r="G2894" t="s">
        <v>13095</v>
      </c>
      <c r="H2894" t="s">
        <v>8113</v>
      </c>
      <c r="I2894" t="s">
        <v>12988</v>
      </c>
    </row>
    <row r="2895" spans="1:9" x14ac:dyDescent="0.3">
      <c r="A2895">
        <v>53.482425900000003</v>
      </c>
      <c r="B2895">
        <v>-2.1831524999999998</v>
      </c>
      <c r="C2895" t="s">
        <v>666</v>
      </c>
      <c r="D2895" t="s">
        <v>13291</v>
      </c>
      <c r="E2895" t="s">
        <v>669</v>
      </c>
      <c r="F2895" t="s">
        <v>670</v>
      </c>
      <c r="G2895" t="s">
        <v>667</v>
      </c>
      <c r="H2895" t="s">
        <v>170</v>
      </c>
      <c r="I2895" t="s">
        <v>12988</v>
      </c>
    </row>
    <row r="2896" spans="1:9" x14ac:dyDescent="0.3">
      <c r="A2896">
        <v>51.413525</v>
      </c>
      <c r="B2896">
        <v>10.365485</v>
      </c>
      <c r="C2896" t="s">
        <v>3101</v>
      </c>
      <c r="D2896" t="s">
        <v>15496</v>
      </c>
      <c r="E2896" t="s">
        <v>3103</v>
      </c>
      <c r="F2896" t="s">
        <v>3104</v>
      </c>
      <c r="G2896" t="s">
        <v>3102</v>
      </c>
      <c r="H2896" t="s">
        <v>42</v>
      </c>
      <c r="I2896" t="s">
        <v>12988</v>
      </c>
    </row>
    <row r="2897" spans="1:9" x14ac:dyDescent="0.3">
      <c r="A2897">
        <v>52.512084700000003</v>
      </c>
      <c r="B2897">
        <v>13.309914900000001</v>
      </c>
      <c r="C2897" t="s">
        <v>1703</v>
      </c>
      <c r="D2897" t="s">
        <v>13829</v>
      </c>
      <c r="E2897" t="s">
        <v>1704</v>
      </c>
      <c r="F2897" t="s">
        <v>1705</v>
      </c>
      <c r="G2897" t="s">
        <v>35</v>
      </c>
      <c r="H2897" t="s">
        <v>42</v>
      </c>
      <c r="I2897" t="s">
        <v>12988</v>
      </c>
    </row>
    <row r="2898" spans="1:9" x14ac:dyDescent="0.3">
      <c r="A2898">
        <v>53.140239299999998</v>
      </c>
      <c r="B2898">
        <v>8.1953922000000006</v>
      </c>
      <c r="C2898" t="s">
        <v>3631</v>
      </c>
      <c r="D2898" t="s">
        <v>13177</v>
      </c>
      <c r="E2898" t="s">
        <v>3633</v>
      </c>
      <c r="F2898" t="s">
        <v>3634</v>
      </c>
      <c r="G2898" t="s">
        <v>3632</v>
      </c>
      <c r="H2898" t="s">
        <v>42</v>
      </c>
      <c r="I2898" t="s">
        <v>12988</v>
      </c>
    </row>
    <row r="2899" spans="1:9" x14ac:dyDescent="0.3">
      <c r="A2899">
        <v>53.140239299999998</v>
      </c>
      <c r="B2899">
        <v>8.1953922000000006</v>
      </c>
      <c r="C2899" t="s">
        <v>4110</v>
      </c>
      <c r="D2899" t="s">
        <v>13177</v>
      </c>
      <c r="E2899" t="s">
        <v>3633</v>
      </c>
      <c r="F2899" t="s">
        <v>3634</v>
      </c>
      <c r="G2899" t="s">
        <v>3632</v>
      </c>
      <c r="H2899" t="s">
        <v>42</v>
      </c>
      <c r="I2899" t="s">
        <v>12988</v>
      </c>
    </row>
    <row r="2900" spans="1:9" x14ac:dyDescent="0.3">
      <c r="A2900">
        <v>41.558351700000003</v>
      </c>
      <c r="B2900">
        <v>0.50948499999999997</v>
      </c>
      <c r="C2900" t="s">
        <v>1302</v>
      </c>
      <c r="D2900" t="s">
        <v>13594</v>
      </c>
      <c r="E2900" t="s">
        <v>1304</v>
      </c>
      <c r="F2900" t="s">
        <v>1305</v>
      </c>
      <c r="G2900" t="s">
        <v>1303</v>
      </c>
      <c r="H2900" t="s">
        <v>162</v>
      </c>
      <c r="I2900" t="s">
        <v>12988</v>
      </c>
    </row>
    <row r="2901" spans="1:9" x14ac:dyDescent="0.3">
      <c r="A2901">
        <v>48.937581000000002</v>
      </c>
      <c r="B2901">
        <v>2.301857</v>
      </c>
      <c r="C2901" t="s">
        <v>360</v>
      </c>
      <c r="D2901" t="s">
        <v>13162</v>
      </c>
      <c r="E2901" t="s">
        <v>363</v>
      </c>
      <c r="F2901" t="s">
        <v>364</v>
      </c>
      <c r="G2901" t="s">
        <v>361</v>
      </c>
      <c r="H2901" t="s">
        <v>28</v>
      </c>
      <c r="I2901" t="s">
        <v>12988</v>
      </c>
    </row>
    <row r="2902" spans="1:9" x14ac:dyDescent="0.3">
      <c r="A2902">
        <v>59.255955</v>
      </c>
      <c r="B2902">
        <v>18.200035</v>
      </c>
      <c r="C2902" t="s">
        <v>2635</v>
      </c>
      <c r="D2902" t="s">
        <v>14903</v>
      </c>
      <c r="E2902" t="s">
        <v>2637</v>
      </c>
      <c r="F2902" t="s">
        <v>2638</v>
      </c>
      <c r="G2902" t="s">
        <v>2636</v>
      </c>
      <c r="H2902" t="s">
        <v>222</v>
      </c>
      <c r="I2902" t="s">
        <v>12988</v>
      </c>
    </row>
    <row r="2903" spans="1:9" x14ac:dyDescent="0.3">
      <c r="A2903">
        <v>51.870317</v>
      </c>
      <c r="B2903">
        <v>4.3005430000000002</v>
      </c>
      <c r="C2903" t="s">
        <v>3106</v>
      </c>
      <c r="D2903" t="s">
        <v>13003</v>
      </c>
      <c r="E2903" t="s">
        <v>32</v>
      </c>
      <c r="F2903" t="s">
        <v>33</v>
      </c>
      <c r="G2903" t="s">
        <v>30</v>
      </c>
      <c r="H2903" t="s">
        <v>19</v>
      </c>
      <c r="I2903" t="s">
        <v>12988</v>
      </c>
    </row>
    <row r="2904" spans="1:9" x14ac:dyDescent="0.3">
      <c r="A2904">
        <v>51.870317</v>
      </c>
      <c r="B2904">
        <v>4.3005430000000002</v>
      </c>
      <c r="C2904" t="s">
        <v>3107</v>
      </c>
      <c r="D2904" t="s">
        <v>13003</v>
      </c>
      <c r="E2904" t="s">
        <v>32</v>
      </c>
      <c r="F2904" t="s">
        <v>33</v>
      </c>
      <c r="G2904" t="s">
        <v>30</v>
      </c>
      <c r="H2904" t="s">
        <v>19</v>
      </c>
      <c r="I2904" t="s">
        <v>12988</v>
      </c>
    </row>
    <row r="2905" spans="1:9" x14ac:dyDescent="0.3">
      <c r="A2905">
        <v>43.155132999999999</v>
      </c>
      <c r="B2905">
        <v>13.728864</v>
      </c>
      <c r="C2905" t="s">
        <v>2639</v>
      </c>
      <c r="D2905" t="s">
        <v>14904</v>
      </c>
      <c r="E2905" t="s">
        <v>2641</v>
      </c>
      <c r="F2905" t="s">
        <v>2642</v>
      </c>
      <c r="G2905" t="s">
        <v>2640</v>
      </c>
      <c r="H2905" t="s">
        <v>65</v>
      </c>
      <c r="I2905" t="s">
        <v>12988</v>
      </c>
    </row>
    <row r="2906" spans="1:9" x14ac:dyDescent="0.3">
      <c r="A2906">
        <v>46.085298899999998</v>
      </c>
      <c r="B2906">
        <v>13.3890843</v>
      </c>
      <c r="C2906" t="s">
        <v>593</v>
      </c>
      <c r="D2906" t="s">
        <v>13252</v>
      </c>
      <c r="E2906" t="s">
        <v>596</v>
      </c>
      <c r="F2906" t="s">
        <v>597</v>
      </c>
      <c r="G2906" t="s">
        <v>594</v>
      </c>
      <c r="H2906" t="s">
        <v>65</v>
      </c>
      <c r="I2906" t="s">
        <v>12988</v>
      </c>
    </row>
    <row r="2907" spans="1:9" x14ac:dyDescent="0.3">
      <c r="A2907">
        <v>52.353769499999999</v>
      </c>
      <c r="B2907">
        <v>4.7525494999999998</v>
      </c>
      <c r="C2907" t="s">
        <v>15497</v>
      </c>
      <c r="D2907" t="s">
        <v>15501</v>
      </c>
      <c r="E2907" t="s">
        <v>15498</v>
      </c>
      <c r="F2907" t="s">
        <v>15499</v>
      </c>
      <c r="G2907" t="s">
        <v>15500</v>
      </c>
      <c r="H2907" t="s">
        <v>19</v>
      </c>
      <c r="I2907" t="s">
        <v>12988</v>
      </c>
    </row>
    <row r="2908" spans="1:9" x14ac:dyDescent="0.3">
      <c r="A2908">
        <v>50.117397449999999</v>
      </c>
      <c r="B2908">
        <v>11.4460522580596</v>
      </c>
      <c r="C2908" t="s">
        <v>4111</v>
      </c>
      <c r="D2908" t="s">
        <v>15502</v>
      </c>
      <c r="E2908" t="s">
        <v>4113</v>
      </c>
      <c r="F2908" t="s">
        <v>4114</v>
      </c>
      <c r="G2908" t="s">
        <v>4112</v>
      </c>
      <c r="H2908" t="s">
        <v>42</v>
      </c>
      <c r="I2908" t="s">
        <v>12988</v>
      </c>
    </row>
    <row r="2909" spans="1:9" x14ac:dyDescent="0.3">
      <c r="A2909">
        <v>55.934469249999999</v>
      </c>
      <c r="B2909">
        <v>-4.677759110491543</v>
      </c>
      <c r="C2909" t="s">
        <v>724</v>
      </c>
      <c r="D2909" t="s">
        <v>13339</v>
      </c>
      <c r="E2909" t="s">
        <v>727</v>
      </c>
      <c r="F2909" t="s">
        <v>728</v>
      </c>
      <c r="G2909" t="s">
        <v>725</v>
      </c>
      <c r="H2909" t="s">
        <v>170</v>
      </c>
      <c r="I2909" t="s">
        <v>12988</v>
      </c>
    </row>
    <row r="2910" spans="1:9" x14ac:dyDescent="0.3">
      <c r="A2910">
        <v>50.4072022</v>
      </c>
      <c r="B2910">
        <v>14.899238499999999</v>
      </c>
      <c r="C2910" t="s">
        <v>13710</v>
      </c>
      <c r="D2910" t="s">
        <v>13715</v>
      </c>
      <c r="E2910" t="s">
        <v>13711</v>
      </c>
      <c r="F2910" t="s">
        <v>13712</v>
      </c>
      <c r="G2910" t="s">
        <v>13713</v>
      </c>
      <c r="H2910" t="s">
        <v>9673</v>
      </c>
      <c r="I2910" t="s">
        <v>12988</v>
      </c>
    </row>
    <row r="2911" spans="1:9" x14ac:dyDescent="0.3">
      <c r="A2911">
        <v>45.764958700000001</v>
      </c>
      <c r="B2911">
        <v>4.8460502999999999</v>
      </c>
      <c r="C2911" t="s">
        <v>1768</v>
      </c>
      <c r="D2911" t="s">
        <v>13857</v>
      </c>
      <c r="E2911" t="s">
        <v>1769</v>
      </c>
      <c r="F2911" t="s">
        <v>1770</v>
      </c>
      <c r="G2911" t="s">
        <v>340</v>
      </c>
      <c r="H2911" t="s">
        <v>28</v>
      </c>
      <c r="I2911" t="s">
        <v>12988</v>
      </c>
    </row>
    <row r="2912" spans="1:9" x14ac:dyDescent="0.3">
      <c r="A2912">
        <v>71.042765200000005</v>
      </c>
      <c r="B2912">
        <v>27.845717400000002</v>
      </c>
      <c r="C2912" t="s">
        <v>2478</v>
      </c>
      <c r="D2912" t="s">
        <v>14715</v>
      </c>
      <c r="E2912" t="s">
        <v>2480</v>
      </c>
      <c r="F2912" t="s">
        <v>2481</v>
      </c>
      <c r="G2912" t="s">
        <v>2479</v>
      </c>
      <c r="H2912" t="s">
        <v>51</v>
      </c>
      <c r="I2912" t="s">
        <v>12988</v>
      </c>
    </row>
    <row r="2913" spans="1:9" x14ac:dyDescent="0.3">
      <c r="A2913">
        <v>52.741175300000002</v>
      </c>
      <c r="B2913">
        <v>8.2770808922358476</v>
      </c>
      <c r="C2913" t="s">
        <v>4121</v>
      </c>
      <c r="D2913" t="s">
        <v>15505</v>
      </c>
      <c r="E2913" t="s">
        <v>4123</v>
      </c>
      <c r="F2913" t="s">
        <v>4124</v>
      </c>
      <c r="G2913" t="s">
        <v>4122</v>
      </c>
      <c r="H2913" t="s">
        <v>42</v>
      </c>
      <c r="I2913" t="s">
        <v>12988</v>
      </c>
    </row>
    <row r="2914" spans="1:9" x14ac:dyDescent="0.3">
      <c r="A2914">
        <v>43.624128200000001</v>
      </c>
      <c r="B2914">
        <v>7.0381904512296867</v>
      </c>
      <c r="C2914" t="s">
        <v>3111</v>
      </c>
      <c r="D2914" t="s">
        <v>15506</v>
      </c>
      <c r="E2914" t="s">
        <v>3113</v>
      </c>
      <c r="F2914" t="s">
        <v>3114</v>
      </c>
      <c r="G2914" t="s">
        <v>3112</v>
      </c>
      <c r="H2914" t="s">
        <v>28</v>
      </c>
      <c r="I2914" t="s">
        <v>12988</v>
      </c>
    </row>
    <row r="2915" spans="1:9" x14ac:dyDescent="0.3">
      <c r="A2915">
        <v>52.356127499999999</v>
      </c>
      <c r="B2915">
        <v>4.8546567999999999</v>
      </c>
      <c r="C2915" t="s">
        <v>15507</v>
      </c>
      <c r="D2915" t="s">
        <v>15510</v>
      </c>
      <c r="E2915" t="s">
        <v>15508</v>
      </c>
      <c r="F2915" t="s">
        <v>15509</v>
      </c>
      <c r="G2915" t="s">
        <v>452</v>
      </c>
      <c r="H2915" t="s">
        <v>19</v>
      </c>
      <c r="I2915" t="s">
        <v>12988</v>
      </c>
    </row>
    <row r="2916" spans="1:9" x14ac:dyDescent="0.3">
      <c r="A2916">
        <v>48.2171874</v>
      </c>
      <c r="B2916">
        <v>16.3616177</v>
      </c>
      <c r="C2916" t="s">
        <v>4126</v>
      </c>
      <c r="D2916" t="s">
        <v>15511</v>
      </c>
      <c r="E2916" t="s">
        <v>4127</v>
      </c>
      <c r="F2916" t="s">
        <v>4128</v>
      </c>
      <c r="G2916" t="s">
        <v>125</v>
      </c>
      <c r="H2916" t="s">
        <v>132</v>
      </c>
      <c r="I2916" t="s">
        <v>12988</v>
      </c>
    </row>
    <row r="2917" spans="1:9" x14ac:dyDescent="0.3">
      <c r="A2917">
        <v>46.202268799999999</v>
      </c>
      <c r="B2917">
        <v>6.1502762999999998</v>
      </c>
      <c r="C2917" t="s">
        <v>15512</v>
      </c>
      <c r="D2917" t="s">
        <v>15514</v>
      </c>
      <c r="E2917" t="s">
        <v>15513</v>
      </c>
      <c r="F2917" t="s">
        <v>2865</v>
      </c>
      <c r="G2917" t="s">
        <v>2862</v>
      </c>
      <c r="H2917" t="s">
        <v>2868</v>
      </c>
      <c r="I2917" t="s">
        <v>12988</v>
      </c>
    </row>
    <row r="2918" spans="1:9" x14ac:dyDescent="0.3">
      <c r="C2918" t="s">
        <v>2097</v>
      </c>
      <c r="D2918" t="s">
        <v>14106</v>
      </c>
      <c r="E2918" t="s">
        <v>2098</v>
      </c>
      <c r="F2918" t="s">
        <v>2099</v>
      </c>
      <c r="G2918" t="s">
        <v>296</v>
      </c>
      <c r="H2918" t="s">
        <v>162</v>
      </c>
      <c r="I2918" t="s">
        <v>12988</v>
      </c>
    </row>
    <row r="2919" spans="1:9" x14ac:dyDescent="0.3">
      <c r="A2919">
        <v>59.346866900000002</v>
      </c>
      <c r="B2919">
        <v>18.0347139</v>
      </c>
      <c r="C2919" t="s">
        <v>2429</v>
      </c>
      <c r="D2919" t="s">
        <v>14669</v>
      </c>
      <c r="E2919" t="s">
        <v>2430</v>
      </c>
      <c r="F2919" t="s">
        <v>2431</v>
      </c>
      <c r="G2919" t="s">
        <v>715</v>
      </c>
      <c r="H2919" t="s">
        <v>222</v>
      </c>
      <c r="I2919" t="s">
        <v>12988</v>
      </c>
    </row>
    <row r="2920" spans="1:9" x14ac:dyDescent="0.3">
      <c r="A2920">
        <v>46.497095000000002</v>
      </c>
      <c r="B2920">
        <v>9.8372329000000001</v>
      </c>
      <c r="C2920" t="s">
        <v>4133</v>
      </c>
      <c r="D2920" t="s">
        <v>15516</v>
      </c>
      <c r="E2920" t="s">
        <v>4135</v>
      </c>
      <c r="F2920" t="s">
        <v>4136</v>
      </c>
      <c r="G2920" t="s">
        <v>4134</v>
      </c>
      <c r="H2920" t="s">
        <v>2868</v>
      </c>
      <c r="I2920" t="s">
        <v>12988</v>
      </c>
    </row>
    <row r="2921" spans="1:9" x14ac:dyDescent="0.3">
      <c r="A2921">
        <v>53.508729600000002</v>
      </c>
      <c r="B2921">
        <v>14.011377100000001</v>
      </c>
      <c r="C2921" t="s">
        <v>4129</v>
      </c>
      <c r="D2921" t="s">
        <v>15515</v>
      </c>
      <c r="E2921" t="s">
        <v>4131</v>
      </c>
      <c r="F2921" t="s">
        <v>4132</v>
      </c>
      <c r="G2921" t="s">
        <v>4130</v>
      </c>
      <c r="H2921" t="s">
        <v>42</v>
      </c>
      <c r="I2921" t="s">
        <v>12988</v>
      </c>
    </row>
    <row r="2922" spans="1:9" x14ac:dyDescent="0.3">
      <c r="A2922">
        <v>50.119664200000003</v>
      </c>
      <c r="B2922">
        <v>8.6783517999999997</v>
      </c>
      <c r="C2922" t="s">
        <v>4137</v>
      </c>
      <c r="D2922" t="s">
        <v>15517</v>
      </c>
      <c r="E2922" t="s">
        <v>4139</v>
      </c>
      <c r="F2922" t="s">
        <v>4140</v>
      </c>
      <c r="G2922" t="s">
        <v>4138</v>
      </c>
      <c r="H2922" t="s">
        <v>42</v>
      </c>
      <c r="I2922" t="s">
        <v>12988</v>
      </c>
    </row>
    <row r="2923" spans="1:9" x14ac:dyDescent="0.3">
      <c r="A2923">
        <v>59.920507999999998</v>
      </c>
      <c r="B2923">
        <v>10.589551</v>
      </c>
      <c r="C2923" t="s">
        <v>2410</v>
      </c>
      <c r="D2923" t="s">
        <v>14644</v>
      </c>
      <c r="E2923" t="s">
        <v>2412</v>
      </c>
      <c r="F2923" t="s">
        <v>2413</v>
      </c>
      <c r="G2923" t="s">
        <v>2411</v>
      </c>
      <c r="H2923" t="s">
        <v>51</v>
      </c>
      <c r="I2923" t="s">
        <v>12988</v>
      </c>
    </row>
    <row r="2924" spans="1:9" x14ac:dyDescent="0.3">
      <c r="A2924">
        <v>51.458884599999998</v>
      </c>
      <c r="B2924">
        <v>-0.97478180000000003</v>
      </c>
      <c r="C2924" t="s">
        <v>3116</v>
      </c>
      <c r="D2924" t="s">
        <v>15518</v>
      </c>
      <c r="E2924" t="s">
        <v>3118</v>
      </c>
      <c r="F2924" t="s">
        <v>3119</v>
      </c>
      <c r="G2924" t="s">
        <v>3117</v>
      </c>
      <c r="H2924" t="s">
        <v>170</v>
      </c>
      <c r="I2924" t="s">
        <v>12988</v>
      </c>
    </row>
    <row r="2925" spans="1:9" x14ac:dyDescent="0.3">
      <c r="A2925">
        <v>46.220761899999999</v>
      </c>
      <c r="B2925">
        <v>6.1434392999999998</v>
      </c>
      <c r="C2925" t="s">
        <v>15519</v>
      </c>
      <c r="D2925" t="s">
        <v>15522</v>
      </c>
      <c r="E2925" t="s">
        <v>15520</v>
      </c>
      <c r="F2925" t="s">
        <v>15521</v>
      </c>
      <c r="G2925" t="s">
        <v>2862</v>
      </c>
      <c r="H2925" t="s">
        <v>2868</v>
      </c>
      <c r="I2925" t="s">
        <v>12988</v>
      </c>
    </row>
    <row r="2926" spans="1:9" x14ac:dyDescent="0.3">
      <c r="A2926">
        <v>52.084997700000002</v>
      </c>
      <c r="B2926">
        <v>4.3097817000000003</v>
      </c>
      <c r="C2926" t="s">
        <v>15523</v>
      </c>
      <c r="D2926" t="s">
        <v>15526</v>
      </c>
      <c r="E2926" t="s">
        <v>15524</v>
      </c>
      <c r="F2926" t="s">
        <v>15525</v>
      </c>
      <c r="G2926" t="s">
        <v>139</v>
      </c>
      <c r="H2926" t="s">
        <v>19</v>
      </c>
      <c r="I2926" t="s">
        <v>12988</v>
      </c>
    </row>
    <row r="2927" spans="1:9" x14ac:dyDescent="0.3">
      <c r="A2927">
        <v>53.254081900000003</v>
      </c>
      <c r="B2927">
        <v>12.15963529128239</v>
      </c>
      <c r="C2927" t="s">
        <v>3121</v>
      </c>
      <c r="D2927" t="s">
        <v>15527</v>
      </c>
      <c r="E2927" t="s">
        <v>3123</v>
      </c>
      <c r="F2927" t="s">
        <v>3124</v>
      </c>
      <c r="G2927" t="s">
        <v>3122</v>
      </c>
      <c r="H2927" t="s">
        <v>42</v>
      </c>
      <c r="I2927" t="s">
        <v>12988</v>
      </c>
    </row>
    <row r="2928" spans="1:9" x14ac:dyDescent="0.3">
      <c r="A2928">
        <v>44.833744000000003</v>
      </c>
      <c r="B2928">
        <v>0.44601400000000002</v>
      </c>
      <c r="C2928" t="s">
        <v>15528</v>
      </c>
      <c r="D2928" t="s">
        <v>15533</v>
      </c>
      <c r="E2928" t="s">
        <v>15529</v>
      </c>
      <c r="F2928" t="s">
        <v>15530</v>
      </c>
      <c r="G2928" t="s">
        <v>15531</v>
      </c>
      <c r="H2928" t="s">
        <v>28</v>
      </c>
      <c r="I2928" t="s">
        <v>12988</v>
      </c>
    </row>
    <row r="2929" spans="1:9" x14ac:dyDescent="0.3">
      <c r="A2929">
        <v>48.8685805</v>
      </c>
      <c r="B2929">
        <v>2.5892192670940171</v>
      </c>
      <c r="C2929" t="s">
        <v>1862</v>
      </c>
      <c r="D2929" t="s">
        <v>13919</v>
      </c>
      <c r="E2929" t="s">
        <v>1864</v>
      </c>
      <c r="F2929" t="s">
        <v>1865</v>
      </c>
      <c r="G2929" t="s">
        <v>1863</v>
      </c>
      <c r="H2929" t="s">
        <v>28</v>
      </c>
      <c r="I2929" t="s">
        <v>12988</v>
      </c>
    </row>
    <row r="2930" spans="1:9" x14ac:dyDescent="0.3">
      <c r="A2930">
        <v>46.723312</v>
      </c>
      <c r="B2930">
        <v>12.2231098</v>
      </c>
      <c r="C2930" t="s">
        <v>920</v>
      </c>
      <c r="D2930" t="s">
        <v>13415</v>
      </c>
      <c r="E2930" t="s">
        <v>922</v>
      </c>
      <c r="F2930" t="s">
        <v>923</v>
      </c>
      <c r="G2930" t="s">
        <v>921</v>
      </c>
      <c r="H2930" t="s">
        <v>65</v>
      </c>
      <c r="I2930" t="s">
        <v>12988</v>
      </c>
    </row>
    <row r="2931" spans="1:9" x14ac:dyDescent="0.3">
      <c r="A2931">
        <v>59.911241699999998</v>
      </c>
      <c r="B2931">
        <v>10.6325585</v>
      </c>
      <c r="C2931" t="s">
        <v>2644</v>
      </c>
      <c r="D2931" t="s">
        <v>14905</v>
      </c>
      <c r="E2931" t="s">
        <v>2645</v>
      </c>
      <c r="F2931" t="s">
        <v>2121</v>
      </c>
      <c r="G2931" t="s">
        <v>2118</v>
      </c>
      <c r="H2931" t="s">
        <v>51</v>
      </c>
      <c r="I2931" t="s">
        <v>12988</v>
      </c>
    </row>
    <row r="2932" spans="1:9" x14ac:dyDescent="0.3">
      <c r="A2932">
        <v>49.604045999999997</v>
      </c>
      <c r="B2932">
        <v>2.7276880000000001</v>
      </c>
      <c r="C2932" t="s">
        <v>15534</v>
      </c>
      <c r="D2932" t="s">
        <v>15538</v>
      </c>
      <c r="E2932" t="s">
        <v>15535</v>
      </c>
      <c r="F2932" t="s">
        <v>15536</v>
      </c>
      <c r="G2932" t="s">
        <v>15537</v>
      </c>
      <c r="H2932" t="s">
        <v>28</v>
      </c>
      <c r="I2932" t="s">
        <v>12988</v>
      </c>
    </row>
    <row r="2933" spans="1:9" x14ac:dyDescent="0.3">
      <c r="A2933">
        <v>53.402057300000003</v>
      </c>
      <c r="B2933">
        <v>10.0053015</v>
      </c>
      <c r="C2933" t="s">
        <v>3125</v>
      </c>
      <c r="D2933" t="s">
        <v>15539</v>
      </c>
      <c r="E2933" t="s">
        <v>3127</v>
      </c>
      <c r="F2933" t="s">
        <v>3128</v>
      </c>
      <c r="G2933" t="s">
        <v>3126</v>
      </c>
      <c r="H2933" t="s">
        <v>42</v>
      </c>
      <c r="I2933" t="s">
        <v>12988</v>
      </c>
    </row>
    <row r="2934" spans="1:9" x14ac:dyDescent="0.3">
      <c r="A2934">
        <v>53.363639999999997</v>
      </c>
      <c r="B2934">
        <v>9.8726579999999995</v>
      </c>
      <c r="C2934" t="s">
        <v>282</v>
      </c>
      <c r="D2934" t="s">
        <v>13125</v>
      </c>
      <c r="E2934" t="s">
        <v>285</v>
      </c>
      <c r="F2934" t="s">
        <v>286</v>
      </c>
      <c r="G2934" t="s">
        <v>283</v>
      </c>
      <c r="H2934" t="s">
        <v>42</v>
      </c>
      <c r="I2934" t="s">
        <v>12988</v>
      </c>
    </row>
    <row r="2935" spans="1:9" x14ac:dyDescent="0.3">
      <c r="A2935">
        <v>53.485364650000001</v>
      </c>
      <c r="B2935">
        <v>7.9637908957236618</v>
      </c>
      <c r="C2935" t="s">
        <v>4142</v>
      </c>
      <c r="D2935" t="s">
        <v>15540</v>
      </c>
      <c r="E2935" t="s">
        <v>4144</v>
      </c>
      <c r="F2935" t="s">
        <v>4145</v>
      </c>
      <c r="G2935" t="s">
        <v>4143</v>
      </c>
      <c r="H2935" t="s">
        <v>42</v>
      </c>
      <c r="I2935" t="s">
        <v>12988</v>
      </c>
    </row>
    <row r="2936" spans="1:9" x14ac:dyDescent="0.3">
      <c r="A2936">
        <v>58.270208650000001</v>
      </c>
      <c r="B2936">
        <v>11.63552389695491</v>
      </c>
      <c r="C2936" t="s">
        <v>2469</v>
      </c>
      <c r="D2936" t="s">
        <v>14704</v>
      </c>
      <c r="E2936" t="s">
        <v>2471</v>
      </c>
      <c r="F2936" t="s">
        <v>2472</v>
      </c>
      <c r="G2936" t="s">
        <v>2470</v>
      </c>
      <c r="H2936" t="s">
        <v>222</v>
      </c>
      <c r="I2936" t="s">
        <v>12988</v>
      </c>
    </row>
    <row r="2937" spans="1:9" x14ac:dyDescent="0.3">
      <c r="C2937" t="s">
        <v>1121</v>
      </c>
      <c r="D2937" t="s">
        <v>13535</v>
      </c>
      <c r="E2937" t="s">
        <v>1123</v>
      </c>
      <c r="F2937" t="s">
        <v>1124</v>
      </c>
      <c r="G2937" t="s">
        <v>1122</v>
      </c>
      <c r="H2937" t="s">
        <v>222</v>
      </c>
      <c r="I2937" t="s">
        <v>12988</v>
      </c>
    </row>
    <row r="2938" spans="1:9" x14ac:dyDescent="0.3">
      <c r="A2938">
        <v>47.151564</v>
      </c>
      <c r="B2938">
        <v>15.672567000000001</v>
      </c>
      <c r="C2938" t="s">
        <v>3129</v>
      </c>
      <c r="D2938" t="s">
        <v>15541</v>
      </c>
      <c r="E2938" t="s">
        <v>3131</v>
      </c>
      <c r="F2938" t="s">
        <v>3132</v>
      </c>
      <c r="G2938" t="s">
        <v>3130</v>
      </c>
      <c r="H2938" t="s">
        <v>132</v>
      </c>
      <c r="I2938" t="s">
        <v>12988</v>
      </c>
    </row>
    <row r="2939" spans="1:9" x14ac:dyDescent="0.3">
      <c r="A2939">
        <v>47.972164399999997</v>
      </c>
      <c r="B2939">
        <v>11.665275299999999</v>
      </c>
      <c r="C2939" t="s">
        <v>15542</v>
      </c>
      <c r="D2939" t="s">
        <v>15546</v>
      </c>
      <c r="E2939" t="s">
        <v>15543</v>
      </c>
      <c r="F2939" t="s">
        <v>15544</v>
      </c>
      <c r="G2939" t="s">
        <v>15545</v>
      </c>
      <c r="H2939" t="s">
        <v>42</v>
      </c>
      <c r="I2939" t="s">
        <v>12988</v>
      </c>
    </row>
    <row r="2940" spans="1:9" x14ac:dyDescent="0.3">
      <c r="A2940">
        <v>60.286482999999997</v>
      </c>
      <c r="B2940">
        <v>5.2342050000000002</v>
      </c>
      <c r="C2940" t="s">
        <v>2370</v>
      </c>
      <c r="D2940" t="s">
        <v>14544</v>
      </c>
      <c r="E2940" t="s">
        <v>2372</v>
      </c>
      <c r="F2940" t="s">
        <v>2373</v>
      </c>
      <c r="G2940" t="s">
        <v>2371</v>
      </c>
      <c r="H2940" t="s">
        <v>51</v>
      </c>
      <c r="I2940" t="s">
        <v>12988</v>
      </c>
    </row>
    <row r="2941" spans="1:9" x14ac:dyDescent="0.3">
      <c r="A2941">
        <v>40.964550000000003</v>
      </c>
      <c r="B2941">
        <v>28.816818999999999</v>
      </c>
      <c r="C2941" t="s">
        <v>3133</v>
      </c>
      <c r="D2941" t="s">
        <v>15547</v>
      </c>
      <c r="E2941" t="s">
        <v>3135</v>
      </c>
      <c r="F2941" t="s">
        <v>3136</v>
      </c>
      <c r="G2941" t="s">
        <v>3134</v>
      </c>
      <c r="H2941" t="s">
        <v>338</v>
      </c>
      <c r="I2941" t="s">
        <v>12988</v>
      </c>
    </row>
    <row r="2942" spans="1:9" x14ac:dyDescent="0.3">
      <c r="C2942" t="s">
        <v>3137</v>
      </c>
      <c r="D2942" t="s">
        <v>15548</v>
      </c>
      <c r="E2942" t="s">
        <v>3139</v>
      </c>
      <c r="F2942" t="s">
        <v>3140</v>
      </c>
      <c r="G2942" t="s">
        <v>612</v>
      </c>
      <c r="H2942" t="s">
        <v>619</v>
      </c>
      <c r="I2942" t="s">
        <v>12988</v>
      </c>
    </row>
    <row r="2943" spans="1:9" x14ac:dyDescent="0.3">
      <c r="A2943">
        <v>51.473201000000003</v>
      </c>
      <c r="B2943">
        <v>14.256859</v>
      </c>
      <c r="C2943" t="s">
        <v>4147</v>
      </c>
      <c r="D2943" t="s">
        <v>15549</v>
      </c>
      <c r="E2943" t="s">
        <v>4150</v>
      </c>
      <c r="F2943" t="s">
        <v>4151</v>
      </c>
      <c r="G2943" t="s">
        <v>4148</v>
      </c>
      <c r="H2943" t="s">
        <v>42</v>
      </c>
      <c r="I2943" t="s">
        <v>12988</v>
      </c>
    </row>
    <row r="2944" spans="1:9" x14ac:dyDescent="0.3">
      <c r="A2944">
        <v>46.784188999999998</v>
      </c>
      <c r="B2944">
        <v>8.1441739999999996</v>
      </c>
      <c r="C2944" t="s">
        <v>4149</v>
      </c>
      <c r="D2944" t="s">
        <v>15550</v>
      </c>
      <c r="E2944" t="s">
        <v>4154</v>
      </c>
      <c r="F2944" t="s">
        <v>4155</v>
      </c>
      <c r="G2944" t="s">
        <v>4153</v>
      </c>
      <c r="H2944" t="s">
        <v>2868</v>
      </c>
      <c r="I2944" t="s">
        <v>12988</v>
      </c>
    </row>
    <row r="2945" spans="1:9" x14ac:dyDescent="0.3">
      <c r="A2945">
        <v>47.169640999999999</v>
      </c>
      <c r="B2945">
        <v>8.7178559999999994</v>
      </c>
      <c r="C2945" t="s">
        <v>4157</v>
      </c>
      <c r="D2945" t="s">
        <v>15551</v>
      </c>
      <c r="E2945" t="s">
        <v>4159</v>
      </c>
      <c r="F2945" t="s">
        <v>4160</v>
      </c>
      <c r="G2945" t="s">
        <v>4158</v>
      </c>
      <c r="H2945" t="s">
        <v>2868</v>
      </c>
      <c r="I2945" t="s">
        <v>12988</v>
      </c>
    </row>
    <row r="2946" spans="1:9" x14ac:dyDescent="0.3">
      <c r="A2946">
        <v>48.104658499999999</v>
      </c>
      <c r="B2946">
        <v>11.6003208</v>
      </c>
      <c r="C2946" t="s">
        <v>4161</v>
      </c>
      <c r="D2946" t="s">
        <v>15552</v>
      </c>
      <c r="E2946" t="s">
        <v>4162</v>
      </c>
      <c r="F2946" t="s">
        <v>4163</v>
      </c>
      <c r="G2946" t="s">
        <v>3447</v>
      </c>
      <c r="H2946" t="s">
        <v>42</v>
      </c>
      <c r="I2946" t="s">
        <v>12988</v>
      </c>
    </row>
    <row r="2947" spans="1:9" x14ac:dyDescent="0.3">
      <c r="C2947" t="s">
        <v>1571</v>
      </c>
      <c r="D2947" t="s">
        <v>13778</v>
      </c>
      <c r="E2947" t="s">
        <v>1572</v>
      </c>
      <c r="F2947" t="s">
        <v>1573</v>
      </c>
      <c r="G2947" t="s">
        <v>935</v>
      </c>
      <c r="H2947" t="s">
        <v>65</v>
      </c>
      <c r="I2947" t="s">
        <v>12988</v>
      </c>
    </row>
    <row r="2948" spans="1:9" x14ac:dyDescent="0.3">
      <c r="A2948">
        <v>51.102071000000002</v>
      </c>
      <c r="B2948">
        <v>13.77609</v>
      </c>
      <c r="C2948" t="s">
        <v>4164</v>
      </c>
      <c r="D2948" t="s">
        <v>15553</v>
      </c>
      <c r="E2948" t="s">
        <v>4165</v>
      </c>
      <c r="F2948" t="s">
        <v>4166</v>
      </c>
      <c r="G2948" t="s">
        <v>2101</v>
      </c>
      <c r="H2948" t="s">
        <v>42</v>
      </c>
      <c r="I2948" t="s">
        <v>12988</v>
      </c>
    </row>
    <row r="2949" spans="1:9" x14ac:dyDescent="0.3">
      <c r="A2949">
        <v>53.685019750000002</v>
      </c>
      <c r="B2949">
        <v>10.13102047932372</v>
      </c>
      <c r="C2949" t="s">
        <v>4167</v>
      </c>
      <c r="D2949" t="s">
        <v>15554</v>
      </c>
      <c r="E2949" t="s">
        <v>4168</v>
      </c>
      <c r="F2949" t="s">
        <v>4169</v>
      </c>
      <c r="G2949" t="s">
        <v>145</v>
      </c>
      <c r="H2949" t="s">
        <v>42</v>
      </c>
      <c r="I2949" t="s">
        <v>12988</v>
      </c>
    </row>
    <row r="2950" spans="1:9" x14ac:dyDescent="0.3">
      <c r="A2950">
        <v>45.649614300000003</v>
      </c>
      <c r="B2950">
        <v>9.1397446999999996</v>
      </c>
      <c r="C2950" t="s">
        <v>1898</v>
      </c>
      <c r="D2950" t="s">
        <v>13931</v>
      </c>
      <c r="E2950" t="s">
        <v>1900</v>
      </c>
      <c r="F2950" t="s">
        <v>1901</v>
      </c>
      <c r="G2950" t="s">
        <v>1899</v>
      </c>
      <c r="H2950" t="s">
        <v>65</v>
      </c>
      <c r="I2950" t="s">
        <v>12988</v>
      </c>
    </row>
    <row r="2951" spans="1:9" x14ac:dyDescent="0.3">
      <c r="A2951">
        <v>51.465667400000001</v>
      </c>
      <c r="B2951">
        <v>7.0129498000000003</v>
      </c>
      <c r="C2951" t="s">
        <v>4170</v>
      </c>
      <c r="D2951" t="s">
        <v>15555</v>
      </c>
      <c r="E2951" t="s">
        <v>4171</v>
      </c>
      <c r="F2951" t="s">
        <v>4172</v>
      </c>
      <c r="G2951" t="s">
        <v>2978</v>
      </c>
      <c r="H2951" t="s">
        <v>42</v>
      </c>
      <c r="I2951" t="s">
        <v>12988</v>
      </c>
    </row>
    <row r="2952" spans="1:9" x14ac:dyDescent="0.3">
      <c r="A2952">
        <v>40.334133999999999</v>
      </c>
      <c r="B2952">
        <v>-3.714153</v>
      </c>
      <c r="C2952" t="s">
        <v>14253</v>
      </c>
      <c r="D2952" t="s">
        <v>14256</v>
      </c>
      <c r="E2952" t="s">
        <v>14254</v>
      </c>
      <c r="F2952" t="s">
        <v>14255</v>
      </c>
      <c r="G2952" t="s">
        <v>296</v>
      </c>
      <c r="H2952" t="s">
        <v>162</v>
      </c>
      <c r="I2952" t="s">
        <v>12988</v>
      </c>
    </row>
    <row r="2953" spans="1:9" x14ac:dyDescent="0.3">
      <c r="A2953">
        <v>41.258482350000001</v>
      </c>
      <c r="B2953">
        <v>-8.6679832517446762</v>
      </c>
      <c r="C2953" t="s">
        <v>1042</v>
      </c>
      <c r="D2953" t="s">
        <v>13478</v>
      </c>
      <c r="E2953" t="s">
        <v>1044</v>
      </c>
      <c r="F2953" t="s">
        <v>1045</v>
      </c>
      <c r="G2953" t="s">
        <v>1043</v>
      </c>
      <c r="H2953" t="s">
        <v>854</v>
      </c>
      <c r="I2953" t="s">
        <v>12988</v>
      </c>
    </row>
    <row r="2954" spans="1:9" x14ac:dyDescent="0.3">
      <c r="C2954" t="s">
        <v>365</v>
      </c>
      <c r="D2954" t="s">
        <v>13163</v>
      </c>
      <c r="E2954" t="s">
        <v>367</v>
      </c>
      <c r="F2954" t="s">
        <v>368</v>
      </c>
      <c r="G2954" t="s">
        <v>366</v>
      </c>
      <c r="H2954" t="s">
        <v>222</v>
      </c>
      <c r="I2954" t="s">
        <v>12988</v>
      </c>
    </row>
    <row r="2955" spans="1:9" x14ac:dyDescent="0.3">
      <c r="A2955">
        <v>53.201166499999999</v>
      </c>
      <c r="B2955">
        <v>6.5510457999999998</v>
      </c>
      <c r="C2955" t="s">
        <v>15556</v>
      </c>
      <c r="D2955" t="s">
        <v>15560</v>
      </c>
      <c r="E2955" t="s">
        <v>15557</v>
      </c>
      <c r="F2955" t="s">
        <v>15558</v>
      </c>
      <c r="G2955" t="s">
        <v>15559</v>
      </c>
      <c r="H2955" t="s">
        <v>19</v>
      </c>
      <c r="I2955" t="s">
        <v>12988</v>
      </c>
    </row>
    <row r="2956" spans="1:9" x14ac:dyDescent="0.3">
      <c r="A2956">
        <v>59.519398000000002</v>
      </c>
      <c r="B2956">
        <v>15.03730418249874</v>
      </c>
      <c r="C2956" t="s">
        <v>2314</v>
      </c>
      <c r="D2956" t="s">
        <v>14430</v>
      </c>
      <c r="E2956" t="s">
        <v>2316</v>
      </c>
      <c r="F2956" t="s">
        <v>2317</v>
      </c>
      <c r="G2956" t="s">
        <v>2315</v>
      </c>
      <c r="H2956" t="s">
        <v>222</v>
      </c>
      <c r="I2956" t="s">
        <v>12988</v>
      </c>
    </row>
    <row r="2957" spans="1:9" x14ac:dyDescent="0.3">
      <c r="A2957">
        <v>51.851693599999997</v>
      </c>
      <c r="B2957">
        <v>12.240399200000001</v>
      </c>
      <c r="C2957" t="s">
        <v>3654</v>
      </c>
      <c r="D2957" t="s">
        <v>13462</v>
      </c>
      <c r="E2957" t="s">
        <v>3656</v>
      </c>
      <c r="F2957" t="s">
        <v>3657</v>
      </c>
      <c r="G2957" t="s">
        <v>3655</v>
      </c>
      <c r="H2957" t="s">
        <v>42</v>
      </c>
      <c r="I2957" t="s">
        <v>12988</v>
      </c>
    </row>
    <row r="2958" spans="1:9" x14ac:dyDescent="0.3">
      <c r="A2958">
        <v>43.328522999999997</v>
      </c>
      <c r="B2958">
        <v>5.3625959999999999</v>
      </c>
      <c r="C2958" t="s">
        <v>14396</v>
      </c>
      <c r="D2958" t="s">
        <v>14398</v>
      </c>
      <c r="E2958" t="s">
        <v>14397</v>
      </c>
      <c r="F2958" t="s">
        <v>1980</v>
      </c>
      <c r="G2958" t="s">
        <v>1977</v>
      </c>
      <c r="H2958" t="s">
        <v>28</v>
      </c>
      <c r="I2958" t="s">
        <v>12988</v>
      </c>
    </row>
    <row r="2959" spans="1:9" x14ac:dyDescent="0.3">
      <c r="A2959">
        <v>43.346232999999998</v>
      </c>
      <c r="B2959">
        <v>3.223141</v>
      </c>
      <c r="C2959" t="s">
        <v>1232</v>
      </c>
      <c r="D2959" t="s">
        <v>13573</v>
      </c>
      <c r="E2959" t="s">
        <v>13571</v>
      </c>
      <c r="F2959" t="s">
        <v>9939</v>
      </c>
      <c r="G2959" t="s">
        <v>13572</v>
      </c>
      <c r="H2959" t="s">
        <v>28</v>
      </c>
      <c r="I2959" t="s">
        <v>12988</v>
      </c>
    </row>
    <row r="2960" spans="1:9" x14ac:dyDescent="0.3">
      <c r="A2960">
        <v>39.358936</v>
      </c>
      <c r="B2960">
        <v>-0.45469799999999999</v>
      </c>
      <c r="C2960" t="s">
        <v>855</v>
      </c>
      <c r="D2960" t="s">
        <v>13384</v>
      </c>
      <c r="E2960" t="s">
        <v>858</v>
      </c>
      <c r="F2960" t="s">
        <v>859</v>
      </c>
      <c r="G2960" t="s">
        <v>856</v>
      </c>
      <c r="H2960" t="s">
        <v>162</v>
      </c>
      <c r="I2960" t="s">
        <v>12988</v>
      </c>
    </row>
    <row r="2961" spans="1:9" x14ac:dyDescent="0.3">
      <c r="A2961">
        <v>49.325699</v>
      </c>
      <c r="B2961">
        <v>1.2593859999999999</v>
      </c>
      <c r="C2961" t="s">
        <v>13330</v>
      </c>
      <c r="D2961" t="s">
        <v>13334</v>
      </c>
      <c r="E2961" t="s">
        <v>13331</v>
      </c>
      <c r="F2961" t="s">
        <v>13332</v>
      </c>
      <c r="G2961" t="s">
        <v>13333</v>
      </c>
      <c r="H2961" t="s">
        <v>28</v>
      </c>
      <c r="I2961" t="s">
        <v>12988</v>
      </c>
    </row>
    <row r="2962" spans="1:9" x14ac:dyDescent="0.3">
      <c r="A2962">
        <v>43.469473999999998</v>
      </c>
      <c r="B2962">
        <v>-1.5407999999999999</v>
      </c>
      <c r="C2962" t="s">
        <v>14723</v>
      </c>
      <c r="D2962" t="s">
        <v>13653</v>
      </c>
      <c r="E2962" t="s">
        <v>13650</v>
      </c>
      <c r="F2962" t="s">
        <v>13651</v>
      </c>
      <c r="G2962" t="s">
        <v>13652</v>
      </c>
      <c r="H2962" t="s">
        <v>28</v>
      </c>
      <c r="I2962" t="s">
        <v>12988</v>
      </c>
    </row>
    <row r="2963" spans="1:9" x14ac:dyDescent="0.3">
      <c r="A2963">
        <v>50.859134599999997</v>
      </c>
      <c r="B2963">
        <v>8.5481535057810092</v>
      </c>
      <c r="C2963" t="s">
        <v>1610</v>
      </c>
      <c r="D2963" t="s">
        <v>13801</v>
      </c>
      <c r="E2963" t="s">
        <v>1612</v>
      </c>
      <c r="F2963" t="s">
        <v>1613</v>
      </c>
      <c r="G2963" t="s">
        <v>1611</v>
      </c>
      <c r="H2963" t="s">
        <v>42</v>
      </c>
      <c r="I2963" t="s">
        <v>12988</v>
      </c>
    </row>
    <row r="2964" spans="1:9" x14ac:dyDescent="0.3">
      <c r="A2964">
        <v>49.532246499999999</v>
      </c>
      <c r="B2964">
        <v>8.1425134000000003</v>
      </c>
      <c r="C2964" t="s">
        <v>3141</v>
      </c>
      <c r="D2964" t="s">
        <v>15562</v>
      </c>
      <c r="E2964" t="s">
        <v>3143</v>
      </c>
      <c r="F2964" t="s">
        <v>3144</v>
      </c>
      <c r="G2964" t="s">
        <v>3142</v>
      </c>
      <c r="H2964" t="s">
        <v>42</v>
      </c>
      <c r="I2964" t="s">
        <v>12988</v>
      </c>
    </row>
    <row r="2965" spans="1:9" x14ac:dyDescent="0.3">
      <c r="A2965">
        <v>52.502540000000003</v>
      </c>
      <c r="B2965">
        <v>13.316713999999999</v>
      </c>
      <c r="C2965" t="s">
        <v>4173</v>
      </c>
      <c r="D2965" t="s">
        <v>15563</v>
      </c>
      <c r="E2965" t="s">
        <v>4174</v>
      </c>
      <c r="F2965" t="s">
        <v>4175</v>
      </c>
      <c r="G2965" t="s">
        <v>35</v>
      </c>
      <c r="H2965" t="s">
        <v>42</v>
      </c>
      <c r="I2965" t="s">
        <v>12988</v>
      </c>
    </row>
    <row r="2966" spans="1:9" x14ac:dyDescent="0.3">
      <c r="A2966">
        <v>49.446652200000003</v>
      </c>
      <c r="B2966">
        <v>11.068580900000001</v>
      </c>
      <c r="C2966" t="s">
        <v>4176</v>
      </c>
      <c r="D2966" t="s">
        <v>15564</v>
      </c>
      <c r="E2966" t="s">
        <v>4178</v>
      </c>
      <c r="F2966" t="s">
        <v>4179</v>
      </c>
      <c r="G2966" t="s">
        <v>4177</v>
      </c>
      <c r="H2966" t="s">
        <v>42</v>
      </c>
      <c r="I2966" t="s">
        <v>12988</v>
      </c>
    </row>
    <row r="2967" spans="1:9" x14ac:dyDescent="0.3">
      <c r="A2967">
        <v>48.869456700000001</v>
      </c>
      <c r="B2967">
        <v>8.6360326579594009</v>
      </c>
      <c r="C2967" t="s">
        <v>4181</v>
      </c>
      <c r="D2967" t="s">
        <v>15565</v>
      </c>
      <c r="E2967" t="s">
        <v>4184</v>
      </c>
      <c r="F2967" t="s">
        <v>4185</v>
      </c>
      <c r="G2967" t="s">
        <v>4182</v>
      </c>
      <c r="H2967" t="s">
        <v>42</v>
      </c>
      <c r="I2967" t="s">
        <v>12988</v>
      </c>
    </row>
    <row r="2968" spans="1:9" x14ac:dyDescent="0.3">
      <c r="A2968">
        <v>59.371122</v>
      </c>
      <c r="B2968">
        <v>10.4421284</v>
      </c>
      <c r="C2968" t="s">
        <v>2346</v>
      </c>
      <c r="D2968" t="s">
        <v>14499</v>
      </c>
      <c r="E2968" t="s">
        <v>2348</v>
      </c>
      <c r="F2968" t="s">
        <v>2349</v>
      </c>
      <c r="G2968" t="s">
        <v>2347</v>
      </c>
      <c r="H2968" t="s">
        <v>51</v>
      </c>
      <c r="I2968" t="s">
        <v>12988</v>
      </c>
    </row>
    <row r="2969" spans="1:9" x14ac:dyDescent="0.3">
      <c r="A2969">
        <v>59.371122</v>
      </c>
      <c r="B2969">
        <v>10.4421284</v>
      </c>
      <c r="C2969" t="s">
        <v>2646</v>
      </c>
      <c r="D2969" t="s">
        <v>14499</v>
      </c>
      <c r="E2969" t="s">
        <v>2348</v>
      </c>
      <c r="F2969" t="s">
        <v>2349</v>
      </c>
      <c r="G2969" t="s">
        <v>2347</v>
      </c>
      <c r="H2969" t="s">
        <v>51</v>
      </c>
      <c r="I2969" t="s">
        <v>12988</v>
      </c>
    </row>
    <row r="2970" spans="1:9" x14ac:dyDescent="0.3">
      <c r="A2970">
        <v>59.371122</v>
      </c>
      <c r="B2970">
        <v>10.4421284</v>
      </c>
      <c r="C2970" t="s">
        <v>2647</v>
      </c>
      <c r="D2970" t="s">
        <v>14499</v>
      </c>
      <c r="E2970" t="s">
        <v>2348</v>
      </c>
      <c r="F2970" t="s">
        <v>2349</v>
      </c>
      <c r="G2970" t="s">
        <v>2347</v>
      </c>
      <c r="H2970" t="s">
        <v>51</v>
      </c>
      <c r="I2970" t="s">
        <v>12988</v>
      </c>
    </row>
    <row r="2971" spans="1:9" x14ac:dyDescent="0.3">
      <c r="A2971">
        <v>59.371122</v>
      </c>
      <c r="B2971">
        <v>10.4421284</v>
      </c>
      <c r="C2971" t="s">
        <v>2648</v>
      </c>
      <c r="D2971" t="s">
        <v>14499</v>
      </c>
      <c r="E2971" t="s">
        <v>2348</v>
      </c>
      <c r="F2971" t="s">
        <v>2349</v>
      </c>
      <c r="G2971" t="s">
        <v>2347</v>
      </c>
      <c r="H2971" t="s">
        <v>51</v>
      </c>
      <c r="I2971" t="s">
        <v>12988</v>
      </c>
    </row>
    <row r="2972" spans="1:9" x14ac:dyDescent="0.3">
      <c r="A2972">
        <v>59.371122</v>
      </c>
      <c r="B2972">
        <v>10.4421284</v>
      </c>
      <c r="C2972" t="s">
        <v>2649</v>
      </c>
      <c r="D2972" t="s">
        <v>14499</v>
      </c>
      <c r="E2972" t="s">
        <v>2348</v>
      </c>
      <c r="F2972" t="s">
        <v>2349</v>
      </c>
      <c r="G2972" t="s">
        <v>2347</v>
      </c>
      <c r="H2972" t="s">
        <v>51</v>
      </c>
      <c r="I2972" t="s">
        <v>12988</v>
      </c>
    </row>
    <row r="2973" spans="1:9" x14ac:dyDescent="0.3">
      <c r="A2973">
        <v>40.442757999999998</v>
      </c>
      <c r="B2973">
        <v>-3.6968510000000001</v>
      </c>
      <c r="C2973" t="s">
        <v>15566</v>
      </c>
      <c r="D2973" t="s">
        <v>15569</v>
      </c>
      <c r="E2973" t="s">
        <v>15567</v>
      </c>
      <c r="F2973" t="s">
        <v>15568</v>
      </c>
      <c r="G2973" t="s">
        <v>296</v>
      </c>
      <c r="H2973" t="s">
        <v>162</v>
      </c>
      <c r="I2973" t="s">
        <v>12988</v>
      </c>
    </row>
    <row r="2974" spans="1:9" x14ac:dyDescent="0.3">
      <c r="A2974">
        <v>48.738629699999997</v>
      </c>
      <c r="B2974">
        <v>2.3799012013682459</v>
      </c>
      <c r="C2974" t="s">
        <v>14349</v>
      </c>
      <c r="D2974" t="s">
        <v>14354</v>
      </c>
      <c r="E2974" t="s">
        <v>14350</v>
      </c>
      <c r="F2974" t="s">
        <v>14351</v>
      </c>
      <c r="G2974" t="s">
        <v>14352</v>
      </c>
      <c r="H2974" t="s">
        <v>28</v>
      </c>
      <c r="I2974" t="s">
        <v>12988</v>
      </c>
    </row>
    <row r="2975" spans="1:9" x14ac:dyDescent="0.3">
      <c r="C2975" t="s">
        <v>2650</v>
      </c>
      <c r="D2975" t="s">
        <v>14906</v>
      </c>
      <c r="E2975" t="s">
        <v>2652</v>
      </c>
      <c r="F2975" t="s">
        <v>2653</v>
      </c>
      <c r="G2975" t="s">
        <v>2651</v>
      </c>
      <c r="H2975" t="s">
        <v>222</v>
      </c>
      <c r="I2975" t="s">
        <v>12988</v>
      </c>
    </row>
    <row r="2976" spans="1:9" x14ac:dyDescent="0.3">
      <c r="C2976" t="s">
        <v>2194</v>
      </c>
      <c r="D2976" t="s">
        <v>14263</v>
      </c>
      <c r="E2976" t="s">
        <v>2196</v>
      </c>
      <c r="F2976" t="s">
        <v>2197</v>
      </c>
      <c r="G2976" t="s">
        <v>2195</v>
      </c>
      <c r="H2976" t="s">
        <v>65</v>
      </c>
      <c r="I2976" t="s">
        <v>12988</v>
      </c>
    </row>
    <row r="2977" spans="1:9" x14ac:dyDescent="0.3">
      <c r="A2977">
        <v>51.3325399</v>
      </c>
      <c r="B2977">
        <v>-0.2685213919209431</v>
      </c>
      <c r="C2977" t="s">
        <v>1698</v>
      </c>
      <c r="D2977" t="s">
        <v>13828</v>
      </c>
      <c r="E2977" t="s">
        <v>1700</v>
      </c>
      <c r="F2977" t="s">
        <v>1701</v>
      </c>
      <c r="G2977" t="s">
        <v>1699</v>
      </c>
      <c r="H2977" t="s">
        <v>170</v>
      </c>
      <c r="I2977" t="s">
        <v>12988</v>
      </c>
    </row>
    <row r="2978" spans="1:9" x14ac:dyDescent="0.3">
      <c r="C2978" t="s">
        <v>15570</v>
      </c>
      <c r="D2978" t="s">
        <v>15575</v>
      </c>
      <c r="E2978" t="s">
        <v>15571</v>
      </c>
      <c r="F2978" t="s">
        <v>15572</v>
      </c>
      <c r="G2978" t="s">
        <v>15573</v>
      </c>
      <c r="H2978" t="s">
        <v>170</v>
      </c>
      <c r="I2978" t="s">
        <v>12988</v>
      </c>
    </row>
    <row r="2979" spans="1:9" x14ac:dyDescent="0.3">
      <c r="A2979">
        <v>51.226541300000001</v>
      </c>
      <c r="B2979">
        <v>6.8167942000000004</v>
      </c>
      <c r="C2979" t="s">
        <v>3146</v>
      </c>
      <c r="D2979" t="s">
        <v>15576</v>
      </c>
      <c r="E2979" t="s">
        <v>3147</v>
      </c>
      <c r="F2979" t="s">
        <v>3148</v>
      </c>
      <c r="G2979" t="s">
        <v>78</v>
      </c>
      <c r="H2979" t="s">
        <v>42</v>
      </c>
      <c r="I2979" t="s">
        <v>12988</v>
      </c>
    </row>
    <row r="2980" spans="1:9" x14ac:dyDescent="0.3">
      <c r="A2980">
        <v>48.886748900000001</v>
      </c>
      <c r="B2980">
        <v>2.1652279999999999</v>
      </c>
      <c r="C2980" t="s">
        <v>645</v>
      </c>
      <c r="D2980" t="s">
        <v>13278</v>
      </c>
      <c r="E2980" t="s">
        <v>647</v>
      </c>
      <c r="F2980" t="s">
        <v>648</v>
      </c>
      <c r="G2980" t="s">
        <v>646</v>
      </c>
      <c r="H2980" t="s">
        <v>28</v>
      </c>
      <c r="I2980" t="s">
        <v>12988</v>
      </c>
    </row>
    <row r="2981" spans="1:9" x14ac:dyDescent="0.3">
      <c r="A2981">
        <v>51.207043900000002</v>
      </c>
      <c r="B2981">
        <v>8.7033524999999994</v>
      </c>
      <c r="C2981" t="s">
        <v>4187</v>
      </c>
      <c r="D2981" t="s">
        <v>15577</v>
      </c>
      <c r="E2981" t="s">
        <v>4189</v>
      </c>
      <c r="F2981" t="s">
        <v>4190</v>
      </c>
      <c r="G2981" t="s">
        <v>4188</v>
      </c>
      <c r="H2981" t="s">
        <v>42</v>
      </c>
      <c r="I2981" t="s">
        <v>12988</v>
      </c>
    </row>
    <row r="2982" spans="1:9" x14ac:dyDescent="0.3">
      <c r="A2982">
        <v>53.890247299999999</v>
      </c>
      <c r="B2982">
        <v>9.1717802000000006</v>
      </c>
      <c r="C2982" t="s">
        <v>4192</v>
      </c>
      <c r="D2982" t="s">
        <v>15578</v>
      </c>
      <c r="E2982" t="s">
        <v>4193</v>
      </c>
      <c r="F2982" t="s">
        <v>3295</v>
      </c>
      <c r="G2982" t="s">
        <v>3293</v>
      </c>
      <c r="H2982" t="s">
        <v>42</v>
      </c>
      <c r="I2982" t="s">
        <v>12988</v>
      </c>
    </row>
    <row r="2983" spans="1:9" x14ac:dyDescent="0.3">
      <c r="A2983">
        <v>47.897728999999998</v>
      </c>
      <c r="B2983">
        <v>12.619680000000001</v>
      </c>
      <c r="C2983" t="s">
        <v>3149</v>
      </c>
      <c r="D2983" t="s">
        <v>15579</v>
      </c>
      <c r="E2983" t="s">
        <v>3151</v>
      </c>
      <c r="F2983" t="s">
        <v>3152</v>
      </c>
      <c r="G2983" t="s">
        <v>3150</v>
      </c>
      <c r="H2983" t="s">
        <v>42</v>
      </c>
      <c r="I2983" t="s">
        <v>12988</v>
      </c>
    </row>
    <row r="2984" spans="1:9" x14ac:dyDescent="0.3">
      <c r="A2984">
        <v>45.168489999999998</v>
      </c>
      <c r="B2984">
        <v>5.7308750000000002</v>
      </c>
      <c r="C2984" t="s">
        <v>15580</v>
      </c>
      <c r="D2984" t="s">
        <v>15582</v>
      </c>
      <c r="E2984" t="s">
        <v>15581</v>
      </c>
      <c r="F2984" t="s">
        <v>1340</v>
      </c>
      <c r="G2984" t="s">
        <v>864</v>
      </c>
      <c r="H2984" t="s">
        <v>28</v>
      </c>
      <c r="I2984" t="s">
        <v>12988</v>
      </c>
    </row>
    <row r="2985" spans="1:9" x14ac:dyDescent="0.3">
      <c r="A2985">
        <v>51.855140900000002</v>
      </c>
      <c r="B2985">
        <v>12.04582331380105</v>
      </c>
      <c r="C2985" t="s">
        <v>4194</v>
      </c>
      <c r="D2985" t="s">
        <v>15583</v>
      </c>
      <c r="E2985" t="s">
        <v>4196</v>
      </c>
      <c r="F2985" t="s">
        <v>4197</v>
      </c>
      <c r="G2985" t="s">
        <v>4195</v>
      </c>
      <c r="H2985" t="s">
        <v>42</v>
      </c>
      <c r="I2985" t="s">
        <v>12988</v>
      </c>
    </row>
    <row r="2986" spans="1:9" x14ac:dyDescent="0.3">
      <c r="A2986">
        <v>50.110048999999997</v>
      </c>
      <c r="B2986">
        <v>8.6530310000000004</v>
      </c>
      <c r="C2986" t="s">
        <v>4198</v>
      </c>
      <c r="D2986" t="s">
        <v>15584</v>
      </c>
      <c r="E2986" t="s">
        <v>4199</v>
      </c>
      <c r="F2986" t="s">
        <v>4200</v>
      </c>
      <c r="G2986" t="s">
        <v>4138</v>
      </c>
      <c r="H2986" t="s">
        <v>42</v>
      </c>
      <c r="I2986" t="s">
        <v>12988</v>
      </c>
    </row>
    <row r="2987" spans="1:9" x14ac:dyDescent="0.3">
      <c r="A2987">
        <v>48.865342900000002</v>
      </c>
      <c r="B2987">
        <v>2.3312506000000002</v>
      </c>
      <c r="C2987" t="s">
        <v>6584</v>
      </c>
      <c r="D2987" t="s">
        <v>14773</v>
      </c>
      <c r="E2987" t="s">
        <v>14771</v>
      </c>
      <c r="F2987" t="s">
        <v>14772</v>
      </c>
      <c r="G2987" t="s">
        <v>21</v>
      </c>
      <c r="H2987" t="s">
        <v>28</v>
      </c>
      <c r="I2987" t="s">
        <v>12988</v>
      </c>
    </row>
    <row r="2988" spans="1:9" x14ac:dyDescent="0.3">
      <c r="A2988">
        <v>44.863382999999999</v>
      </c>
      <c r="B2988">
        <v>-0.55039899999999997</v>
      </c>
      <c r="C2988" t="s">
        <v>14332</v>
      </c>
      <c r="D2988" t="s">
        <v>14336</v>
      </c>
      <c r="E2988" t="s">
        <v>14333</v>
      </c>
      <c r="F2988" t="s">
        <v>14334</v>
      </c>
      <c r="G2988" t="s">
        <v>14335</v>
      </c>
      <c r="H2988" t="s">
        <v>28</v>
      </c>
      <c r="I2988" t="s">
        <v>12988</v>
      </c>
    </row>
    <row r="2989" spans="1:9" x14ac:dyDescent="0.3">
      <c r="A2989">
        <v>50.264137499999997</v>
      </c>
      <c r="B2989">
        <v>8.2295611953451555</v>
      </c>
      <c r="C2989" t="s">
        <v>4201</v>
      </c>
      <c r="D2989" t="s">
        <v>15585</v>
      </c>
      <c r="E2989" t="s">
        <v>4203</v>
      </c>
      <c r="F2989" t="s">
        <v>4204</v>
      </c>
      <c r="G2989" t="s">
        <v>4202</v>
      </c>
      <c r="H2989" t="s">
        <v>42</v>
      </c>
      <c r="I2989" t="s">
        <v>12988</v>
      </c>
    </row>
    <row r="2990" spans="1:9" x14ac:dyDescent="0.3">
      <c r="A2990">
        <v>50.670279999999998</v>
      </c>
      <c r="B2990">
        <v>7.1741960000000002</v>
      </c>
      <c r="C2990" t="s">
        <v>4206</v>
      </c>
      <c r="D2990" t="s">
        <v>15586</v>
      </c>
      <c r="E2990" t="s">
        <v>4207</v>
      </c>
      <c r="F2990" t="s">
        <v>4208</v>
      </c>
      <c r="G2990" t="s">
        <v>3053</v>
      </c>
      <c r="H2990" t="s">
        <v>42</v>
      </c>
      <c r="I2990" t="s">
        <v>12988</v>
      </c>
    </row>
    <row r="2991" spans="1:9" x14ac:dyDescent="0.3">
      <c r="A2991">
        <v>51.498151999999997</v>
      </c>
      <c r="B2991">
        <v>-0.142205</v>
      </c>
      <c r="C2991" t="s">
        <v>2318</v>
      </c>
      <c r="D2991" t="s">
        <v>14435</v>
      </c>
      <c r="E2991" t="s">
        <v>2319</v>
      </c>
      <c r="F2991" t="s">
        <v>2320</v>
      </c>
      <c r="G2991" t="s">
        <v>164</v>
      </c>
      <c r="H2991" t="s">
        <v>170</v>
      </c>
      <c r="I2991" t="s">
        <v>12988</v>
      </c>
    </row>
    <row r="2992" spans="1:9" x14ac:dyDescent="0.3">
      <c r="A2992">
        <v>52.5050831</v>
      </c>
      <c r="B2992">
        <v>13.3323631</v>
      </c>
      <c r="C2992" t="s">
        <v>3154</v>
      </c>
      <c r="D2992" t="s">
        <v>15587</v>
      </c>
      <c r="E2992" t="s">
        <v>3155</v>
      </c>
      <c r="F2992" t="s">
        <v>1309</v>
      </c>
      <c r="G2992" t="s">
        <v>35</v>
      </c>
      <c r="H2992" t="s">
        <v>42</v>
      </c>
      <c r="I2992" t="s">
        <v>12988</v>
      </c>
    </row>
    <row r="2993" spans="1:9" x14ac:dyDescent="0.3">
      <c r="C2993" t="s">
        <v>3156</v>
      </c>
      <c r="D2993" t="s">
        <v>15588</v>
      </c>
      <c r="E2993" t="s">
        <v>3158</v>
      </c>
      <c r="F2993" t="s">
        <v>3159</v>
      </c>
      <c r="G2993" t="s">
        <v>3157</v>
      </c>
      <c r="H2993" t="s">
        <v>170</v>
      </c>
      <c r="I2993" t="s">
        <v>12988</v>
      </c>
    </row>
    <row r="2994" spans="1:9" x14ac:dyDescent="0.3">
      <c r="A2994">
        <v>50.4374915</v>
      </c>
      <c r="B2994">
        <v>7.8304867012101997</v>
      </c>
      <c r="C2994" t="s">
        <v>4209</v>
      </c>
      <c r="D2994" t="s">
        <v>15589</v>
      </c>
      <c r="E2994" t="s">
        <v>4211</v>
      </c>
      <c r="F2994" t="s">
        <v>4212</v>
      </c>
      <c r="G2994" t="s">
        <v>4210</v>
      </c>
      <c r="H2994" t="s">
        <v>42</v>
      </c>
      <c r="I2994" t="s">
        <v>12988</v>
      </c>
    </row>
    <row r="2995" spans="1:9" x14ac:dyDescent="0.3">
      <c r="A2995">
        <v>57.610645050000002</v>
      </c>
      <c r="B2995">
        <v>11.943558434979581</v>
      </c>
      <c r="C2995" t="s">
        <v>2399</v>
      </c>
      <c r="D2995" t="s">
        <v>14613</v>
      </c>
      <c r="E2995" t="s">
        <v>2401</v>
      </c>
      <c r="F2995" t="s">
        <v>2402</v>
      </c>
      <c r="G2995" t="s">
        <v>2400</v>
      </c>
      <c r="H2995" t="s">
        <v>222</v>
      </c>
      <c r="I2995" t="s">
        <v>12988</v>
      </c>
    </row>
    <row r="2996" spans="1:9" x14ac:dyDescent="0.3">
      <c r="A2996">
        <v>48.708485600000003</v>
      </c>
      <c r="B2996">
        <v>9.1704548420837639</v>
      </c>
      <c r="C2996" t="s">
        <v>3746</v>
      </c>
      <c r="D2996" t="s">
        <v>14184</v>
      </c>
      <c r="E2996" t="s">
        <v>3747</v>
      </c>
      <c r="F2996" t="s">
        <v>3748</v>
      </c>
      <c r="G2996" t="s">
        <v>3332</v>
      </c>
      <c r="H2996" t="s">
        <v>42</v>
      </c>
      <c r="I2996" t="s">
        <v>12988</v>
      </c>
    </row>
    <row r="2997" spans="1:9" x14ac:dyDescent="0.3">
      <c r="A2997">
        <v>51.709199699999999</v>
      </c>
      <c r="B2997">
        <v>11.9816235</v>
      </c>
      <c r="C2997" t="s">
        <v>3161</v>
      </c>
      <c r="D2997" t="s">
        <v>15590</v>
      </c>
      <c r="E2997" t="s">
        <v>3163</v>
      </c>
      <c r="F2997" t="s">
        <v>3164</v>
      </c>
      <c r="G2997" t="s">
        <v>3162</v>
      </c>
      <c r="H2997" t="s">
        <v>42</v>
      </c>
      <c r="I2997" t="s">
        <v>12988</v>
      </c>
    </row>
    <row r="2998" spans="1:9" x14ac:dyDescent="0.3">
      <c r="A2998">
        <v>48.873321400000002</v>
      </c>
      <c r="B2998">
        <v>2.3280850000000002</v>
      </c>
      <c r="C2998" t="s">
        <v>14341</v>
      </c>
      <c r="D2998" t="s">
        <v>14343</v>
      </c>
      <c r="E2998" t="s">
        <v>14342</v>
      </c>
      <c r="F2998" t="s">
        <v>347</v>
      </c>
      <c r="G2998" t="s">
        <v>21</v>
      </c>
      <c r="H2998" t="s">
        <v>28</v>
      </c>
      <c r="I2998" t="s">
        <v>12988</v>
      </c>
    </row>
    <row r="2999" spans="1:9" x14ac:dyDescent="0.3">
      <c r="A2999">
        <v>48.873321400000002</v>
      </c>
      <c r="B2999">
        <v>2.3280850000000002</v>
      </c>
      <c r="C2999" t="s">
        <v>14907</v>
      </c>
      <c r="D2999" t="s">
        <v>14343</v>
      </c>
      <c r="E2999" t="s">
        <v>14342</v>
      </c>
      <c r="F2999" t="s">
        <v>347</v>
      </c>
      <c r="G2999" t="s">
        <v>21</v>
      </c>
      <c r="H2999" t="s">
        <v>28</v>
      </c>
      <c r="I2999" t="s">
        <v>12988</v>
      </c>
    </row>
    <row r="3000" spans="1:9" x14ac:dyDescent="0.3">
      <c r="A3000">
        <v>54.585726999999999</v>
      </c>
      <c r="B3000">
        <v>8.9227787000000003</v>
      </c>
      <c r="C3000" t="s">
        <v>3166</v>
      </c>
      <c r="D3000" t="s">
        <v>15439</v>
      </c>
      <c r="E3000" t="s">
        <v>3169</v>
      </c>
      <c r="F3000" t="s">
        <v>3170</v>
      </c>
      <c r="G3000" t="s">
        <v>3167</v>
      </c>
      <c r="H3000" t="s">
        <v>42</v>
      </c>
      <c r="I3000" t="s">
        <v>12988</v>
      </c>
    </row>
    <row r="3001" spans="1:9" x14ac:dyDescent="0.3">
      <c r="A3001">
        <v>54.585726999999999</v>
      </c>
      <c r="B3001">
        <v>8.9227787000000003</v>
      </c>
      <c r="C3001" t="s">
        <v>4213</v>
      </c>
      <c r="D3001" t="s">
        <v>15439</v>
      </c>
      <c r="E3001" t="s">
        <v>3169</v>
      </c>
      <c r="F3001" t="s">
        <v>3170</v>
      </c>
      <c r="G3001" t="s">
        <v>3167</v>
      </c>
      <c r="H3001" t="s">
        <v>42</v>
      </c>
      <c r="I3001" t="s">
        <v>12988</v>
      </c>
    </row>
    <row r="3002" spans="1:9" x14ac:dyDescent="0.3">
      <c r="A3002">
        <v>54.585726999999999</v>
      </c>
      <c r="B3002">
        <v>8.9227787000000003</v>
      </c>
      <c r="C3002" t="s">
        <v>3172</v>
      </c>
      <c r="D3002" t="s">
        <v>15439</v>
      </c>
      <c r="E3002" t="s">
        <v>3169</v>
      </c>
      <c r="F3002" t="s">
        <v>3170</v>
      </c>
      <c r="G3002" t="s">
        <v>3167</v>
      </c>
      <c r="H3002" t="s">
        <v>42</v>
      </c>
      <c r="I3002" t="s">
        <v>12988</v>
      </c>
    </row>
    <row r="3003" spans="1:9" x14ac:dyDescent="0.3">
      <c r="A3003">
        <v>52.374688900000002</v>
      </c>
      <c r="B3003">
        <v>9.8674687999999993</v>
      </c>
      <c r="C3003" t="s">
        <v>4214</v>
      </c>
      <c r="D3003" t="s">
        <v>15591</v>
      </c>
      <c r="E3003" t="s">
        <v>4215</v>
      </c>
      <c r="F3003" t="s">
        <v>4216</v>
      </c>
      <c r="G3003" t="s">
        <v>3716</v>
      </c>
      <c r="H3003" t="s">
        <v>42</v>
      </c>
      <c r="I3003" t="s">
        <v>12988</v>
      </c>
    </row>
    <row r="3004" spans="1:9" x14ac:dyDescent="0.3">
      <c r="A3004">
        <v>47.172265099999997</v>
      </c>
      <c r="B3004">
        <v>8.5161479</v>
      </c>
      <c r="C3004" t="s">
        <v>4217</v>
      </c>
      <c r="D3004" t="s">
        <v>15592</v>
      </c>
      <c r="E3004" t="s">
        <v>4218</v>
      </c>
      <c r="F3004" t="s">
        <v>2845</v>
      </c>
      <c r="G3004" t="s">
        <v>3864</v>
      </c>
      <c r="H3004" t="s">
        <v>2868</v>
      </c>
      <c r="I3004" t="s">
        <v>12988</v>
      </c>
    </row>
    <row r="3005" spans="1:9" x14ac:dyDescent="0.3">
      <c r="A3005">
        <v>51.410226549999997</v>
      </c>
      <c r="B3005">
        <v>7.2591565362813322</v>
      </c>
      <c r="C3005" t="s">
        <v>1458</v>
      </c>
      <c r="D3005" t="s">
        <v>13718</v>
      </c>
      <c r="E3005" t="s">
        <v>1460</v>
      </c>
      <c r="F3005" t="s">
        <v>1461</v>
      </c>
      <c r="G3005" t="s">
        <v>1459</v>
      </c>
      <c r="H3005" t="s">
        <v>42</v>
      </c>
      <c r="I3005" t="s">
        <v>12988</v>
      </c>
    </row>
    <row r="3006" spans="1:9" x14ac:dyDescent="0.3">
      <c r="A3006">
        <v>52.431325800000003</v>
      </c>
      <c r="B3006">
        <v>13.523673</v>
      </c>
      <c r="C3006" t="s">
        <v>4219</v>
      </c>
      <c r="D3006" t="s">
        <v>15593</v>
      </c>
      <c r="E3006" t="s">
        <v>4220</v>
      </c>
      <c r="F3006" t="s">
        <v>3846</v>
      </c>
      <c r="G3006" t="s">
        <v>35</v>
      </c>
      <c r="H3006" t="s">
        <v>42</v>
      </c>
      <c r="I3006" t="s">
        <v>12988</v>
      </c>
    </row>
    <row r="3007" spans="1:9" x14ac:dyDescent="0.3">
      <c r="A3007">
        <v>47.794691999999998</v>
      </c>
      <c r="B3007">
        <v>-3.2773889999999999</v>
      </c>
      <c r="C3007" t="s">
        <v>14576</v>
      </c>
      <c r="D3007" t="s">
        <v>14580</v>
      </c>
      <c r="E3007" t="s">
        <v>14577</v>
      </c>
      <c r="F3007" t="s">
        <v>14578</v>
      </c>
      <c r="G3007" t="s">
        <v>14579</v>
      </c>
      <c r="H3007" t="s">
        <v>28</v>
      </c>
      <c r="I3007" t="s">
        <v>12988</v>
      </c>
    </row>
    <row r="3008" spans="1:9" x14ac:dyDescent="0.3">
      <c r="A3008">
        <v>51.580055000000002</v>
      </c>
      <c r="B3008">
        <v>4.8032632</v>
      </c>
      <c r="C3008" t="s">
        <v>971</v>
      </c>
      <c r="D3008" t="s">
        <v>13444</v>
      </c>
      <c r="E3008" t="s">
        <v>974</v>
      </c>
      <c r="F3008" t="s">
        <v>975</v>
      </c>
      <c r="G3008" t="s">
        <v>972</v>
      </c>
      <c r="H3008" t="s">
        <v>19</v>
      </c>
      <c r="I3008" t="s">
        <v>12988</v>
      </c>
    </row>
    <row r="3009" spans="1:9" x14ac:dyDescent="0.3">
      <c r="A3009">
        <v>48.4662133</v>
      </c>
      <c r="B3009">
        <v>13.292475101974279</v>
      </c>
      <c r="C3009" t="s">
        <v>4221</v>
      </c>
      <c r="D3009" t="s">
        <v>15594</v>
      </c>
      <c r="E3009" t="s">
        <v>4223</v>
      </c>
      <c r="F3009" t="s">
        <v>4224</v>
      </c>
      <c r="G3009" t="s">
        <v>4222</v>
      </c>
      <c r="H3009" t="s">
        <v>42</v>
      </c>
      <c r="I3009" t="s">
        <v>12988</v>
      </c>
    </row>
    <row r="3010" spans="1:9" x14ac:dyDescent="0.3">
      <c r="A3010">
        <v>50.112119999999997</v>
      </c>
      <c r="B3010">
        <v>8.6665209999999995</v>
      </c>
      <c r="C3010" t="s">
        <v>4226</v>
      </c>
      <c r="D3010" t="s">
        <v>15595</v>
      </c>
      <c r="E3010" t="s">
        <v>4227</v>
      </c>
      <c r="F3010" t="s">
        <v>4228</v>
      </c>
      <c r="G3010" t="s">
        <v>4138</v>
      </c>
      <c r="H3010" t="s">
        <v>42</v>
      </c>
      <c r="I3010" t="s">
        <v>12988</v>
      </c>
    </row>
    <row r="3011" spans="1:9" x14ac:dyDescent="0.3">
      <c r="A3011">
        <v>40.601109999999998</v>
      </c>
      <c r="B3011">
        <v>-3.709619</v>
      </c>
      <c r="C3011" t="s">
        <v>15596</v>
      </c>
      <c r="D3011" t="s">
        <v>15598</v>
      </c>
      <c r="E3011" t="s">
        <v>15597</v>
      </c>
      <c r="F3011" t="s">
        <v>1879</v>
      </c>
      <c r="G3011" t="s">
        <v>1877</v>
      </c>
      <c r="H3011" t="s">
        <v>162</v>
      </c>
      <c r="I3011" t="s">
        <v>12988</v>
      </c>
    </row>
    <row r="3012" spans="1:9" x14ac:dyDescent="0.3">
      <c r="C3012" t="s">
        <v>15599</v>
      </c>
      <c r="D3012" t="s">
        <v>15600</v>
      </c>
      <c r="G3012" t="s">
        <v>4938</v>
      </c>
      <c r="H3012" t="s">
        <v>42</v>
      </c>
      <c r="I3012" t="s">
        <v>12988</v>
      </c>
    </row>
    <row r="3013" spans="1:9" x14ac:dyDescent="0.3">
      <c r="A3013">
        <v>37.382126300000003</v>
      </c>
      <c r="B3013">
        <v>-5.9955157000000003</v>
      </c>
      <c r="C3013" t="s">
        <v>14459</v>
      </c>
      <c r="D3013" t="s">
        <v>14462</v>
      </c>
      <c r="E3013" t="s">
        <v>14460</v>
      </c>
      <c r="F3013" t="s">
        <v>14461</v>
      </c>
      <c r="G3013" t="s">
        <v>13852</v>
      </c>
      <c r="H3013" t="s">
        <v>162</v>
      </c>
      <c r="I3013" t="s">
        <v>12988</v>
      </c>
    </row>
    <row r="3014" spans="1:9" x14ac:dyDescent="0.3">
      <c r="A3014">
        <v>59.91957</v>
      </c>
      <c r="B3014">
        <v>10.726114000000001</v>
      </c>
      <c r="C3014" t="s">
        <v>2461</v>
      </c>
      <c r="D3014" t="s">
        <v>14698</v>
      </c>
      <c r="E3014" t="s">
        <v>2462</v>
      </c>
      <c r="F3014" t="s">
        <v>2463</v>
      </c>
      <c r="G3014" t="s">
        <v>44</v>
      </c>
      <c r="H3014" t="s">
        <v>51</v>
      </c>
      <c r="I3014" t="s">
        <v>12988</v>
      </c>
    </row>
    <row r="3015" spans="1:9" x14ac:dyDescent="0.3">
      <c r="A3015">
        <v>51.457802000000001</v>
      </c>
      <c r="B3015">
        <v>-0.96642300000000003</v>
      </c>
      <c r="C3015" t="s">
        <v>3173</v>
      </c>
      <c r="D3015" t="s">
        <v>15601</v>
      </c>
      <c r="E3015" t="s">
        <v>3174</v>
      </c>
      <c r="F3015" t="s">
        <v>3175</v>
      </c>
      <c r="G3015" t="s">
        <v>3117</v>
      </c>
      <c r="H3015" t="s">
        <v>170</v>
      </c>
      <c r="I3015" t="s">
        <v>12988</v>
      </c>
    </row>
    <row r="3016" spans="1:9" x14ac:dyDescent="0.3">
      <c r="A3016">
        <v>48.146873999999997</v>
      </c>
      <c r="B3016">
        <v>11.686040999999999</v>
      </c>
      <c r="C3016" t="s">
        <v>4229</v>
      </c>
      <c r="D3016" t="s">
        <v>15602</v>
      </c>
      <c r="E3016" t="s">
        <v>4231</v>
      </c>
      <c r="F3016" t="s">
        <v>4232</v>
      </c>
      <c r="G3016" t="s">
        <v>4230</v>
      </c>
      <c r="H3016" t="s">
        <v>42</v>
      </c>
      <c r="I3016" t="s">
        <v>12988</v>
      </c>
    </row>
    <row r="3017" spans="1:9" x14ac:dyDescent="0.3">
      <c r="A3017">
        <v>48.040930349999996</v>
      </c>
      <c r="B3017">
        <v>14.30564691681484</v>
      </c>
      <c r="C3017" t="s">
        <v>4233</v>
      </c>
      <c r="D3017" t="s">
        <v>15603</v>
      </c>
      <c r="E3017" t="s">
        <v>4235</v>
      </c>
      <c r="F3017" t="s">
        <v>4236</v>
      </c>
      <c r="G3017" t="s">
        <v>4234</v>
      </c>
      <c r="H3017" t="s">
        <v>132</v>
      </c>
      <c r="I3017" t="s">
        <v>12988</v>
      </c>
    </row>
    <row r="3018" spans="1:9" x14ac:dyDescent="0.3">
      <c r="C3018" t="s">
        <v>2654</v>
      </c>
      <c r="D3018" t="s">
        <v>14908</v>
      </c>
      <c r="E3018" t="s">
        <v>2657</v>
      </c>
      <c r="F3018" t="s">
        <v>1607</v>
      </c>
      <c r="G3018" t="s">
        <v>2655</v>
      </c>
      <c r="H3018" t="s">
        <v>51</v>
      </c>
      <c r="I3018" t="s">
        <v>12988</v>
      </c>
    </row>
    <row r="3019" spans="1:9" x14ac:dyDescent="0.3">
      <c r="A3019">
        <v>46.227653099999998</v>
      </c>
      <c r="B3019">
        <v>6.0633096000000002</v>
      </c>
      <c r="C3019" t="s">
        <v>15604</v>
      </c>
      <c r="D3019" t="s">
        <v>15607</v>
      </c>
      <c r="E3019" t="s">
        <v>15605</v>
      </c>
      <c r="F3019" t="s">
        <v>12448</v>
      </c>
      <c r="G3019" t="s">
        <v>15606</v>
      </c>
      <c r="H3019" t="s">
        <v>2868</v>
      </c>
      <c r="I3019" t="s">
        <v>12988</v>
      </c>
    </row>
    <row r="3020" spans="1:9" x14ac:dyDescent="0.3">
      <c r="A3020">
        <v>48.742202900000002</v>
      </c>
      <c r="B3020">
        <v>9.3052020123280776</v>
      </c>
      <c r="C3020" t="s">
        <v>4237</v>
      </c>
      <c r="D3020" t="s">
        <v>15608</v>
      </c>
      <c r="E3020" t="s">
        <v>4239</v>
      </c>
      <c r="F3020" t="s">
        <v>4240</v>
      </c>
      <c r="G3020" t="s">
        <v>4238</v>
      </c>
      <c r="H3020" t="s">
        <v>42</v>
      </c>
      <c r="I3020" t="s">
        <v>12988</v>
      </c>
    </row>
    <row r="3021" spans="1:9" x14ac:dyDescent="0.3">
      <c r="A3021">
        <v>47.237769999999998</v>
      </c>
      <c r="B3021">
        <v>8.7817659999999993</v>
      </c>
      <c r="C3021" t="s">
        <v>4241</v>
      </c>
      <c r="D3021" t="s">
        <v>15609</v>
      </c>
      <c r="E3021" t="s">
        <v>4243</v>
      </c>
      <c r="F3021" t="s">
        <v>4244</v>
      </c>
      <c r="G3021" t="s">
        <v>4242</v>
      </c>
      <c r="H3021" t="s">
        <v>2868</v>
      </c>
      <c r="I3021" t="s">
        <v>12988</v>
      </c>
    </row>
    <row r="3022" spans="1:9" x14ac:dyDescent="0.3">
      <c r="A3022">
        <v>55.547159000000001</v>
      </c>
      <c r="B3022">
        <v>9.4940759999999997</v>
      </c>
      <c r="C3022" t="s">
        <v>13914</v>
      </c>
      <c r="D3022" t="s">
        <v>13917</v>
      </c>
      <c r="E3022" t="s">
        <v>13915</v>
      </c>
      <c r="F3022" t="s">
        <v>9957</v>
      </c>
      <c r="G3022" t="s">
        <v>13916</v>
      </c>
      <c r="H3022" t="s">
        <v>9500</v>
      </c>
      <c r="I3022" t="s">
        <v>12988</v>
      </c>
    </row>
    <row r="3023" spans="1:9" x14ac:dyDescent="0.3">
      <c r="C3023" t="s">
        <v>2512</v>
      </c>
      <c r="D3023" t="s">
        <v>14786</v>
      </c>
      <c r="E3023" t="s">
        <v>2514</v>
      </c>
      <c r="F3023" t="s">
        <v>2515</v>
      </c>
      <c r="G3023" t="s">
        <v>2513</v>
      </c>
      <c r="H3023" t="s">
        <v>51</v>
      </c>
      <c r="I3023" t="s">
        <v>12988</v>
      </c>
    </row>
    <row r="3024" spans="1:9" x14ac:dyDescent="0.3">
      <c r="A3024">
        <v>48.409150599999997</v>
      </c>
      <c r="B3024">
        <v>10.8595019</v>
      </c>
      <c r="C3024" t="s">
        <v>4245</v>
      </c>
      <c r="D3024" t="s">
        <v>15610</v>
      </c>
      <c r="E3024" t="s">
        <v>4247</v>
      </c>
      <c r="F3024" t="s">
        <v>4248</v>
      </c>
      <c r="G3024" t="s">
        <v>4246</v>
      </c>
      <c r="H3024" t="s">
        <v>42</v>
      </c>
      <c r="I3024" t="s">
        <v>12988</v>
      </c>
    </row>
    <row r="3025" spans="1:9" x14ac:dyDescent="0.3">
      <c r="A3025">
        <v>40.485194999999997</v>
      </c>
      <c r="B3025">
        <v>-3.7123360000000001</v>
      </c>
      <c r="C3025" t="s">
        <v>15611</v>
      </c>
      <c r="D3025" t="s">
        <v>15614</v>
      </c>
      <c r="E3025" t="s">
        <v>15612</v>
      </c>
      <c r="F3025" t="s">
        <v>15613</v>
      </c>
      <c r="G3025" t="s">
        <v>296</v>
      </c>
      <c r="H3025" t="s">
        <v>162</v>
      </c>
      <c r="I3025" t="s">
        <v>12988</v>
      </c>
    </row>
    <row r="3026" spans="1:9" x14ac:dyDescent="0.3">
      <c r="A3026">
        <v>54.4664717</v>
      </c>
      <c r="B3026">
        <v>13.29402099470536</v>
      </c>
      <c r="C3026" t="s">
        <v>4250</v>
      </c>
      <c r="D3026" t="s">
        <v>15615</v>
      </c>
      <c r="E3026" t="s">
        <v>4252</v>
      </c>
      <c r="F3026" t="s">
        <v>4253</v>
      </c>
      <c r="G3026" t="s">
        <v>4251</v>
      </c>
      <c r="H3026" t="s">
        <v>42</v>
      </c>
      <c r="I3026" t="s">
        <v>12988</v>
      </c>
    </row>
    <row r="3027" spans="1:9" x14ac:dyDescent="0.3">
      <c r="A3027">
        <v>47.228670000000001</v>
      </c>
      <c r="B3027">
        <v>8.9575410000000009</v>
      </c>
      <c r="C3027" t="s">
        <v>4255</v>
      </c>
      <c r="D3027" t="s">
        <v>15616</v>
      </c>
      <c r="E3027" t="s">
        <v>4257</v>
      </c>
      <c r="F3027" t="s">
        <v>4258</v>
      </c>
      <c r="G3027" t="s">
        <v>4256</v>
      </c>
      <c r="H3027" t="s">
        <v>2868</v>
      </c>
      <c r="I3027" t="s">
        <v>12988</v>
      </c>
    </row>
    <row r="3028" spans="1:9" x14ac:dyDescent="0.3">
      <c r="A3028">
        <v>47.248579999999997</v>
      </c>
      <c r="B3028">
        <v>8.8323060000000009</v>
      </c>
      <c r="C3028" t="s">
        <v>4259</v>
      </c>
      <c r="D3028" t="s">
        <v>15617</v>
      </c>
      <c r="E3028" t="s">
        <v>4261</v>
      </c>
      <c r="F3028" t="s">
        <v>4262</v>
      </c>
      <c r="G3028" t="s">
        <v>4260</v>
      </c>
      <c r="H3028" t="s">
        <v>2868</v>
      </c>
      <c r="I3028" t="s">
        <v>12988</v>
      </c>
    </row>
    <row r="3029" spans="1:9" x14ac:dyDescent="0.3">
      <c r="A3029">
        <v>50.008437000000001</v>
      </c>
      <c r="B3029">
        <v>8.6907689999999995</v>
      </c>
      <c r="C3029" t="s">
        <v>4263</v>
      </c>
      <c r="D3029" t="s">
        <v>15618</v>
      </c>
      <c r="E3029" t="s">
        <v>4264</v>
      </c>
      <c r="F3029" t="s">
        <v>3793</v>
      </c>
      <c r="G3029" t="s">
        <v>3790</v>
      </c>
      <c r="H3029" t="s">
        <v>42</v>
      </c>
      <c r="I3029" t="s">
        <v>12988</v>
      </c>
    </row>
    <row r="3030" spans="1:9" x14ac:dyDescent="0.3">
      <c r="A3030">
        <v>43.370500999999997</v>
      </c>
      <c r="B3030">
        <v>-8.3951329999999995</v>
      </c>
      <c r="C3030" t="s">
        <v>2263</v>
      </c>
      <c r="D3030" t="s">
        <v>14371</v>
      </c>
      <c r="E3030" t="s">
        <v>2265</v>
      </c>
      <c r="F3030" t="s">
        <v>2266</v>
      </c>
      <c r="G3030" t="s">
        <v>2264</v>
      </c>
      <c r="H3030" t="s">
        <v>162</v>
      </c>
      <c r="I3030" t="s">
        <v>12988</v>
      </c>
    </row>
    <row r="3031" spans="1:9" x14ac:dyDescent="0.3">
      <c r="A3031">
        <v>49.968065099999997</v>
      </c>
      <c r="B3031">
        <v>9.1514173000000003</v>
      </c>
      <c r="C3031" t="s">
        <v>929</v>
      </c>
      <c r="D3031" t="s">
        <v>13417</v>
      </c>
      <c r="E3031" t="s">
        <v>931</v>
      </c>
      <c r="F3031" t="s">
        <v>932</v>
      </c>
      <c r="G3031" t="s">
        <v>930</v>
      </c>
      <c r="H3031" t="s">
        <v>42</v>
      </c>
      <c r="I3031" t="s">
        <v>12988</v>
      </c>
    </row>
    <row r="3032" spans="1:9" x14ac:dyDescent="0.3">
      <c r="A3032">
        <v>47.559342000000001</v>
      </c>
      <c r="B3032">
        <v>7.6268539999999998</v>
      </c>
      <c r="C3032" t="s">
        <v>4265</v>
      </c>
      <c r="D3032" t="s">
        <v>15619</v>
      </c>
      <c r="E3032" t="s">
        <v>4267</v>
      </c>
      <c r="F3032" t="s">
        <v>4268</v>
      </c>
      <c r="G3032" t="s">
        <v>4266</v>
      </c>
      <c r="H3032" t="s">
        <v>2868</v>
      </c>
      <c r="I3032" t="s">
        <v>12988</v>
      </c>
    </row>
    <row r="3033" spans="1:9" x14ac:dyDescent="0.3">
      <c r="A3033">
        <v>51.411029599999999</v>
      </c>
      <c r="B3033">
        <v>5.4505020999999996</v>
      </c>
      <c r="C3033" t="s">
        <v>15620</v>
      </c>
      <c r="D3033" t="s">
        <v>15624</v>
      </c>
      <c r="E3033" t="s">
        <v>15621</v>
      </c>
      <c r="F3033" t="s">
        <v>15622</v>
      </c>
      <c r="G3033" t="s">
        <v>15623</v>
      </c>
      <c r="H3033" t="s">
        <v>19</v>
      </c>
      <c r="I3033" t="s">
        <v>12988</v>
      </c>
    </row>
    <row r="3034" spans="1:9" x14ac:dyDescent="0.3">
      <c r="A3034">
        <v>51.705085500000003</v>
      </c>
      <c r="B3034">
        <v>4.1973491999999997</v>
      </c>
      <c r="C3034" t="s">
        <v>15625</v>
      </c>
      <c r="D3034" t="s">
        <v>15630</v>
      </c>
      <c r="E3034" t="s">
        <v>15626</v>
      </c>
      <c r="F3034" t="s">
        <v>15627</v>
      </c>
      <c r="G3034" t="s">
        <v>15628</v>
      </c>
      <c r="H3034" t="s">
        <v>19</v>
      </c>
      <c r="I3034" t="s">
        <v>12988</v>
      </c>
    </row>
    <row r="3035" spans="1:9" x14ac:dyDescent="0.3">
      <c r="C3035" t="s">
        <v>3176</v>
      </c>
      <c r="D3035" t="s">
        <v>15631</v>
      </c>
      <c r="E3035" t="s">
        <v>3178</v>
      </c>
      <c r="F3035" t="s">
        <v>3179</v>
      </c>
      <c r="G3035" t="s">
        <v>3177</v>
      </c>
      <c r="H3035" t="s">
        <v>170</v>
      </c>
      <c r="I3035" t="s">
        <v>12988</v>
      </c>
    </row>
    <row r="3036" spans="1:9" x14ac:dyDescent="0.3">
      <c r="A3036">
        <v>49.954225700000002</v>
      </c>
      <c r="B3036">
        <v>11.577963675182881</v>
      </c>
      <c r="C3036" t="s">
        <v>4270</v>
      </c>
      <c r="D3036" t="s">
        <v>15632</v>
      </c>
      <c r="E3036" t="s">
        <v>4272</v>
      </c>
      <c r="F3036" t="s">
        <v>4273</v>
      </c>
      <c r="G3036" t="s">
        <v>4271</v>
      </c>
      <c r="H3036" t="s">
        <v>42</v>
      </c>
      <c r="I3036" t="s">
        <v>12988</v>
      </c>
    </row>
    <row r="3037" spans="1:9" x14ac:dyDescent="0.3">
      <c r="A3037">
        <v>60.341513800000001</v>
      </c>
      <c r="B3037">
        <v>5.3554776000000004</v>
      </c>
      <c r="C3037" t="s">
        <v>2268</v>
      </c>
      <c r="D3037" t="s">
        <v>14372</v>
      </c>
      <c r="E3037" t="s">
        <v>2270</v>
      </c>
      <c r="F3037" t="s">
        <v>2271</v>
      </c>
      <c r="G3037" t="s">
        <v>2269</v>
      </c>
      <c r="H3037" t="s">
        <v>51</v>
      </c>
      <c r="I3037" t="s">
        <v>12988</v>
      </c>
    </row>
    <row r="3038" spans="1:9" x14ac:dyDescent="0.3">
      <c r="A3038">
        <v>51.425689300000002</v>
      </c>
      <c r="B3038">
        <v>6.0803748000000004</v>
      </c>
      <c r="C3038" t="s">
        <v>15633</v>
      </c>
      <c r="D3038" t="s">
        <v>15638</v>
      </c>
      <c r="E3038" t="s">
        <v>15634</v>
      </c>
      <c r="F3038" t="s">
        <v>15635</v>
      </c>
      <c r="G3038" t="s">
        <v>15636</v>
      </c>
      <c r="H3038" t="s">
        <v>19</v>
      </c>
      <c r="I3038" t="s">
        <v>12988</v>
      </c>
    </row>
    <row r="3039" spans="1:9" x14ac:dyDescent="0.3">
      <c r="A3039">
        <v>48.008477650000003</v>
      </c>
      <c r="B3039">
        <v>11.78857283630939</v>
      </c>
      <c r="C3039" t="s">
        <v>3181</v>
      </c>
      <c r="D3039" t="s">
        <v>15639</v>
      </c>
      <c r="E3039" t="s">
        <v>3183</v>
      </c>
      <c r="F3039" t="s">
        <v>3184</v>
      </c>
      <c r="G3039" t="s">
        <v>3182</v>
      </c>
      <c r="H3039" t="s">
        <v>42</v>
      </c>
      <c r="I3039" t="s">
        <v>12988</v>
      </c>
    </row>
    <row r="3040" spans="1:9" x14ac:dyDescent="0.3">
      <c r="A3040">
        <v>47.494441999999999</v>
      </c>
      <c r="B3040">
        <v>8.7407920000000008</v>
      </c>
      <c r="C3040" t="s">
        <v>4275</v>
      </c>
      <c r="D3040" t="s">
        <v>15640</v>
      </c>
      <c r="E3040" t="s">
        <v>4277</v>
      </c>
      <c r="F3040" t="s">
        <v>4278</v>
      </c>
      <c r="G3040" t="s">
        <v>4276</v>
      </c>
      <c r="H3040" t="s">
        <v>2868</v>
      </c>
      <c r="I3040" t="s">
        <v>12988</v>
      </c>
    </row>
    <row r="3041" spans="1:9" x14ac:dyDescent="0.3">
      <c r="A3041">
        <v>43.917997</v>
      </c>
      <c r="B3041">
        <v>2.0941429999999999</v>
      </c>
      <c r="C3041" t="s">
        <v>2110</v>
      </c>
      <c r="D3041" t="s">
        <v>14119</v>
      </c>
      <c r="E3041" t="s">
        <v>2113</v>
      </c>
      <c r="F3041" t="s">
        <v>2114</v>
      </c>
      <c r="G3041" t="s">
        <v>2111</v>
      </c>
      <c r="H3041" t="s">
        <v>28</v>
      </c>
      <c r="I3041" t="s">
        <v>12988</v>
      </c>
    </row>
    <row r="3042" spans="1:9" x14ac:dyDescent="0.3">
      <c r="A3042">
        <v>52.308305599999997</v>
      </c>
      <c r="B3042">
        <v>4.6957554000000004</v>
      </c>
      <c r="C3042" t="s">
        <v>15641</v>
      </c>
      <c r="D3042" t="s">
        <v>15645</v>
      </c>
      <c r="E3042" t="s">
        <v>15642</v>
      </c>
      <c r="F3042" t="s">
        <v>15643</v>
      </c>
      <c r="G3042" t="s">
        <v>15644</v>
      </c>
      <c r="H3042" t="s">
        <v>19</v>
      </c>
      <c r="I3042" t="s">
        <v>12988</v>
      </c>
    </row>
    <row r="3043" spans="1:9" x14ac:dyDescent="0.3">
      <c r="A3043">
        <v>52.524042000000001</v>
      </c>
      <c r="B3043">
        <v>13.402082999999999</v>
      </c>
      <c r="C3043" t="s">
        <v>3639</v>
      </c>
      <c r="D3043" t="s">
        <v>13211</v>
      </c>
      <c r="E3043" t="s">
        <v>3642</v>
      </c>
      <c r="F3043" t="s">
        <v>3643</v>
      </c>
      <c r="G3043" t="s">
        <v>35</v>
      </c>
      <c r="H3043" t="s">
        <v>42</v>
      </c>
      <c r="I3043" t="s">
        <v>12988</v>
      </c>
    </row>
    <row r="3044" spans="1:9" x14ac:dyDescent="0.3">
      <c r="A3044">
        <v>50.798343799999998</v>
      </c>
      <c r="B3044">
        <v>12.937487600000001</v>
      </c>
      <c r="C3044" t="s">
        <v>4279</v>
      </c>
      <c r="D3044" t="s">
        <v>15646</v>
      </c>
      <c r="E3044" t="s">
        <v>4280</v>
      </c>
      <c r="F3044" t="s">
        <v>4281</v>
      </c>
      <c r="G3044" t="s">
        <v>3608</v>
      </c>
      <c r="H3044" t="s">
        <v>42</v>
      </c>
      <c r="I3044" t="s">
        <v>12988</v>
      </c>
    </row>
    <row r="3045" spans="1:9" x14ac:dyDescent="0.3">
      <c r="A3045">
        <v>51.450864000000003</v>
      </c>
      <c r="B3045">
        <v>21.984228000000002</v>
      </c>
      <c r="C3045" t="s">
        <v>100</v>
      </c>
      <c r="D3045" t="s">
        <v>13036</v>
      </c>
      <c r="E3045" t="s">
        <v>104</v>
      </c>
      <c r="F3045" t="s">
        <v>105</v>
      </c>
      <c r="G3045" t="s">
        <v>101</v>
      </c>
      <c r="H3045" t="s">
        <v>108</v>
      </c>
      <c r="I3045" t="s">
        <v>12988</v>
      </c>
    </row>
    <row r="3046" spans="1:9" x14ac:dyDescent="0.3">
      <c r="A3046">
        <v>40.629166400000003</v>
      </c>
      <c r="B3046">
        <v>15.805357600000001</v>
      </c>
      <c r="C3046" t="s">
        <v>1998</v>
      </c>
      <c r="D3046" t="s">
        <v>14011</v>
      </c>
      <c r="E3046" t="s">
        <v>2000</v>
      </c>
      <c r="F3046" t="s">
        <v>2001</v>
      </c>
      <c r="G3046" t="s">
        <v>1999</v>
      </c>
      <c r="H3046" t="s">
        <v>65</v>
      </c>
      <c r="I3046" t="s">
        <v>12988</v>
      </c>
    </row>
    <row r="3047" spans="1:9" x14ac:dyDescent="0.3">
      <c r="A3047">
        <v>46.626757650000002</v>
      </c>
      <c r="B3047">
        <v>7.0683028654445117</v>
      </c>
      <c r="C3047" t="s">
        <v>15647</v>
      </c>
      <c r="D3047" t="s">
        <v>15652</v>
      </c>
      <c r="E3047" t="s">
        <v>15648</v>
      </c>
      <c r="F3047" t="s">
        <v>15649</v>
      </c>
      <c r="G3047" t="s">
        <v>15650</v>
      </c>
      <c r="H3047" t="s">
        <v>2868</v>
      </c>
      <c r="I3047" t="s">
        <v>12988</v>
      </c>
    </row>
    <row r="3048" spans="1:9" x14ac:dyDescent="0.3">
      <c r="A3048">
        <v>46.888792000000002</v>
      </c>
      <c r="B3048">
        <v>7.0419609999999997</v>
      </c>
      <c r="C3048" t="s">
        <v>15653</v>
      </c>
      <c r="D3048" t="s">
        <v>15657</v>
      </c>
      <c r="E3048" t="s">
        <v>15654</v>
      </c>
      <c r="F3048" t="s">
        <v>15655</v>
      </c>
      <c r="G3048" t="s">
        <v>15656</v>
      </c>
      <c r="H3048" t="s">
        <v>2868</v>
      </c>
      <c r="I3048" t="s">
        <v>12988</v>
      </c>
    </row>
    <row r="3049" spans="1:9" x14ac:dyDescent="0.3">
      <c r="A3049">
        <v>52.408256999999999</v>
      </c>
      <c r="B3049">
        <v>7.085229</v>
      </c>
      <c r="C3049" t="s">
        <v>4282</v>
      </c>
      <c r="D3049" t="s">
        <v>15658</v>
      </c>
      <c r="E3049" t="s">
        <v>4284</v>
      </c>
      <c r="F3049" t="s">
        <v>4285</v>
      </c>
      <c r="G3049" t="s">
        <v>4283</v>
      </c>
      <c r="H3049" t="s">
        <v>42</v>
      </c>
      <c r="I3049" t="s">
        <v>12988</v>
      </c>
    </row>
    <row r="3050" spans="1:9" x14ac:dyDescent="0.3">
      <c r="A3050">
        <v>41.303699799999997</v>
      </c>
      <c r="B3050">
        <v>19.748938136960529</v>
      </c>
      <c r="C3050" t="s">
        <v>15659</v>
      </c>
      <c r="D3050" t="s">
        <v>15666</v>
      </c>
      <c r="E3050" t="s">
        <v>15660</v>
      </c>
      <c r="F3050" t="s">
        <v>15661</v>
      </c>
      <c r="G3050" t="s">
        <v>15662</v>
      </c>
      <c r="H3050" t="s">
        <v>10296</v>
      </c>
      <c r="I3050" t="s">
        <v>12988</v>
      </c>
    </row>
    <row r="3051" spans="1:9" x14ac:dyDescent="0.3">
      <c r="A3051">
        <v>48.888317999999998</v>
      </c>
      <c r="B3051">
        <v>2.2452920000000001</v>
      </c>
      <c r="C3051" t="s">
        <v>14367</v>
      </c>
      <c r="D3051" t="s">
        <v>14369</v>
      </c>
      <c r="E3051" t="s">
        <v>14368</v>
      </c>
      <c r="F3051" t="s">
        <v>55</v>
      </c>
      <c r="G3051" t="s">
        <v>53</v>
      </c>
      <c r="H3051" t="s">
        <v>28</v>
      </c>
      <c r="I3051" t="s">
        <v>12988</v>
      </c>
    </row>
    <row r="3052" spans="1:9" x14ac:dyDescent="0.3">
      <c r="A3052">
        <v>53.177931700000002</v>
      </c>
      <c r="B3052">
        <v>6.6123710999999998</v>
      </c>
      <c r="C3052" t="s">
        <v>13541</v>
      </c>
      <c r="D3052" t="s">
        <v>13545</v>
      </c>
      <c r="E3052" t="s">
        <v>13542</v>
      </c>
      <c r="F3052" t="s">
        <v>13543</v>
      </c>
      <c r="G3052" t="s">
        <v>13544</v>
      </c>
      <c r="H3052" t="s">
        <v>19</v>
      </c>
      <c r="I3052" t="s">
        <v>12988</v>
      </c>
    </row>
    <row r="3053" spans="1:9" x14ac:dyDescent="0.3">
      <c r="A3053">
        <v>50.696635000000001</v>
      </c>
      <c r="B3053">
        <v>11.622253000000001</v>
      </c>
      <c r="C3053" t="s">
        <v>4287</v>
      </c>
      <c r="D3053" t="s">
        <v>15667</v>
      </c>
      <c r="E3053" t="s">
        <v>4289</v>
      </c>
      <c r="F3053" t="s">
        <v>4290</v>
      </c>
      <c r="G3053" t="s">
        <v>4288</v>
      </c>
      <c r="H3053" t="s">
        <v>42</v>
      </c>
      <c r="I3053" t="s">
        <v>12988</v>
      </c>
    </row>
    <row r="3054" spans="1:9" x14ac:dyDescent="0.3">
      <c r="A3054">
        <v>49.793891000000002</v>
      </c>
      <c r="B3054">
        <v>10.1932606</v>
      </c>
      <c r="C3054" t="s">
        <v>1663</v>
      </c>
      <c r="D3054" t="s">
        <v>13819</v>
      </c>
      <c r="E3054" t="s">
        <v>1665</v>
      </c>
      <c r="F3054" t="s">
        <v>1666</v>
      </c>
      <c r="G3054" t="s">
        <v>1664</v>
      </c>
      <c r="H3054" t="s">
        <v>42</v>
      </c>
      <c r="I3054" t="s">
        <v>12988</v>
      </c>
    </row>
    <row r="3055" spans="1:9" x14ac:dyDescent="0.3">
      <c r="A3055">
        <v>50.039791649999998</v>
      </c>
      <c r="B3055">
        <v>11.99498343731381</v>
      </c>
      <c r="C3055" t="s">
        <v>3689</v>
      </c>
      <c r="D3055" t="s">
        <v>13821</v>
      </c>
      <c r="E3055" t="s">
        <v>3690</v>
      </c>
      <c r="F3055" t="s">
        <v>3344</v>
      </c>
      <c r="G3055" t="s">
        <v>3342</v>
      </c>
      <c r="H3055" t="s">
        <v>42</v>
      </c>
      <c r="I3055" t="s">
        <v>12988</v>
      </c>
    </row>
    <row r="3056" spans="1:9" x14ac:dyDescent="0.3">
      <c r="A3056">
        <v>47.6908569</v>
      </c>
      <c r="B3056">
        <v>17.648813759040362</v>
      </c>
      <c r="C3056" t="s">
        <v>785</v>
      </c>
      <c r="D3056" t="s">
        <v>13368</v>
      </c>
      <c r="E3056" t="s">
        <v>788</v>
      </c>
      <c r="F3056" t="s">
        <v>789</v>
      </c>
      <c r="G3056" t="s">
        <v>786</v>
      </c>
      <c r="H3056" t="s">
        <v>792</v>
      </c>
      <c r="I3056" t="s">
        <v>12988</v>
      </c>
    </row>
    <row r="3057" spans="1:9" x14ac:dyDescent="0.3">
      <c r="A3057">
        <v>48.359274200000002</v>
      </c>
      <c r="B3057">
        <v>7.7751495999999998</v>
      </c>
      <c r="C3057" t="s">
        <v>4292</v>
      </c>
      <c r="D3057" t="s">
        <v>15668</v>
      </c>
      <c r="E3057" t="s">
        <v>4294</v>
      </c>
      <c r="F3057" t="s">
        <v>4295</v>
      </c>
      <c r="G3057" t="s">
        <v>4293</v>
      </c>
      <c r="H3057" t="s">
        <v>42</v>
      </c>
      <c r="I3057" t="s">
        <v>12988</v>
      </c>
    </row>
    <row r="3058" spans="1:9" x14ac:dyDescent="0.3">
      <c r="A3058">
        <v>59.3325435</v>
      </c>
      <c r="B3058">
        <v>18.087915200000001</v>
      </c>
      <c r="C3058" t="s">
        <v>2288</v>
      </c>
      <c r="D3058" t="s">
        <v>14409</v>
      </c>
      <c r="E3058" t="s">
        <v>2289</v>
      </c>
      <c r="F3058" t="s">
        <v>2290</v>
      </c>
      <c r="G3058" t="s">
        <v>715</v>
      </c>
      <c r="H3058" t="s">
        <v>222</v>
      </c>
      <c r="I3058" t="s">
        <v>12988</v>
      </c>
    </row>
    <row r="3059" spans="1:9" x14ac:dyDescent="0.3">
      <c r="A3059">
        <v>53.601094799999998</v>
      </c>
      <c r="B3059">
        <v>11.418250499999999</v>
      </c>
      <c r="C3059" t="s">
        <v>4297</v>
      </c>
      <c r="D3059" t="s">
        <v>15669</v>
      </c>
      <c r="E3059" t="s">
        <v>4299</v>
      </c>
      <c r="F3059" t="s">
        <v>4300</v>
      </c>
      <c r="G3059" t="s">
        <v>4298</v>
      </c>
      <c r="H3059" t="s">
        <v>42</v>
      </c>
      <c r="I3059" t="s">
        <v>12988</v>
      </c>
    </row>
    <row r="3060" spans="1:9" x14ac:dyDescent="0.3">
      <c r="A3060">
        <v>52.455956</v>
      </c>
      <c r="B3060">
        <v>6.1046383000000004</v>
      </c>
      <c r="C3060" t="s">
        <v>15670</v>
      </c>
      <c r="D3060" t="s">
        <v>15675</v>
      </c>
      <c r="E3060" t="s">
        <v>15671</v>
      </c>
      <c r="F3060" t="s">
        <v>15672</v>
      </c>
      <c r="G3060" t="s">
        <v>15673</v>
      </c>
      <c r="H3060" t="s">
        <v>19</v>
      </c>
      <c r="I3060" t="s">
        <v>12988</v>
      </c>
    </row>
    <row r="3061" spans="1:9" x14ac:dyDescent="0.3">
      <c r="A3061">
        <v>54.193981999999998</v>
      </c>
      <c r="B3061">
        <v>9.1026930000000004</v>
      </c>
      <c r="C3061" t="s">
        <v>4302</v>
      </c>
      <c r="D3061" t="s">
        <v>15676</v>
      </c>
      <c r="E3061" t="s">
        <v>4304</v>
      </c>
      <c r="F3061" t="s">
        <v>4305</v>
      </c>
      <c r="G3061" t="s">
        <v>4303</v>
      </c>
      <c r="H3061" t="s">
        <v>42</v>
      </c>
      <c r="I3061" t="s">
        <v>12988</v>
      </c>
    </row>
    <row r="3062" spans="1:9" x14ac:dyDescent="0.3">
      <c r="A3062">
        <v>54.193981999999998</v>
      </c>
      <c r="B3062">
        <v>9.1026930000000004</v>
      </c>
      <c r="C3062" t="s">
        <v>4306</v>
      </c>
      <c r="D3062" t="s">
        <v>15676</v>
      </c>
      <c r="E3062" t="s">
        <v>4304</v>
      </c>
      <c r="F3062" t="s">
        <v>4305</v>
      </c>
      <c r="G3062" t="s">
        <v>4303</v>
      </c>
      <c r="H3062" t="s">
        <v>42</v>
      </c>
      <c r="I3062" t="s">
        <v>12988</v>
      </c>
    </row>
    <row r="3063" spans="1:9" x14ac:dyDescent="0.3">
      <c r="A3063">
        <v>48.842802399999997</v>
      </c>
      <c r="B3063">
        <v>2.3746727000000001</v>
      </c>
      <c r="C3063" t="s">
        <v>14909</v>
      </c>
      <c r="D3063" t="s">
        <v>14911</v>
      </c>
      <c r="E3063" t="s">
        <v>14910</v>
      </c>
      <c r="F3063" t="s">
        <v>9868</v>
      </c>
      <c r="G3063" t="s">
        <v>21</v>
      </c>
      <c r="H3063" t="s">
        <v>28</v>
      </c>
      <c r="I3063" t="s">
        <v>12988</v>
      </c>
    </row>
    <row r="3064" spans="1:9" x14ac:dyDescent="0.3">
      <c r="A3064">
        <v>52.206836500000001</v>
      </c>
      <c r="B3064">
        <v>11.676575700000001</v>
      </c>
      <c r="C3064" t="s">
        <v>4307</v>
      </c>
      <c r="D3064" t="s">
        <v>15677</v>
      </c>
      <c r="E3064" t="s">
        <v>4309</v>
      </c>
      <c r="F3064" t="s">
        <v>4310</v>
      </c>
      <c r="G3064" t="s">
        <v>4308</v>
      </c>
      <c r="H3064" t="s">
        <v>42</v>
      </c>
      <c r="I3064" t="s">
        <v>12988</v>
      </c>
    </row>
    <row r="3065" spans="1:9" x14ac:dyDescent="0.3">
      <c r="A3065">
        <v>52.046913500000002</v>
      </c>
      <c r="B3065">
        <v>5.6661826</v>
      </c>
      <c r="C3065" t="s">
        <v>15678</v>
      </c>
      <c r="D3065" t="s">
        <v>15683</v>
      </c>
      <c r="E3065" t="s">
        <v>15679</v>
      </c>
      <c r="F3065" t="s">
        <v>15680</v>
      </c>
      <c r="G3065" t="s">
        <v>15681</v>
      </c>
      <c r="H3065" t="s">
        <v>19</v>
      </c>
      <c r="I3065" t="s">
        <v>12988</v>
      </c>
    </row>
    <row r="3066" spans="1:9" x14ac:dyDescent="0.3">
      <c r="A3066">
        <v>52.963991100000001</v>
      </c>
      <c r="B3066">
        <v>6.9465779999999997</v>
      </c>
      <c r="C3066" t="s">
        <v>15684</v>
      </c>
      <c r="D3066" t="s">
        <v>15688</v>
      </c>
      <c r="E3066" t="s">
        <v>15685</v>
      </c>
      <c r="F3066" t="s">
        <v>15686</v>
      </c>
      <c r="G3066" t="s">
        <v>15687</v>
      </c>
      <c r="H3066" t="s">
        <v>19</v>
      </c>
      <c r="I3066" t="s">
        <v>12988</v>
      </c>
    </row>
    <row r="3067" spans="1:9" x14ac:dyDescent="0.3">
      <c r="A3067">
        <v>51.832219899999998</v>
      </c>
      <c r="B3067">
        <v>4.6145771</v>
      </c>
      <c r="C3067" t="s">
        <v>15689</v>
      </c>
      <c r="D3067" t="s">
        <v>15693</v>
      </c>
      <c r="E3067" t="s">
        <v>15690</v>
      </c>
      <c r="F3067" t="s">
        <v>15691</v>
      </c>
      <c r="G3067" t="s">
        <v>13068</v>
      </c>
      <c r="H3067" t="s">
        <v>19</v>
      </c>
      <c r="I3067" t="s">
        <v>12988</v>
      </c>
    </row>
    <row r="3068" spans="1:9" x14ac:dyDescent="0.3">
      <c r="A3068">
        <v>59.151253099999998</v>
      </c>
      <c r="B3068">
        <v>6.1788024999999998</v>
      </c>
      <c r="C3068" t="s">
        <v>2516</v>
      </c>
      <c r="D3068" t="s">
        <v>14800</v>
      </c>
      <c r="E3068" t="s">
        <v>2518</v>
      </c>
      <c r="F3068" t="s">
        <v>2519</v>
      </c>
      <c r="G3068" t="s">
        <v>2517</v>
      </c>
      <c r="H3068" t="s">
        <v>51</v>
      </c>
      <c r="I3068" t="s">
        <v>12988</v>
      </c>
    </row>
    <row r="3069" spans="1:9" x14ac:dyDescent="0.3">
      <c r="A3069">
        <v>46.798568000000003</v>
      </c>
      <c r="B3069">
        <v>8.6693920000000002</v>
      </c>
      <c r="C3069" t="s">
        <v>4312</v>
      </c>
      <c r="D3069" t="s">
        <v>15694</v>
      </c>
      <c r="E3069" t="s">
        <v>4314</v>
      </c>
      <c r="F3069" t="s">
        <v>4315</v>
      </c>
      <c r="G3069" t="s">
        <v>4313</v>
      </c>
      <c r="H3069" t="s">
        <v>2868</v>
      </c>
      <c r="I3069" t="s">
        <v>12988</v>
      </c>
    </row>
    <row r="3070" spans="1:9" x14ac:dyDescent="0.3">
      <c r="A3070">
        <v>53.540821000000001</v>
      </c>
      <c r="B3070">
        <v>9.9859471000000006</v>
      </c>
      <c r="C3070" t="s">
        <v>4317</v>
      </c>
      <c r="D3070" t="s">
        <v>15695</v>
      </c>
      <c r="E3070" t="s">
        <v>4318</v>
      </c>
      <c r="F3070" t="s">
        <v>3211</v>
      </c>
      <c r="G3070" t="s">
        <v>145</v>
      </c>
      <c r="H3070" t="s">
        <v>42</v>
      </c>
      <c r="I3070" t="s">
        <v>12988</v>
      </c>
    </row>
    <row r="3071" spans="1:9" x14ac:dyDescent="0.3">
      <c r="A3071">
        <v>55.944364200000003</v>
      </c>
      <c r="B3071">
        <v>-3.2080924999999998</v>
      </c>
      <c r="C3071" t="s">
        <v>2335</v>
      </c>
      <c r="D3071" t="s">
        <v>14453</v>
      </c>
      <c r="E3071" t="s">
        <v>2337</v>
      </c>
      <c r="F3071" t="s">
        <v>2338</v>
      </c>
      <c r="G3071" t="s">
        <v>2336</v>
      </c>
      <c r="H3071" t="s">
        <v>170</v>
      </c>
      <c r="I3071" t="s">
        <v>12988</v>
      </c>
    </row>
    <row r="3072" spans="1:9" x14ac:dyDescent="0.3">
      <c r="A3072">
        <v>51.956114999999997</v>
      </c>
      <c r="B3072">
        <v>7.5736220000000003</v>
      </c>
      <c r="C3072" t="s">
        <v>4319</v>
      </c>
      <c r="D3072" t="s">
        <v>15696</v>
      </c>
      <c r="E3072" t="s">
        <v>4320</v>
      </c>
      <c r="F3072" t="s">
        <v>4321</v>
      </c>
      <c r="G3072" t="s">
        <v>557</v>
      </c>
      <c r="H3072" t="s">
        <v>42</v>
      </c>
      <c r="I3072" t="s">
        <v>12988</v>
      </c>
    </row>
    <row r="3073" spans="1:9" x14ac:dyDescent="0.3">
      <c r="A3073">
        <v>49.985323899999997</v>
      </c>
      <c r="B3073">
        <v>8.6611527923347413</v>
      </c>
      <c r="C3073" t="s">
        <v>4322</v>
      </c>
      <c r="D3073" t="s">
        <v>15697</v>
      </c>
      <c r="E3073" t="s">
        <v>4324</v>
      </c>
      <c r="F3073" t="s">
        <v>4325</v>
      </c>
      <c r="G3073" t="s">
        <v>4323</v>
      </c>
      <c r="H3073" t="s">
        <v>42</v>
      </c>
      <c r="I3073" t="s">
        <v>12988</v>
      </c>
    </row>
    <row r="3074" spans="1:9" x14ac:dyDescent="0.3">
      <c r="A3074">
        <v>53.119107700000001</v>
      </c>
      <c r="B3074">
        <v>12.0513913869147</v>
      </c>
      <c r="C3074" t="s">
        <v>4326</v>
      </c>
      <c r="D3074" t="s">
        <v>15698</v>
      </c>
      <c r="E3074" t="s">
        <v>4328</v>
      </c>
      <c r="F3074" t="s">
        <v>4329</v>
      </c>
      <c r="G3074" t="s">
        <v>4327</v>
      </c>
      <c r="H3074" t="s">
        <v>42</v>
      </c>
      <c r="I3074" t="s">
        <v>12988</v>
      </c>
    </row>
    <row r="3075" spans="1:9" x14ac:dyDescent="0.3">
      <c r="A3075">
        <v>47.333663999999999</v>
      </c>
      <c r="B3075">
        <v>7.2110310000000002</v>
      </c>
      <c r="C3075" t="s">
        <v>15699</v>
      </c>
      <c r="D3075" t="s">
        <v>15703</v>
      </c>
      <c r="E3075" t="s">
        <v>15700</v>
      </c>
      <c r="F3075" t="s">
        <v>15701</v>
      </c>
      <c r="G3075" t="s">
        <v>15702</v>
      </c>
      <c r="H3075" t="s">
        <v>2868</v>
      </c>
      <c r="I3075" t="s">
        <v>12988</v>
      </c>
    </row>
    <row r="3076" spans="1:9" x14ac:dyDescent="0.3">
      <c r="A3076">
        <v>60.341513800000001</v>
      </c>
      <c r="B3076">
        <v>5.3554776000000004</v>
      </c>
      <c r="C3076" t="s">
        <v>2406</v>
      </c>
      <c r="D3076" t="s">
        <v>14372</v>
      </c>
      <c r="E3076" t="s">
        <v>2270</v>
      </c>
      <c r="F3076" t="s">
        <v>2271</v>
      </c>
      <c r="G3076" t="s">
        <v>2269</v>
      </c>
      <c r="H3076" t="s">
        <v>51</v>
      </c>
      <c r="I3076" t="s">
        <v>12988</v>
      </c>
    </row>
    <row r="3077" spans="1:9" x14ac:dyDescent="0.3">
      <c r="A3077">
        <v>52.482406900000001</v>
      </c>
      <c r="B3077">
        <v>13.356779299999999</v>
      </c>
      <c r="C3077" t="s">
        <v>4331</v>
      </c>
      <c r="D3077" t="s">
        <v>15704</v>
      </c>
      <c r="E3077" t="s">
        <v>4332</v>
      </c>
      <c r="F3077" t="s">
        <v>1624</v>
      </c>
      <c r="G3077" t="s">
        <v>35</v>
      </c>
      <c r="H3077" t="s">
        <v>42</v>
      </c>
      <c r="I3077" t="s">
        <v>12988</v>
      </c>
    </row>
    <row r="3078" spans="1:9" x14ac:dyDescent="0.3">
      <c r="A3078">
        <v>52.482406900000001</v>
      </c>
      <c r="B3078">
        <v>13.356779299999999</v>
      </c>
      <c r="C3078" t="s">
        <v>4333</v>
      </c>
      <c r="D3078" t="s">
        <v>15704</v>
      </c>
      <c r="E3078" t="s">
        <v>4332</v>
      </c>
      <c r="F3078" t="s">
        <v>1624</v>
      </c>
      <c r="G3078" t="s">
        <v>35</v>
      </c>
      <c r="H3078" t="s">
        <v>42</v>
      </c>
      <c r="I3078" t="s">
        <v>12988</v>
      </c>
    </row>
    <row r="3079" spans="1:9" x14ac:dyDescent="0.3">
      <c r="A3079">
        <v>63.395377000000003</v>
      </c>
      <c r="B3079">
        <v>22.700465000000001</v>
      </c>
      <c r="C3079" t="s">
        <v>2659</v>
      </c>
      <c r="D3079" t="s">
        <v>14912</v>
      </c>
      <c r="E3079" t="s">
        <v>2660</v>
      </c>
      <c r="F3079" t="s">
        <v>2597</v>
      </c>
      <c r="G3079" t="s">
        <v>2595</v>
      </c>
      <c r="H3079" t="s">
        <v>222</v>
      </c>
      <c r="I3079" t="s">
        <v>12988</v>
      </c>
    </row>
    <row r="3080" spans="1:9" x14ac:dyDescent="0.3">
      <c r="A3080">
        <v>52.503616000000001</v>
      </c>
      <c r="B3080">
        <v>13.32865</v>
      </c>
      <c r="C3080" t="s">
        <v>4334</v>
      </c>
      <c r="D3080" t="s">
        <v>15705</v>
      </c>
      <c r="E3080" t="s">
        <v>3646</v>
      </c>
      <c r="F3080" t="s">
        <v>4335</v>
      </c>
      <c r="G3080" t="s">
        <v>35</v>
      </c>
      <c r="H3080" t="s">
        <v>42</v>
      </c>
      <c r="I3080" t="s">
        <v>12988</v>
      </c>
    </row>
    <row r="3081" spans="1:9" x14ac:dyDescent="0.3">
      <c r="A3081">
        <v>40.391947000000002</v>
      </c>
      <c r="B3081">
        <v>-3.6789049999999999</v>
      </c>
      <c r="C3081" t="s">
        <v>15706</v>
      </c>
      <c r="D3081" t="s">
        <v>14252</v>
      </c>
      <c r="E3081" t="s">
        <v>14251</v>
      </c>
      <c r="F3081" t="s">
        <v>9832</v>
      </c>
      <c r="G3081" t="s">
        <v>296</v>
      </c>
      <c r="H3081" t="s">
        <v>162</v>
      </c>
      <c r="I3081" t="s">
        <v>12988</v>
      </c>
    </row>
    <row r="3082" spans="1:9" x14ac:dyDescent="0.3">
      <c r="C3082" t="s">
        <v>15707</v>
      </c>
      <c r="E3082" t="s">
        <v>15708</v>
      </c>
      <c r="F3082" t="s">
        <v>15709</v>
      </c>
      <c r="H3082" t="s">
        <v>619</v>
      </c>
      <c r="I3082" t="s">
        <v>12988</v>
      </c>
    </row>
    <row r="3083" spans="1:9" x14ac:dyDescent="0.3">
      <c r="C3083" t="s">
        <v>2523</v>
      </c>
      <c r="D3083" t="s">
        <v>14802</v>
      </c>
      <c r="E3083" t="s">
        <v>2524</v>
      </c>
      <c r="F3083" t="s">
        <v>502</v>
      </c>
      <c r="G3083" t="s">
        <v>500</v>
      </c>
      <c r="H3083" t="s">
        <v>51</v>
      </c>
      <c r="I3083" t="s">
        <v>12988</v>
      </c>
    </row>
    <row r="3084" spans="1:9" x14ac:dyDescent="0.3">
      <c r="A3084">
        <v>51.544875150000003</v>
      </c>
      <c r="B3084">
        <v>6.6034644103875451</v>
      </c>
      <c r="C3084" t="s">
        <v>4336</v>
      </c>
      <c r="D3084" t="s">
        <v>15710</v>
      </c>
      <c r="E3084" t="s">
        <v>4337</v>
      </c>
      <c r="F3084" t="s">
        <v>3259</v>
      </c>
      <c r="G3084" t="s">
        <v>3257</v>
      </c>
      <c r="H3084" t="s">
        <v>42</v>
      </c>
      <c r="I3084" t="s">
        <v>12988</v>
      </c>
    </row>
    <row r="3085" spans="1:9" x14ac:dyDescent="0.3">
      <c r="A3085">
        <v>52.418177999999997</v>
      </c>
      <c r="B3085">
        <v>13.170546999999999</v>
      </c>
      <c r="C3085" t="s">
        <v>4338</v>
      </c>
      <c r="D3085" t="s">
        <v>15711</v>
      </c>
      <c r="E3085" t="s">
        <v>4339</v>
      </c>
      <c r="F3085" t="s">
        <v>4340</v>
      </c>
      <c r="G3085" t="s">
        <v>35</v>
      </c>
      <c r="H3085" t="s">
        <v>42</v>
      </c>
      <c r="I3085" t="s">
        <v>12988</v>
      </c>
    </row>
    <row r="3086" spans="1:9" x14ac:dyDescent="0.3">
      <c r="A3086">
        <v>48.149569100000001</v>
      </c>
      <c r="B3086">
        <v>11.460309000000001</v>
      </c>
      <c r="C3086" t="s">
        <v>4341</v>
      </c>
      <c r="D3086" t="s">
        <v>15712</v>
      </c>
      <c r="E3086" t="s">
        <v>4342</v>
      </c>
      <c r="F3086" t="s">
        <v>4343</v>
      </c>
      <c r="G3086" t="s">
        <v>3447</v>
      </c>
      <c r="H3086" t="s">
        <v>42</v>
      </c>
      <c r="I3086" t="s">
        <v>12988</v>
      </c>
    </row>
    <row r="3087" spans="1:9" x14ac:dyDescent="0.3">
      <c r="A3087">
        <v>57.705367699999996</v>
      </c>
      <c r="B3087">
        <v>11.9657062</v>
      </c>
      <c r="C3087" t="s">
        <v>2453</v>
      </c>
      <c r="D3087" t="s">
        <v>14683</v>
      </c>
      <c r="E3087" t="s">
        <v>2454</v>
      </c>
      <c r="F3087" t="s">
        <v>2455</v>
      </c>
      <c r="G3087" t="s">
        <v>215</v>
      </c>
      <c r="H3087" t="s">
        <v>222</v>
      </c>
      <c r="I3087" t="s">
        <v>12988</v>
      </c>
    </row>
    <row r="3088" spans="1:9" x14ac:dyDescent="0.3">
      <c r="C3088" t="s">
        <v>2661</v>
      </c>
      <c r="D3088" t="s">
        <v>14913</v>
      </c>
      <c r="E3088" t="s">
        <v>2663</v>
      </c>
      <c r="F3088" t="s">
        <v>2664</v>
      </c>
      <c r="G3088" t="s">
        <v>2662</v>
      </c>
      <c r="H3088" t="s">
        <v>222</v>
      </c>
      <c r="I3088" t="s">
        <v>12988</v>
      </c>
    </row>
    <row r="3089" spans="1:9" x14ac:dyDescent="0.3">
      <c r="C3089" t="s">
        <v>15713</v>
      </c>
      <c r="D3089" t="s">
        <v>15715</v>
      </c>
      <c r="G3089" t="s">
        <v>15714</v>
      </c>
      <c r="H3089" t="s">
        <v>42</v>
      </c>
      <c r="I3089" t="s">
        <v>12988</v>
      </c>
    </row>
    <row r="3090" spans="1:9" x14ac:dyDescent="0.3">
      <c r="A3090">
        <v>53.506807300000013</v>
      </c>
      <c r="B3090">
        <v>7.5102219216757149</v>
      </c>
      <c r="C3090" t="s">
        <v>4344</v>
      </c>
      <c r="D3090" t="s">
        <v>15437</v>
      </c>
      <c r="E3090" t="s">
        <v>4036</v>
      </c>
      <c r="F3090" t="s">
        <v>4037</v>
      </c>
      <c r="G3090" t="s">
        <v>4035</v>
      </c>
      <c r="H3090" t="s">
        <v>42</v>
      </c>
      <c r="I3090" t="s">
        <v>12988</v>
      </c>
    </row>
    <row r="3091" spans="1:9" x14ac:dyDescent="0.3">
      <c r="A3091">
        <v>40.430132999999998</v>
      </c>
      <c r="B3091">
        <v>-3.6911800000000001</v>
      </c>
      <c r="C3091" t="s">
        <v>13971</v>
      </c>
      <c r="D3091" t="s">
        <v>13973</v>
      </c>
      <c r="E3091" t="s">
        <v>13972</v>
      </c>
      <c r="F3091" t="s">
        <v>9995</v>
      </c>
      <c r="G3091" t="s">
        <v>296</v>
      </c>
      <c r="H3091" t="s">
        <v>162</v>
      </c>
      <c r="I3091" t="s">
        <v>12988</v>
      </c>
    </row>
    <row r="3092" spans="1:9" x14ac:dyDescent="0.3">
      <c r="A3092">
        <v>59.795237</v>
      </c>
      <c r="B3092">
        <v>17.640445</v>
      </c>
      <c r="C3092" t="s">
        <v>2541</v>
      </c>
      <c r="D3092" t="s">
        <v>14807</v>
      </c>
      <c r="E3092" t="s">
        <v>2542</v>
      </c>
      <c r="F3092" t="s">
        <v>2543</v>
      </c>
      <c r="G3092" t="s">
        <v>2137</v>
      </c>
      <c r="H3092" t="s">
        <v>222</v>
      </c>
      <c r="I3092" t="s">
        <v>12988</v>
      </c>
    </row>
    <row r="3093" spans="1:9" x14ac:dyDescent="0.3">
      <c r="A3093">
        <v>53.1446805</v>
      </c>
      <c r="B3093">
        <v>8.2119744000000008</v>
      </c>
      <c r="C3093" t="s">
        <v>4345</v>
      </c>
      <c r="D3093" t="s">
        <v>15716</v>
      </c>
      <c r="E3093" t="s">
        <v>4346</v>
      </c>
      <c r="F3093" t="s">
        <v>4347</v>
      </c>
      <c r="G3093" t="s">
        <v>3632</v>
      </c>
      <c r="H3093" t="s">
        <v>42</v>
      </c>
      <c r="I3093" t="s">
        <v>12988</v>
      </c>
    </row>
    <row r="3094" spans="1:9" x14ac:dyDescent="0.3">
      <c r="A3094">
        <v>51.987448399999998</v>
      </c>
      <c r="B3094">
        <v>4.3770571</v>
      </c>
      <c r="C3094" t="s">
        <v>15717</v>
      </c>
      <c r="D3094" t="s">
        <v>15721</v>
      </c>
      <c r="E3094" t="s">
        <v>15718</v>
      </c>
      <c r="F3094" t="s">
        <v>15719</v>
      </c>
      <c r="G3094" t="s">
        <v>15720</v>
      </c>
      <c r="H3094" t="s">
        <v>19</v>
      </c>
      <c r="I3094" t="s">
        <v>12988</v>
      </c>
    </row>
    <row r="3095" spans="1:9" x14ac:dyDescent="0.3">
      <c r="A3095">
        <v>50.80742815</v>
      </c>
      <c r="B3095">
        <v>6.8967747999999993</v>
      </c>
      <c r="C3095" t="s">
        <v>4348</v>
      </c>
      <c r="D3095" t="s">
        <v>15722</v>
      </c>
      <c r="E3095" t="s">
        <v>4350</v>
      </c>
      <c r="F3095" t="s">
        <v>4351</v>
      </c>
      <c r="G3095" t="s">
        <v>4349</v>
      </c>
      <c r="H3095" t="s">
        <v>42</v>
      </c>
      <c r="I3095" t="s">
        <v>12988</v>
      </c>
    </row>
    <row r="3096" spans="1:9" x14ac:dyDescent="0.3">
      <c r="A3096">
        <v>52.476694999999999</v>
      </c>
      <c r="B3096">
        <v>6.0260702000000004</v>
      </c>
      <c r="C3096" t="s">
        <v>15723</v>
      </c>
      <c r="D3096" t="s">
        <v>15728</v>
      </c>
      <c r="E3096" t="s">
        <v>15724</v>
      </c>
      <c r="F3096" t="s">
        <v>15725</v>
      </c>
      <c r="G3096" t="s">
        <v>15726</v>
      </c>
      <c r="H3096" t="s">
        <v>19</v>
      </c>
      <c r="I3096" t="s">
        <v>12988</v>
      </c>
    </row>
    <row r="3097" spans="1:9" x14ac:dyDescent="0.3">
      <c r="C3097" t="s">
        <v>3186</v>
      </c>
      <c r="D3097" t="s">
        <v>15729</v>
      </c>
      <c r="E3097" t="s">
        <v>3187</v>
      </c>
      <c r="F3097" t="s">
        <v>3188</v>
      </c>
      <c r="G3097" t="s">
        <v>164</v>
      </c>
      <c r="H3097" t="s">
        <v>170</v>
      </c>
      <c r="I3097" t="s">
        <v>12988</v>
      </c>
    </row>
    <row r="3098" spans="1:9" x14ac:dyDescent="0.3">
      <c r="A3098">
        <v>52.476694999999999</v>
      </c>
      <c r="B3098">
        <v>6.0260702000000004</v>
      </c>
      <c r="C3098" t="s">
        <v>15730</v>
      </c>
      <c r="D3098" t="s">
        <v>15728</v>
      </c>
      <c r="E3098" t="s">
        <v>15724</v>
      </c>
      <c r="F3098" t="s">
        <v>15725</v>
      </c>
      <c r="G3098" t="s">
        <v>15726</v>
      </c>
      <c r="H3098" t="s">
        <v>19</v>
      </c>
      <c r="I3098" t="s">
        <v>12988</v>
      </c>
    </row>
    <row r="3099" spans="1:9" x14ac:dyDescent="0.3">
      <c r="A3099">
        <v>40.391947000000002</v>
      </c>
      <c r="B3099">
        <v>-3.6789049999999999</v>
      </c>
      <c r="C3099" t="s">
        <v>14250</v>
      </c>
      <c r="D3099" t="s">
        <v>14252</v>
      </c>
      <c r="E3099" t="s">
        <v>14251</v>
      </c>
      <c r="F3099" t="s">
        <v>9832</v>
      </c>
      <c r="G3099" t="s">
        <v>296</v>
      </c>
      <c r="H3099" t="s">
        <v>162</v>
      </c>
      <c r="I3099" t="s">
        <v>12988</v>
      </c>
    </row>
    <row r="3100" spans="1:9" x14ac:dyDescent="0.3">
      <c r="A3100">
        <v>50.129334200000002</v>
      </c>
      <c r="B3100">
        <v>8.6279140000000005</v>
      </c>
      <c r="C3100" t="s">
        <v>4353</v>
      </c>
      <c r="D3100" t="s">
        <v>15731</v>
      </c>
      <c r="E3100" t="s">
        <v>4354</v>
      </c>
      <c r="F3100" t="s">
        <v>4355</v>
      </c>
      <c r="G3100" t="s">
        <v>4138</v>
      </c>
      <c r="H3100" t="s">
        <v>42</v>
      </c>
      <c r="I3100" t="s">
        <v>12988</v>
      </c>
    </row>
    <row r="3101" spans="1:9" x14ac:dyDescent="0.3">
      <c r="A3101">
        <v>52.205188399999997</v>
      </c>
      <c r="B3101">
        <v>7.4179693999999996</v>
      </c>
      <c r="C3101" t="s">
        <v>4356</v>
      </c>
      <c r="D3101" t="s">
        <v>15732</v>
      </c>
      <c r="E3101" t="s">
        <v>4358</v>
      </c>
      <c r="F3101" t="s">
        <v>4359</v>
      </c>
      <c r="G3101" t="s">
        <v>4357</v>
      </c>
      <c r="H3101" t="s">
        <v>42</v>
      </c>
      <c r="I3101" t="s">
        <v>12988</v>
      </c>
    </row>
    <row r="3102" spans="1:9" x14ac:dyDescent="0.3">
      <c r="A3102">
        <v>59.345266500000001</v>
      </c>
      <c r="B3102">
        <v>18.0317665</v>
      </c>
      <c r="C3102" t="s">
        <v>2665</v>
      </c>
      <c r="D3102" t="s">
        <v>14914</v>
      </c>
      <c r="E3102" t="s">
        <v>2666</v>
      </c>
      <c r="F3102" t="s">
        <v>2667</v>
      </c>
      <c r="G3102" t="s">
        <v>715</v>
      </c>
      <c r="H3102" t="s">
        <v>222</v>
      </c>
      <c r="I3102" t="s">
        <v>12988</v>
      </c>
    </row>
    <row r="3103" spans="1:9" x14ac:dyDescent="0.3">
      <c r="A3103">
        <v>59.464336899999999</v>
      </c>
      <c r="B3103">
        <v>17.806125699999999</v>
      </c>
      <c r="C3103" t="s">
        <v>2668</v>
      </c>
      <c r="D3103" t="s">
        <v>14915</v>
      </c>
      <c r="E3103" t="s">
        <v>2670</v>
      </c>
      <c r="F3103" t="s">
        <v>2671</v>
      </c>
      <c r="G3103" t="s">
        <v>2591</v>
      </c>
      <c r="H3103" t="s">
        <v>222</v>
      </c>
      <c r="I3103" t="s">
        <v>12988</v>
      </c>
    </row>
    <row r="3104" spans="1:9" x14ac:dyDescent="0.3">
      <c r="A3104">
        <v>59.464336899999999</v>
      </c>
      <c r="B3104">
        <v>17.806125699999999</v>
      </c>
      <c r="C3104" t="s">
        <v>2672</v>
      </c>
      <c r="D3104" t="s">
        <v>14915</v>
      </c>
      <c r="E3104" t="s">
        <v>2670</v>
      </c>
      <c r="F3104" t="s">
        <v>2671</v>
      </c>
      <c r="G3104" t="s">
        <v>2591</v>
      </c>
      <c r="H3104" t="s">
        <v>222</v>
      </c>
      <c r="I3104" t="s">
        <v>12988</v>
      </c>
    </row>
    <row r="3105" spans="1:9" x14ac:dyDescent="0.3">
      <c r="A3105">
        <v>47.549955099999998</v>
      </c>
      <c r="B3105">
        <v>7.5968023000000002</v>
      </c>
      <c r="C3105" t="s">
        <v>4360</v>
      </c>
      <c r="D3105" t="s">
        <v>15733</v>
      </c>
      <c r="E3105" t="s">
        <v>4362</v>
      </c>
      <c r="F3105" t="s">
        <v>4363</v>
      </c>
      <c r="G3105" t="s">
        <v>4361</v>
      </c>
      <c r="H3105" t="s">
        <v>2868</v>
      </c>
      <c r="I3105" t="s">
        <v>12988</v>
      </c>
    </row>
    <row r="3106" spans="1:9" x14ac:dyDescent="0.3">
      <c r="C3106" t="s">
        <v>15734</v>
      </c>
      <c r="D3106" t="s">
        <v>15736</v>
      </c>
      <c r="G3106" t="s">
        <v>15735</v>
      </c>
      <c r="H3106" t="s">
        <v>42</v>
      </c>
      <c r="I3106" t="s">
        <v>12988</v>
      </c>
    </row>
    <row r="3107" spans="1:9" x14ac:dyDescent="0.3">
      <c r="A3107">
        <v>51.923480300000001</v>
      </c>
      <c r="B3107">
        <v>4.4978104999999999</v>
      </c>
      <c r="C3107" t="s">
        <v>15737</v>
      </c>
      <c r="D3107" t="s">
        <v>15740</v>
      </c>
      <c r="E3107" t="s">
        <v>15738</v>
      </c>
      <c r="F3107" t="s">
        <v>15739</v>
      </c>
      <c r="G3107" t="s">
        <v>12</v>
      </c>
      <c r="H3107" t="s">
        <v>19</v>
      </c>
      <c r="I3107" t="s">
        <v>12988</v>
      </c>
    </row>
    <row r="3108" spans="1:9" x14ac:dyDescent="0.3">
      <c r="A3108">
        <v>54.191849300000001</v>
      </c>
      <c r="B3108">
        <v>11.0150123</v>
      </c>
      <c r="C3108" t="s">
        <v>4365</v>
      </c>
      <c r="D3108" t="s">
        <v>15741</v>
      </c>
      <c r="E3108" t="s">
        <v>4367</v>
      </c>
      <c r="F3108" t="s">
        <v>4368</v>
      </c>
      <c r="G3108" t="s">
        <v>4366</v>
      </c>
      <c r="H3108" t="s">
        <v>42</v>
      </c>
      <c r="I3108" t="s">
        <v>12988</v>
      </c>
    </row>
    <row r="3109" spans="1:9" x14ac:dyDescent="0.3">
      <c r="A3109">
        <v>52.410722999999997</v>
      </c>
      <c r="B3109">
        <v>13.546849</v>
      </c>
      <c r="C3109" t="s">
        <v>4370</v>
      </c>
      <c r="D3109" t="s">
        <v>15742</v>
      </c>
      <c r="E3109" t="s">
        <v>4371</v>
      </c>
      <c r="F3109" t="s">
        <v>4372</v>
      </c>
      <c r="G3109" t="s">
        <v>35</v>
      </c>
      <c r="H3109" t="s">
        <v>42</v>
      </c>
      <c r="I3109" t="s">
        <v>12988</v>
      </c>
    </row>
    <row r="3110" spans="1:9" x14ac:dyDescent="0.3">
      <c r="A3110">
        <v>51.807758</v>
      </c>
      <c r="B3110">
        <v>7.0490149999999998</v>
      </c>
      <c r="C3110" t="s">
        <v>4373</v>
      </c>
      <c r="D3110" t="s">
        <v>15743</v>
      </c>
      <c r="E3110" t="s">
        <v>4375</v>
      </c>
      <c r="F3110" t="s">
        <v>4376</v>
      </c>
      <c r="G3110" t="s">
        <v>4374</v>
      </c>
      <c r="H3110" t="s">
        <v>42</v>
      </c>
      <c r="I3110" t="s">
        <v>12988</v>
      </c>
    </row>
    <row r="3111" spans="1:9" x14ac:dyDescent="0.3">
      <c r="A3111">
        <v>43.652023999999997</v>
      </c>
      <c r="B3111">
        <v>1.3280940000000001</v>
      </c>
      <c r="C3111" t="s">
        <v>15744</v>
      </c>
      <c r="D3111" t="s">
        <v>15748</v>
      </c>
      <c r="E3111" t="s">
        <v>15745</v>
      </c>
      <c r="F3111" t="s">
        <v>15746</v>
      </c>
      <c r="G3111" t="s">
        <v>15747</v>
      </c>
      <c r="H3111" t="s">
        <v>28</v>
      </c>
      <c r="I3111" t="s">
        <v>12988</v>
      </c>
    </row>
    <row r="3112" spans="1:9" x14ac:dyDescent="0.3">
      <c r="A3112">
        <v>50.828290099999997</v>
      </c>
      <c r="B3112">
        <v>6.0238519000000004</v>
      </c>
      <c r="C3112" t="s">
        <v>4377</v>
      </c>
      <c r="D3112" t="s">
        <v>15749</v>
      </c>
      <c r="E3112" t="s">
        <v>4379</v>
      </c>
      <c r="F3112" t="s">
        <v>4380</v>
      </c>
      <c r="G3112" t="s">
        <v>4378</v>
      </c>
      <c r="H3112" t="s">
        <v>42</v>
      </c>
      <c r="I3112" t="s">
        <v>12988</v>
      </c>
    </row>
    <row r="3113" spans="1:9" x14ac:dyDescent="0.3">
      <c r="A3113">
        <v>47.688790750000003</v>
      </c>
      <c r="B3113">
        <v>9.1493568566350234</v>
      </c>
      <c r="C3113" t="s">
        <v>4382</v>
      </c>
      <c r="D3113" t="s">
        <v>15750</v>
      </c>
      <c r="E3113" t="s">
        <v>4384</v>
      </c>
      <c r="F3113" t="s">
        <v>4385</v>
      </c>
      <c r="G3113" t="s">
        <v>4383</v>
      </c>
      <c r="H3113" t="s">
        <v>42</v>
      </c>
      <c r="I3113" t="s">
        <v>12988</v>
      </c>
    </row>
    <row r="3114" spans="1:9" x14ac:dyDescent="0.3">
      <c r="A3114">
        <v>51.667012999999997</v>
      </c>
      <c r="B3114">
        <v>7.7848709999999999</v>
      </c>
      <c r="C3114" t="s">
        <v>4387</v>
      </c>
      <c r="D3114" t="s">
        <v>15751</v>
      </c>
      <c r="E3114" t="s">
        <v>4389</v>
      </c>
      <c r="F3114" t="s">
        <v>4390</v>
      </c>
      <c r="G3114" t="s">
        <v>4388</v>
      </c>
      <c r="H3114" t="s">
        <v>42</v>
      </c>
      <c r="I3114" t="s">
        <v>12988</v>
      </c>
    </row>
    <row r="3115" spans="1:9" x14ac:dyDescent="0.3">
      <c r="A3115">
        <v>51.504932150000002</v>
      </c>
      <c r="B3115">
        <v>-4.7075124899993201E-2</v>
      </c>
      <c r="C3115" t="s">
        <v>3190</v>
      </c>
      <c r="D3115" t="s">
        <v>15752</v>
      </c>
      <c r="E3115" t="s">
        <v>3191</v>
      </c>
      <c r="F3115" t="s">
        <v>3192</v>
      </c>
      <c r="G3115" t="s">
        <v>164</v>
      </c>
      <c r="H3115" t="s">
        <v>170</v>
      </c>
      <c r="I3115" t="s">
        <v>12988</v>
      </c>
    </row>
    <row r="3116" spans="1:9" x14ac:dyDescent="0.3">
      <c r="A3116">
        <v>46.882637000000003</v>
      </c>
      <c r="B3116">
        <v>8.6400079999999999</v>
      </c>
      <c r="C3116" t="s">
        <v>4392</v>
      </c>
      <c r="D3116" t="s">
        <v>15753</v>
      </c>
      <c r="E3116" t="s">
        <v>4394</v>
      </c>
      <c r="F3116" t="s">
        <v>4395</v>
      </c>
      <c r="G3116" t="s">
        <v>4393</v>
      </c>
      <c r="H3116" t="s">
        <v>2868</v>
      </c>
      <c r="I3116" t="s">
        <v>12988</v>
      </c>
    </row>
    <row r="3117" spans="1:9" x14ac:dyDescent="0.3">
      <c r="A3117">
        <v>48.875769300000002</v>
      </c>
      <c r="B3117">
        <v>2.2993554999999999</v>
      </c>
      <c r="C3117" t="s">
        <v>14809</v>
      </c>
      <c r="D3117" t="s">
        <v>13958</v>
      </c>
      <c r="E3117" t="s">
        <v>13957</v>
      </c>
      <c r="F3117" t="s">
        <v>1581</v>
      </c>
      <c r="G3117" t="s">
        <v>21</v>
      </c>
      <c r="H3117" t="s">
        <v>28</v>
      </c>
      <c r="I3117" t="s">
        <v>12988</v>
      </c>
    </row>
    <row r="3118" spans="1:9" x14ac:dyDescent="0.3">
      <c r="A3118">
        <v>49.193390000000001</v>
      </c>
      <c r="B3118">
        <v>-0.44907200000000003</v>
      </c>
      <c r="C3118" t="s">
        <v>14810</v>
      </c>
      <c r="D3118" t="s">
        <v>14815</v>
      </c>
      <c r="E3118" t="s">
        <v>14811</v>
      </c>
      <c r="F3118" t="s">
        <v>14812</v>
      </c>
      <c r="G3118" t="s">
        <v>14813</v>
      </c>
      <c r="H3118" t="s">
        <v>28</v>
      </c>
      <c r="I3118" t="s">
        <v>12988</v>
      </c>
    </row>
    <row r="3119" spans="1:9" x14ac:dyDescent="0.3">
      <c r="A3119">
        <v>48.048082999999998</v>
      </c>
      <c r="B3119">
        <v>-1.747063</v>
      </c>
      <c r="C3119" t="s">
        <v>14168</v>
      </c>
      <c r="D3119" t="s">
        <v>14173</v>
      </c>
      <c r="E3119" t="s">
        <v>14169</v>
      </c>
      <c r="F3119" t="s">
        <v>14170</v>
      </c>
      <c r="G3119" t="s">
        <v>14171</v>
      </c>
      <c r="H3119" t="s">
        <v>28</v>
      </c>
      <c r="I3119" t="s">
        <v>12988</v>
      </c>
    </row>
    <row r="3120" spans="1:9" x14ac:dyDescent="0.3">
      <c r="A3120">
        <v>57.707217300000003</v>
      </c>
      <c r="B3120">
        <v>11.939697199999999</v>
      </c>
      <c r="C3120" t="s">
        <v>2253</v>
      </c>
      <c r="D3120" t="s">
        <v>14344</v>
      </c>
      <c r="E3120" t="s">
        <v>2254</v>
      </c>
      <c r="F3120" t="s">
        <v>2255</v>
      </c>
      <c r="G3120" t="s">
        <v>215</v>
      </c>
      <c r="H3120" t="s">
        <v>222</v>
      </c>
      <c r="I3120" t="s">
        <v>12988</v>
      </c>
    </row>
    <row r="3121" spans="1:9" x14ac:dyDescent="0.3">
      <c r="A3121">
        <v>50.655522300000001</v>
      </c>
      <c r="B3121">
        <v>7.8019457773682186</v>
      </c>
      <c r="C3121" t="s">
        <v>1025</v>
      </c>
      <c r="D3121" t="s">
        <v>13463</v>
      </c>
      <c r="E3121" t="s">
        <v>1028</v>
      </c>
      <c r="F3121" t="s">
        <v>1029</v>
      </c>
      <c r="G3121" t="s">
        <v>1026</v>
      </c>
      <c r="H3121" t="s">
        <v>42</v>
      </c>
      <c r="I3121" t="s">
        <v>12988</v>
      </c>
    </row>
    <row r="3122" spans="1:9" x14ac:dyDescent="0.3">
      <c r="A3122">
        <v>48.718157400000003</v>
      </c>
      <c r="B3122">
        <v>4.5860409999999998</v>
      </c>
      <c r="C3122" t="s">
        <v>2248</v>
      </c>
      <c r="D3122" t="s">
        <v>14340</v>
      </c>
      <c r="E3122" t="s">
        <v>2250</v>
      </c>
      <c r="F3122" t="s">
        <v>2251</v>
      </c>
      <c r="G3122" t="s">
        <v>2249</v>
      </c>
      <c r="H3122" t="s">
        <v>28</v>
      </c>
      <c r="I3122" t="s">
        <v>12988</v>
      </c>
    </row>
    <row r="3123" spans="1:9" x14ac:dyDescent="0.3">
      <c r="A3123">
        <v>57.695497099999997</v>
      </c>
      <c r="B3123">
        <v>11.9327401</v>
      </c>
      <c r="C3123" t="s">
        <v>3194</v>
      </c>
      <c r="D3123" t="s">
        <v>15754</v>
      </c>
      <c r="E3123" t="s">
        <v>3195</v>
      </c>
      <c r="F3123" t="s">
        <v>3196</v>
      </c>
      <c r="G3123" t="s">
        <v>215</v>
      </c>
      <c r="H3123" t="s">
        <v>222</v>
      </c>
      <c r="I3123" t="s">
        <v>12988</v>
      </c>
    </row>
    <row r="3124" spans="1:9" x14ac:dyDescent="0.3">
      <c r="A3124">
        <v>46.886226000000001</v>
      </c>
      <c r="B3124">
        <v>9.5404169999999997</v>
      </c>
      <c r="C3124" t="s">
        <v>3197</v>
      </c>
      <c r="D3124" t="s">
        <v>15755</v>
      </c>
      <c r="E3124" t="s">
        <v>3199</v>
      </c>
      <c r="F3124" t="s">
        <v>3200</v>
      </c>
      <c r="G3124" t="s">
        <v>3198</v>
      </c>
      <c r="H3124" t="s">
        <v>2868</v>
      </c>
      <c r="I3124" t="s">
        <v>12988</v>
      </c>
    </row>
    <row r="3125" spans="1:9" x14ac:dyDescent="0.3">
      <c r="A3125">
        <v>51.535229999999999</v>
      </c>
      <c r="B3125">
        <v>-0.48366890000000001</v>
      </c>
      <c r="C3125" t="s">
        <v>1267</v>
      </c>
      <c r="D3125" t="s">
        <v>13583</v>
      </c>
      <c r="E3125" t="s">
        <v>1270</v>
      </c>
      <c r="F3125" t="s">
        <v>1271</v>
      </c>
      <c r="G3125" t="s">
        <v>1268</v>
      </c>
      <c r="H3125" t="s">
        <v>170</v>
      </c>
      <c r="I3125" t="s">
        <v>12988</v>
      </c>
    </row>
    <row r="3126" spans="1:9" x14ac:dyDescent="0.3">
      <c r="A3126">
        <v>51.491700250000001</v>
      </c>
      <c r="B3126">
        <v>-0.19731703571428699</v>
      </c>
      <c r="C3126" t="s">
        <v>3202</v>
      </c>
      <c r="D3126" t="s">
        <v>15756</v>
      </c>
      <c r="E3126" t="s">
        <v>3203</v>
      </c>
      <c r="F3126" t="s">
        <v>3204</v>
      </c>
      <c r="G3126" t="s">
        <v>164</v>
      </c>
      <c r="H3126" t="s">
        <v>170</v>
      </c>
      <c r="I3126" t="s">
        <v>12988</v>
      </c>
    </row>
    <row r="3127" spans="1:9" x14ac:dyDescent="0.3">
      <c r="A3127">
        <v>53.487492000000003</v>
      </c>
      <c r="B3127">
        <v>9.9495869999999993</v>
      </c>
      <c r="C3127" t="s">
        <v>3206</v>
      </c>
      <c r="D3127" t="s">
        <v>15757</v>
      </c>
      <c r="E3127" t="s">
        <v>3207</v>
      </c>
      <c r="F3127" t="s">
        <v>3208</v>
      </c>
      <c r="G3127" t="s">
        <v>145</v>
      </c>
      <c r="H3127" t="s">
        <v>42</v>
      </c>
      <c r="I3127" t="s">
        <v>12988</v>
      </c>
    </row>
    <row r="3128" spans="1:9" x14ac:dyDescent="0.3">
      <c r="A3128">
        <v>53.487492000000003</v>
      </c>
      <c r="B3128">
        <v>9.9495869999999993</v>
      </c>
      <c r="C3128" t="s">
        <v>4396</v>
      </c>
      <c r="D3128" t="s">
        <v>15757</v>
      </c>
      <c r="E3128" t="s">
        <v>3207</v>
      </c>
      <c r="F3128" t="s">
        <v>3208</v>
      </c>
      <c r="G3128" t="s">
        <v>145</v>
      </c>
      <c r="H3128" t="s">
        <v>42</v>
      </c>
      <c r="I3128" t="s">
        <v>12988</v>
      </c>
    </row>
    <row r="3129" spans="1:9" x14ac:dyDescent="0.3">
      <c r="A3129">
        <v>53.543186599999999</v>
      </c>
      <c r="B3129">
        <v>9.9947823000000007</v>
      </c>
      <c r="C3129" t="s">
        <v>3209</v>
      </c>
      <c r="D3129" t="s">
        <v>15758</v>
      </c>
      <c r="E3129" t="s">
        <v>3210</v>
      </c>
      <c r="F3129" t="s">
        <v>3211</v>
      </c>
      <c r="G3129" t="s">
        <v>145</v>
      </c>
      <c r="H3129" t="s">
        <v>42</v>
      </c>
      <c r="I3129" t="s">
        <v>12988</v>
      </c>
    </row>
    <row r="3130" spans="1:9" x14ac:dyDescent="0.3">
      <c r="A3130">
        <v>51.369795150000002</v>
      </c>
      <c r="B3130">
        <v>-0.30573069719289769</v>
      </c>
      <c r="C3130" t="s">
        <v>550</v>
      </c>
      <c r="D3130" t="s">
        <v>13236</v>
      </c>
      <c r="E3130" t="s">
        <v>553</v>
      </c>
      <c r="F3130" t="s">
        <v>554</v>
      </c>
      <c r="G3130" t="s">
        <v>551</v>
      </c>
      <c r="H3130" t="s">
        <v>170</v>
      </c>
      <c r="I3130" t="s">
        <v>12988</v>
      </c>
    </row>
    <row r="3131" spans="1:9" x14ac:dyDescent="0.3">
      <c r="C3131" t="s">
        <v>13906</v>
      </c>
      <c r="D3131" t="s">
        <v>13911</v>
      </c>
      <c r="E3131" t="s">
        <v>13907</v>
      </c>
      <c r="F3131" t="s">
        <v>13908</v>
      </c>
      <c r="G3131" t="s">
        <v>13909</v>
      </c>
      <c r="H3131" t="s">
        <v>9770</v>
      </c>
      <c r="I3131" t="s">
        <v>12988</v>
      </c>
    </row>
    <row r="3132" spans="1:9" x14ac:dyDescent="0.3">
      <c r="A3132">
        <v>49.199686999999997</v>
      </c>
      <c r="B3132">
        <v>14.213430000000001</v>
      </c>
      <c r="C3132" t="s">
        <v>1420</v>
      </c>
      <c r="D3132" t="s">
        <v>13695</v>
      </c>
      <c r="E3132" t="s">
        <v>1422</v>
      </c>
      <c r="F3132" t="s">
        <v>1423</v>
      </c>
      <c r="G3132" t="s">
        <v>1421</v>
      </c>
      <c r="H3132" t="s">
        <v>222</v>
      </c>
      <c r="I3132" t="s">
        <v>12988</v>
      </c>
    </row>
    <row r="3133" spans="1:9" x14ac:dyDescent="0.3">
      <c r="A3133">
        <v>62.342508199999997</v>
      </c>
      <c r="B3133">
        <v>5.6312658000000004</v>
      </c>
      <c r="C3133" t="s">
        <v>818</v>
      </c>
      <c r="D3133" t="s">
        <v>13374</v>
      </c>
      <c r="E3133" t="s">
        <v>821</v>
      </c>
      <c r="F3133" t="s">
        <v>822</v>
      </c>
      <c r="G3133" t="s">
        <v>819</v>
      </c>
      <c r="H3133" t="s">
        <v>51</v>
      </c>
      <c r="I3133" t="s">
        <v>12988</v>
      </c>
    </row>
    <row r="3134" spans="1:9" x14ac:dyDescent="0.3">
      <c r="A3134">
        <v>59.913629</v>
      </c>
      <c r="B3134">
        <v>10.644854</v>
      </c>
      <c r="C3134" t="s">
        <v>2272</v>
      </c>
      <c r="D3134" t="s">
        <v>14378</v>
      </c>
      <c r="E3134" t="s">
        <v>2273</v>
      </c>
      <c r="F3134" t="s">
        <v>48</v>
      </c>
      <c r="G3134" t="s">
        <v>44</v>
      </c>
      <c r="H3134" t="s">
        <v>51</v>
      </c>
      <c r="I3134" t="s">
        <v>12988</v>
      </c>
    </row>
    <row r="3135" spans="1:9" x14ac:dyDescent="0.3">
      <c r="A3135">
        <v>61.926338000000001</v>
      </c>
      <c r="B3135">
        <v>5.1461509999999997</v>
      </c>
      <c r="C3135" t="s">
        <v>2673</v>
      </c>
      <c r="D3135" t="s">
        <v>14916</v>
      </c>
      <c r="E3135" t="s">
        <v>2675</v>
      </c>
      <c r="F3135" t="s">
        <v>2676</v>
      </c>
      <c r="G3135" t="s">
        <v>2674</v>
      </c>
      <c r="H3135" t="s">
        <v>51</v>
      </c>
      <c r="I3135" t="s">
        <v>12988</v>
      </c>
    </row>
    <row r="3136" spans="1:9" x14ac:dyDescent="0.3">
      <c r="A3136">
        <v>52.371118500000001</v>
      </c>
      <c r="B3136">
        <v>9.7411440999999996</v>
      </c>
      <c r="C3136" t="s">
        <v>4397</v>
      </c>
      <c r="D3136" t="s">
        <v>15759</v>
      </c>
      <c r="E3136" t="s">
        <v>3717</v>
      </c>
      <c r="F3136" t="s">
        <v>3718</v>
      </c>
      <c r="G3136" t="s">
        <v>3716</v>
      </c>
      <c r="H3136" t="s">
        <v>42</v>
      </c>
      <c r="I3136" t="s">
        <v>12988</v>
      </c>
    </row>
    <row r="3137" spans="1:9" x14ac:dyDescent="0.3">
      <c r="A3137">
        <v>52.371118500000001</v>
      </c>
      <c r="B3137">
        <v>9.7411440999999996</v>
      </c>
      <c r="C3137" t="s">
        <v>4398</v>
      </c>
      <c r="D3137" t="s">
        <v>14062</v>
      </c>
      <c r="E3137" t="s">
        <v>3717</v>
      </c>
      <c r="F3137" t="s">
        <v>3718</v>
      </c>
      <c r="G3137" t="s">
        <v>3716</v>
      </c>
      <c r="H3137" t="s">
        <v>42</v>
      </c>
      <c r="I3137" t="s">
        <v>12988</v>
      </c>
    </row>
    <row r="3138" spans="1:9" x14ac:dyDescent="0.3">
      <c r="A3138">
        <v>52.371118500000001</v>
      </c>
      <c r="B3138">
        <v>9.7411440999999996</v>
      </c>
      <c r="C3138" t="s">
        <v>4399</v>
      </c>
      <c r="D3138" t="s">
        <v>14062</v>
      </c>
      <c r="E3138" t="s">
        <v>3717</v>
      </c>
      <c r="F3138" t="s">
        <v>3718</v>
      </c>
      <c r="G3138" t="s">
        <v>3716</v>
      </c>
      <c r="H3138" t="s">
        <v>42</v>
      </c>
      <c r="I3138" t="s">
        <v>12988</v>
      </c>
    </row>
    <row r="3139" spans="1:9" x14ac:dyDescent="0.3">
      <c r="A3139">
        <v>52.371118500000001</v>
      </c>
      <c r="B3139">
        <v>9.7411440999999996</v>
      </c>
      <c r="C3139" t="s">
        <v>3715</v>
      </c>
      <c r="D3139" t="s">
        <v>14062</v>
      </c>
      <c r="E3139" t="s">
        <v>3717</v>
      </c>
      <c r="F3139" t="s">
        <v>3718</v>
      </c>
      <c r="G3139" t="s">
        <v>3716</v>
      </c>
      <c r="H3139" t="s">
        <v>42</v>
      </c>
      <c r="I3139" t="s">
        <v>12988</v>
      </c>
    </row>
    <row r="3140" spans="1:9" x14ac:dyDescent="0.3">
      <c r="A3140">
        <v>52.511165900000002</v>
      </c>
      <c r="B3140">
        <v>13.4042824</v>
      </c>
      <c r="C3140" t="s">
        <v>4400</v>
      </c>
      <c r="D3140" t="s">
        <v>15760</v>
      </c>
      <c r="E3140" t="s">
        <v>4401</v>
      </c>
      <c r="F3140" t="s">
        <v>4402</v>
      </c>
      <c r="G3140" t="s">
        <v>35</v>
      </c>
      <c r="H3140" t="s">
        <v>42</v>
      </c>
      <c r="I3140" t="s">
        <v>12988</v>
      </c>
    </row>
    <row r="3141" spans="1:9" x14ac:dyDescent="0.3">
      <c r="A3141">
        <v>52.8396568</v>
      </c>
      <c r="B3141">
        <v>5.0191261000000003</v>
      </c>
      <c r="C3141" t="s">
        <v>15761</v>
      </c>
      <c r="D3141" t="s">
        <v>15766</v>
      </c>
      <c r="E3141" t="s">
        <v>15762</v>
      </c>
      <c r="F3141" t="s">
        <v>15763</v>
      </c>
      <c r="G3141" t="s">
        <v>15764</v>
      </c>
      <c r="H3141" t="s">
        <v>19</v>
      </c>
      <c r="I3141" t="s">
        <v>12988</v>
      </c>
    </row>
    <row r="3142" spans="1:9" x14ac:dyDescent="0.3">
      <c r="A3142">
        <v>47.865498600000002</v>
      </c>
      <c r="B3142">
        <v>9.5912320938492517</v>
      </c>
      <c r="C3142" t="s">
        <v>3737</v>
      </c>
      <c r="D3142" t="s">
        <v>14176</v>
      </c>
      <c r="E3142" t="s">
        <v>3739</v>
      </c>
      <c r="F3142" t="s">
        <v>3740</v>
      </c>
      <c r="G3142" t="s">
        <v>3738</v>
      </c>
      <c r="H3142" t="s">
        <v>42</v>
      </c>
      <c r="I3142" t="s">
        <v>12988</v>
      </c>
    </row>
    <row r="3143" spans="1:9" x14ac:dyDescent="0.3">
      <c r="A3143">
        <v>50.950375000000001</v>
      </c>
      <c r="B3143">
        <v>6.8751759999999997</v>
      </c>
      <c r="C3143" t="s">
        <v>4403</v>
      </c>
      <c r="D3143" t="s">
        <v>15767</v>
      </c>
      <c r="E3143" t="s">
        <v>4404</v>
      </c>
      <c r="F3143" t="s">
        <v>4405</v>
      </c>
      <c r="G3143" t="s">
        <v>113</v>
      </c>
      <c r="H3143" t="s">
        <v>42</v>
      </c>
      <c r="I3143" t="s">
        <v>12988</v>
      </c>
    </row>
    <row r="3144" spans="1:9" x14ac:dyDescent="0.3">
      <c r="A3144">
        <v>61.611541500000001</v>
      </c>
      <c r="B3144">
        <v>5.0974617999999996</v>
      </c>
      <c r="C3144" t="s">
        <v>2496</v>
      </c>
      <c r="D3144" t="s">
        <v>14758</v>
      </c>
      <c r="E3144" t="s">
        <v>2498</v>
      </c>
      <c r="F3144" t="s">
        <v>2499</v>
      </c>
      <c r="G3144" t="s">
        <v>2497</v>
      </c>
      <c r="H3144" t="s">
        <v>51</v>
      </c>
      <c r="I3144" t="s">
        <v>12988</v>
      </c>
    </row>
    <row r="3145" spans="1:9" x14ac:dyDescent="0.3">
      <c r="A3145">
        <v>53.560130999999998</v>
      </c>
      <c r="B3145">
        <v>9.9957239999999992</v>
      </c>
      <c r="C3145" t="s">
        <v>4406</v>
      </c>
      <c r="D3145" t="s">
        <v>15768</v>
      </c>
      <c r="E3145" t="s">
        <v>4407</v>
      </c>
      <c r="F3145" t="s">
        <v>3430</v>
      </c>
      <c r="G3145" t="s">
        <v>145</v>
      </c>
      <c r="H3145" t="s">
        <v>42</v>
      </c>
      <c r="I3145" t="s">
        <v>12988</v>
      </c>
    </row>
    <row r="3146" spans="1:9" x14ac:dyDescent="0.3">
      <c r="A3146">
        <v>51.024453000000001</v>
      </c>
      <c r="B3146">
        <v>5.3710000000000004</v>
      </c>
      <c r="C3146" t="s">
        <v>13201</v>
      </c>
      <c r="D3146" t="s">
        <v>13206</v>
      </c>
      <c r="E3146" t="s">
        <v>13203</v>
      </c>
      <c r="F3146" t="s">
        <v>3640</v>
      </c>
      <c r="G3146" t="s">
        <v>13204</v>
      </c>
      <c r="H3146" t="s">
        <v>8113</v>
      </c>
      <c r="I3146" t="s">
        <v>12988</v>
      </c>
    </row>
    <row r="3147" spans="1:9" x14ac:dyDescent="0.3">
      <c r="A3147">
        <v>53.257538099999998</v>
      </c>
      <c r="B3147">
        <v>-1.4277458000000001</v>
      </c>
      <c r="C3147" t="s">
        <v>2436</v>
      </c>
      <c r="D3147" t="s">
        <v>14675</v>
      </c>
      <c r="E3147" t="s">
        <v>2438</v>
      </c>
      <c r="F3147" t="s">
        <v>2439</v>
      </c>
      <c r="G3147" t="s">
        <v>2437</v>
      </c>
      <c r="H3147" t="s">
        <v>170</v>
      </c>
      <c r="I3147" t="s">
        <v>12988</v>
      </c>
    </row>
    <row r="3148" spans="1:9" x14ac:dyDescent="0.3">
      <c r="A3148">
        <v>51.651082299999999</v>
      </c>
      <c r="B3148">
        <v>5.3037695999999999</v>
      </c>
      <c r="C3148" t="s">
        <v>15769</v>
      </c>
      <c r="D3148" t="s">
        <v>15774</v>
      </c>
      <c r="E3148" t="s">
        <v>15770</v>
      </c>
      <c r="F3148" t="s">
        <v>15771</v>
      </c>
      <c r="G3148" t="s">
        <v>15772</v>
      </c>
      <c r="H3148" t="s">
        <v>19</v>
      </c>
      <c r="I3148" t="s">
        <v>12988</v>
      </c>
    </row>
    <row r="3149" spans="1:9" x14ac:dyDescent="0.3">
      <c r="A3149">
        <v>47.938237399999998</v>
      </c>
      <c r="B3149">
        <v>13.2337135</v>
      </c>
      <c r="C3149" t="s">
        <v>4408</v>
      </c>
      <c r="D3149" t="s">
        <v>15775</v>
      </c>
      <c r="E3149" t="s">
        <v>4410</v>
      </c>
      <c r="F3149" t="s">
        <v>4411</v>
      </c>
      <c r="G3149" t="s">
        <v>4409</v>
      </c>
      <c r="H3149" t="s">
        <v>132</v>
      </c>
      <c r="I3149" t="s">
        <v>12988</v>
      </c>
    </row>
    <row r="3150" spans="1:9" x14ac:dyDescent="0.3">
      <c r="C3150" t="s">
        <v>3212</v>
      </c>
      <c r="D3150" t="s">
        <v>15776</v>
      </c>
      <c r="E3150" t="s">
        <v>3213</v>
      </c>
      <c r="F3150" t="s">
        <v>3214</v>
      </c>
      <c r="G3150" t="s">
        <v>164</v>
      </c>
      <c r="H3150" t="s">
        <v>170</v>
      </c>
      <c r="I3150" t="s">
        <v>12988</v>
      </c>
    </row>
    <row r="3151" spans="1:9" x14ac:dyDescent="0.3">
      <c r="A3151">
        <v>62.4717804</v>
      </c>
      <c r="B3151">
        <v>6.1558054999999996</v>
      </c>
      <c r="C3151" t="s">
        <v>259</v>
      </c>
      <c r="D3151" t="s">
        <v>13121</v>
      </c>
      <c r="E3151" t="s">
        <v>261</v>
      </c>
      <c r="F3151" t="s">
        <v>262</v>
      </c>
      <c r="G3151" t="s">
        <v>260</v>
      </c>
      <c r="H3151" t="s">
        <v>51</v>
      </c>
      <c r="I3151" t="s">
        <v>12988</v>
      </c>
    </row>
    <row r="3152" spans="1:9" x14ac:dyDescent="0.3">
      <c r="A3152">
        <v>51.265302800000001</v>
      </c>
      <c r="B3152">
        <v>9.4717972182191232</v>
      </c>
      <c r="C3152" t="s">
        <v>1126</v>
      </c>
      <c r="D3152" t="s">
        <v>13536</v>
      </c>
      <c r="E3152" t="s">
        <v>1128</v>
      </c>
      <c r="F3152" t="s">
        <v>1129</v>
      </c>
      <c r="G3152" t="s">
        <v>1127</v>
      </c>
      <c r="H3152" t="s">
        <v>42</v>
      </c>
      <c r="I3152" t="s">
        <v>12988</v>
      </c>
    </row>
    <row r="3153" spans="1:9" x14ac:dyDescent="0.3">
      <c r="A3153">
        <v>51.265302800000001</v>
      </c>
      <c r="B3153">
        <v>9.4717972182191232</v>
      </c>
      <c r="C3153" t="s">
        <v>3216</v>
      </c>
      <c r="D3153" t="s">
        <v>13536</v>
      </c>
      <c r="E3153" t="s">
        <v>1128</v>
      </c>
      <c r="F3153" t="s">
        <v>1129</v>
      </c>
      <c r="G3153" t="s">
        <v>1127</v>
      </c>
      <c r="H3153" t="s">
        <v>42</v>
      </c>
      <c r="I3153" t="s">
        <v>12988</v>
      </c>
    </row>
    <row r="3154" spans="1:9" x14ac:dyDescent="0.3">
      <c r="A3154">
        <v>60.731550599999998</v>
      </c>
      <c r="B3154">
        <v>10.605569600000001</v>
      </c>
      <c r="C3154" t="s">
        <v>2325</v>
      </c>
      <c r="D3154" t="s">
        <v>14447</v>
      </c>
      <c r="E3154" t="s">
        <v>2327</v>
      </c>
      <c r="F3154" t="s">
        <v>2328</v>
      </c>
      <c r="G3154" t="s">
        <v>2326</v>
      </c>
      <c r="H3154" t="s">
        <v>51</v>
      </c>
      <c r="I3154" t="s">
        <v>12988</v>
      </c>
    </row>
    <row r="3155" spans="1:9" x14ac:dyDescent="0.3">
      <c r="A3155">
        <v>51.494008399999998</v>
      </c>
      <c r="B3155">
        <v>-0.1481489</v>
      </c>
      <c r="C3155" t="s">
        <v>3217</v>
      </c>
      <c r="D3155" t="s">
        <v>15777</v>
      </c>
      <c r="E3155" t="s">
        <v>3219</v>
      </c>
      <c r="F3155" t="s">
        <v>3220</v>
      </c>
      <c r="G3155" t="s">
        <v>164</v>
      </c>
      <c r="H3155" t="s">
        <v>170</v>
      </c>
      <c r="I3155" t="s">
        <v>12988</v>
      </c>
    </row>
    <row r="3156" spans="1:9" x14ac:dyDescent="0.3">
      <c r="A3156">
        <v>49.352378600000002</v>
      </c>
      <c r="B3156">
        <v>7.2829279499999986</v>
      </c>
      <c r="C3156" t="s">
        <v>3221</v>
      </c>
      <c r="D3156" t="s">
        <v>15778</v>
      </c>
      <c r="E3156" t="s">
        <v>3223</v>
      </c>
      <c r="F3156" t="s">
        <v>3224</v>
      </c>
      <c r="G3156" t="s">
        <v>3222</v>
      </c>
      <c r="H3156" t="s">
        <v>42</v>
      </c>
      <c r="I3156" t="s">
        <v>12988</v>
      </c>
    </row>
    <row r="3157" spans="1:9" x14ac:dyDescent="0.3">
      <c r="C3157" t="s">
        <v>15779</v>
      </c>
      <c r="D3157" t="s">
        <v>15783</v>
      </c>
      <c r="F3157" t="s">
        <v>15780</v>
      </c>
      <c r="G3157" t="s">
        <v>15781</v>
      </c>
      <c r="H3157" t="s">
        <v>42</v>
      </c>
      <c r="I3157" t="s">
        <v>12988</v>
      </c>
    </row>
    <row r="3158" spans="1:9" x14ac:dyDescent="0.3">
      <c r="C3158" t="s">
        <v>4413</v>
      </c>
      <c r="D3158" t="s">
        <v>15784</v>
      </c>
      <c r="E3158" t="s">
        <v>4414</v>
      </c>
      <c r="F3158" t="s">
        <v>3973</v>
      </c>
      <c r="G3158" t="s">
        <v>3971</v>
      </c>
      <c r="H3158" t="s">
        <v>42</v>
      </c>
      <c r="I3158" t="s">
        <v>12988</v>
      </c>
    </row>
    <row r="3159" spans="1:9" x14ac:dyDescent="0.3">
      <c r="C3159" t="s">
        <v>15785</v>
      </c>
      <c r="D3159" t="s">
        <v>15786</v>
      </c>
      <c r="G3159" t="s">
        <v>145</v>
      </c>
      <c r="H3159" t="s">
        <v>42</v>
      </c>
      <c r="I3159" t="s">
        <v>12988</v>
      </c>
    </row>
    <row r="3160" spans="1:9" x14ac:dyDescent="0.3">
      <c r="A3160">
        <v>54.828600350000002</v>
      </c>
      <c r="B3160">
        <v>9.5363811625391488</v>
      </c>
      <c r="C3160" t="s">
        <v>4415</v>
      </c>
      <c r="D3160" t="s">
        <v>15787</v>
      </c>
      <c r="E3160" t="s">
        <v>4417</v>
      </c>
      <c r="F3160" t="s">
        <v>4418</v>
      </c>
      <c r="G3160" t="s">
        <v>4416</v>
      </c>
      <c r="H3160" t="s">
        <v>42</v>
      </c>
      <c r="I3160" t="s">
        <v>12988</v>
      </c>
    </row>
    <row r="3161" spans="1:9" x14ac:dyDescent="0.3">
      <c r="A3161">
        <v>47.170195999999997</v>
      </c>
      <c r="B3161">
        <v>8.5152420000000006</v>
      </c>
      <c r="C3161" t="s">
        <v>4420</v>
      </c>
      <c r="D3161" t="s">
        <v>15788</v>
      </c>
      <c r="E3161" t="s">
        <v>4421</v>
      </c>
      <c r="F3161" t="s">
        <v>4422</v>
      </c>
      <c r="G3161" t="s">
        <v>3864</v>
      </c>
      <c r="H3161" t="s">
        <v>2868</v>
      </c>
      <c r="I3161" t="s">
        <v>12988</v>
      </c>
    </row>
    <row r="3162" spans="1:9" x14ac:dyDescent="0.3">
      <c r="A3162">
        <v>59.128071800000001</v>
      </c>
      <c r="B3162">
        <v>10.2388022</v>
      </c>
      <c r="C3162" t="s">
        <v>2473</v>
      </c>
      <c r="D3162" t="s">
        <v>14705</v>
      </c>
      <c r="E3162" t="s">
        <v>2475</v>
      </c>
      <c r="F3162" t="s">
        <v>2476</v>
      </c>
      <c r="G3162" t="s">
        <v>2474</v>
      </c>
      <c r="H3162" t="s">
        <v>51</v>
      </c>
      <c r="I3162" t="s">
        <v>12988</v>
      </c>
    </row>
    <row r="3163" spans="1:9" x14ac:dyDescent="0.3">
      <c r="A3163">
        <v>28.458508999999999</v>
      </c>
      <c r="B3163">
        <v>-16.253943</v>
      </c>
      <c r="C3163" t="s">
        <v>15789</v>
      </c>
      <c r="D3163" t="s">
        <v>15793</v>
      </c>
      <c r="E3163" t="s">
        <v>15790</v>
      </c>
      <c r="F3163" t="s">
        <v>15791</v>
      </c>
      <c r="G3163" t="s">
        <v>15792</v>
      </c>
      <c r="H3163" t="s">
        <v>162</v>
      </c>
      <c r="I3163" t="s">
        <v>12988</v>
      </c>
    </row>
    <row r="3164" spans="1:9" x14ac:dyDescent="0.3">
      <c r="A3164">
        <v>46.001678300000002</v>
      </c>
      <c r="B3164">
        <v>8.9495088999999997</v>
      </c>
      <c r="C3164" t="s">
        <v>15794</v>
      </c>
      <c r="D3164" t="s">
        <v>15797</v>
      </c>
      <c r="E3164" t="s">
        <v>15795</v>
      </c>
      <c r="F3164" t="s">
        <v>2499</v>
      </c>
      <c r="G3164" t="s">
        <v>15796</v>
      </c>
      <c r="H3164" t="s">
        <v>2868</v>
      </c>
      <c r="I3164" t="s">
        <v>12988</v>
      </c>
    </row>
    <row r="3165" spans="1:9" x14ac:dyDescent="0.3">
      <c r="A3165">
        <v>40.530825550000003</v>
      </c>
      <c r="B3165">
        <v>-3.6332568785436861</v>
      </c>
      <c r="C3165" t="s">
        <v>15798</v>
      </c>
      <c r="D3165" t="s">
        <v>15801</v>
      </c>
      <c r="E3165" t="s">
        <v>15799</v>
      </c>
      <c r="F3165" t="s">
        <v>9388</v>
      </c>
      <c r="G3165" t="s">
        <v>15800</v>
      </c>
      <c r="H3165" t="s">
        <v>162</v>
      </c>
      <c r="I3165" t="s">
        <v>12988</v>
      </c>
    </row>
    <row r="3166" spans="1:9" x14ac:dyDescent="0.3">
      <c r="A3166">
        <v>52.511877900000002</v>
      </c>
      <c r="B3166">
        <v>13.376104</v>
      </c>
      <c r="C3166" t="s">
        <v>4423</v>
      </c>
      <c r="D3166" t="s">
        <v>15802</v>
      </c>
      <c r="E3166" t="s">
        <v>4424</v>
      </c>
      <c r="F3166" t="s">
        <v>4425</v>
      </c>
      <c r="G3166" t="s">
        <v>35</v>
      </c>
      <c r="H3166" t="s">
        <v>42</v>
      </c>
      <c r="I3166" t="s">
        <v>12988</v>
      </c>
    </row>
    <row r="3167" spans="1:9" x14ac:dyDescent="0.3">
      <c r="A3167">
        <v>38.264484799999998</v>
      </c>
      <c r="B3167">
        <v>-0.66557860000000002</v>
      </c>
      <c r="C3167" t="s">
        <v>2283</v>
      </c>
      <c r="D3167" t="s">
        <v>14390</v>
      </c>
      <c r="E3167" t="s">
        <v>2285</v>
      </c>
      <c r="F3167" t="s">
        <v>2286</v>
      </c>
      <c r="G3167" t="s">
        <v>2284</v>
      </c>
      <c r="H3167" t="s">
        <v>162</v>
      </c>
      <c r="I3167" t="s">
        <v>12988</v>
      </c>
    </row>
    <row r="3168" spans="1:9" x14ac:dyDescent="0.3">
      <c r="A3168">
        <v>41.648539</v>
      </c>
      <c r="B3168">
        <v>-0.90704609999999997</v>
      </c>
      <c r="C3168" t="s">
        <v>1582</v>
      </c>
      <c r="D3168" t="s">
        <v>13790</v>
      </c>
      <c r="E3168" t="s">
        <v>1584</v>
      </c>
      <c r="F3168" t="s">
        <v>1585</v>
      </c>
      <c r="G3168" t="s">
        <v>1583</v>
      </c>
      <c r="H3168" t="s">
        <v>162</v>
      </c>
      <c r="I3168" t="s">
        <v>12988</v>
      </c>
    </row>
    <row r="3169" spans="1:9" x14ac:dyDescent="0.3">
      <c r="A3169">
        <v>53.272877200000003</v>
      </c>
      <c r="B3169">
        <v>9.3046568000000001</v>
      </c>
      <c r="C3169" t="s">
        <v>4426</v>
      </c>
      <c r="D3169" t="s">
        <v>15803</v>
      </c>
      <c r="E3169" t="s">
        <v>4427</v>
      </c>
      <c r="F3169" t="s">
        <v>1119</v>
      </c>
      <c r="G3169" t="s">
        <v>1117</v>
      </c>
      <c r="H3169" t="s">
        <v>42</v>
      </c>
      <c r="I3169" t="s">
        <v>12988</v>
      </c>
    </row>
    <row r="3170" spans="1:9" x14ac:dyDescent="0.3">
      <c r="A3170">
        <v>49.485544449999999</v>
      </c>
      <c r="B3170">
        <v>11.76033206127749</v>
      </c>
      <c r="C3170" t="s">
        <v>4428</v>
      </c>
      <c r="D3170" t="s">
        <v>15804</v>
      </c>
      <c r="E3170" t="s">
        <v>4430</v>
      </c>
      <c r="F3170" t="s">
        <v>4431</v>
      </c>
      <c r="G3170" t="s">
        <v>4429</v>
      </c>
      <c r="H3170" t="s">
        <v>42</v>
      </c>
      <c r="I3170" t="s">
        <v>12988</v>
      </c>
    </row>
    <row r="3171" spans="1:9" x14ac:dyDescent="0.3">
      <c r="A3171">
        <v>50.976906749999998</v>
      </c>
      <c r="B3171">
        <v>-1.568317591200312</v>
      </c>
      <c r="C3171" t="s">
        <v>977</v>
      </c>
      <c r="D3171" t="s">
        <v>13298</v>
      </c>
      <c r="E3171" t="s">
        <v>979</v>
      </c>
      <c r="F3171" t="s">
        <v>980</v>
      </c>
      <c r="G3171" t="s">
        <v>978</v>
      </c>
      <c r="H3171" t="s">
        <v>170</v>
      </c>
      <c r="I3171" t="s">
        <v>12988</v>
      </c>
    </row>
    <row r="3172" spans="1:9" x14ac:dyDescent="0.3">
      <c r="A3172">
        <v>59.898574000000004</v>
      </c>
      <c r="B3172">
        <v>10.575899</v>
      </c>
      <c r="C3172" t="s">
        <v>2680</v>
      </c>
      <c r="D3172" t="s">
        <v>14284</v>
      </c>
      <c r="E3172" t="s">
        <v>2221</v>
      </c>
      <c r="F3172" t="s">
        <v>2222</v>
      </c>
      <c r="G3172" t="s">
        <v>2220</v>
      </c>
      <c r="H3172" t="s">
        <v>51</v>
      </c>
      <c r="I3172" t="s">
        <v>12988</v>
      </c>
    </row>
    <row r="3173" spans="1:9" x14ac:dyDescent="0.3">
      <c r="A3173">
        <v>60.225988000000001</v>
      </c>
      <c r="B3173">
        <v>24.682074</v>
      </c>
      <c r="C3173" t="s">
        <v>2677</v>
      </c>
      <c r="D3173" t="s">
        <v>14917</v>
      </c>
      <c r="E3173" t="s">
        <v>2678</v>
      </c>
      <c r="F3173" t="s">
        <v>2679</v>
      </c>
      <c r="G3173" t="s">
        <v>2651</v>
      </c>
      <c r="H3173" t="s">
        <v>222</v>
      </c>
      <c r="I3173" t="s">
        <v>12988</v>
      </c>
    </row>
    <row r="3174" spans="1:9" x14ac:dyDescent="0.3">
      <c r="A3174">
        <v>58.888858800000001</v>
      </c>
      <c r="B3174">
        <v>5.7183051999999996</v>
      </c>
      <c r="C3174" t="s">
        <v>2681</v>
      </c>
      <c r="D3174" t="s">
        <v>14222</v>
      </c>
      <c r="E3174" t="s">
        <v>2157</v>
      </c>
      <c r="F3174" t="s">
        <v>2158</v>
      </c>
      <c r="G3174" t="s">
        <v>2155</v>
      </c>
      <c r="H3174" t="s">
        <v>51</v>
      </c>
      <c r="I3174" t="s">
        <v>12988</v>
      </c>
    </row>
    <row r="3175" spans="1:9" x14ac:dyDescent="0.3">
      <c r="A3175">
        <v>53.164487800000003</v>
      </c>
      <c r="B3175">
        <v>6.7256312999999999</v>
      </c>
      <c r="C3175" t="s">
        <v>15805</v>
      </c>
      <c r="D3175" t="s">
        <v>15810</v>
      </c>
      <c r="E3175" t="s">
        <v>15806</v>
      </c>
      <c r="F3175" t="s">
        <v>15807</v>
      </c>
      <c r="G3175" t="s">
        <v>15808</v>
      </c>
      <c r="H3175" t="s">
        <v>19</v>
      </c>
      <c r="I3175" t="s">
        <v>12988</v>
      </c>
    </row>
    <row r="3176" spans="1:9" x14ac:dyDescent="0.3">
      <c r="A3176">
        <v>53.164487800000003</v>
      </c>
      <c r="B3176">
        <v>6.7256312999999999</v>
      </c>
      <c r="C3176" t="s">
        <v>15811</v>
      </c>
      <c r="D3176" t="s">
        <v>15810</v>
      </c>
      <c r="E3176" t="s">
        <v>15806</v>
      </c>
      <c r="F3176" t="s">
        <v>15807</v>
      </c>
      <c r="G3176" t="s">
        <v>15808</v>
      </c>
      <c r="H3176" t="s">
        <v>19</v>
      </c>
      <c r="I3176" t="s">
        <v>12988</v>
      </c>
    </row>
    <row r="3177" spans="1:9" x14ac:dyDescent="0.3">
      <c r="A3177">
        <v>49.009059299999997</v>
      </c>
      <c r="B3177">
        <v>12.1226737</v>
      </c>
      <c r="C3177" t="s">
        <v>4433</v>
      </c>
      <c r="D3177" t="s">
        <v>15812</v>
      </c>
      <c r="E3177" t="s">
        <v>4435</v>
      </c>
      <c r="F3177" t="s">
        <v>4436</v>
      </c>
      <c r="G3177" t="s">
        <v>4434</v>
      </c>
      <c r="H3177" t="s">
        <v>42</v>
      </c>
      <c r="I3177" t="s">
        <v>12988</v>
      </c>
    </row>
    <row r="3178" spans="1:9" x14ac:dyDescent="0.3">
      <c r="A3178">
        <v>48.879218000000002</v>
      </c>
      <c r="B3178">
        <v>2.3248498</v>
      </c>
      <c r="C3178" t="s">
        <v>3226</v>
      </c>
      <c r="D3178" t="s">
        <v>15813</v>
      </c>
      <c r="E3178" t="s">
        <v>3227</v>
      </c>
      <c r="F3178" t="s">
        <v>1581</v>
      </c>
      <c r="G3178" t="s">
        <v>21</v>
      </c>
      <c r="H3178" t="s">
        <v>28</v>
      </c>
      <c r="I3178" t="s">
        <v>12988</v>
      </c>
    </row>
    <row r="3179" spans="1:9" x14ac:dyDescent="0.3">
      <c r="A3179">
        <v>51.521313300000003</v>
      </c>
      <c r="B3179">
        <v>-7.9759099542936598E-2</v>
      </c>
      <c r="C3179" t="s">
        <v>2081</v>
      </c>
      <c r="D3179" t="s">
        <v>14103</v>
      </c>
      <c r="E3179" t="s">
        <v>2082</v>
      </c>
      <c r="F3179" t="s">
        <v>2083</v>
      </c>
      <c r="G3179" t="s">
        <v>164</v>
      </c>
      <c r="H3179" t="s">
        <v>170</v>
      </c>
      <c r="I3179" t="s">
        <v>12988</v>
      </c>
    </row>
    <row r="3180" spans="1:9" x14ac:dyDescent="0.3">
      <c r="C3180" t="s">
        <v>2682</v>
      </c>
      <c r="D3180" t="s">
        <v>14918</v>
      </c>
      <c r="E3180" t="s">
        <v>2684</v>
      </c>
      <c r="F3180" t="s">
        <v>2685</v>
      </c>
      <c r="G3180" t="s">
        <v>2683</v>
      </c>
      <c r="H3180" t="s">
        <v>51</v>
      </c>
      <c r="I3180" t="s">
        <v>12988</v>
      </c>
    </row>
    <row r="3181" spans="1:9" x14ac:dyDescent="0.3">
      <c r="C3181" t="s">
        <v>2686</v>
      </c>
      <c r="D3181" t="s">
        <v>14919</v>
      </c>
      <c r="E3181" t="s">
        <v>2688</v>
      </c>
      <c r="F3181" t="s">
        <v>2689</v>
      </c>
      <c r="G3181" t="s">
        <v>2687</v>
      </c>
      <c r="H3181" t="s">
        <v>222</v>
      </c>
      <c r="I3181" t="s">
        <v>12988</v>
      </c>
    </row>
    <row r="3182" spans="1:9" x14ac:dyDescent="0.3">
      <c r="A3182">
        <v>51.535229999999999</v>
      </c>
      <c r="B3182">
        <v>-0.48366890000000001</v>
      </c>
      <c r="C3182" t="s">
        <v>3228</v>
      </c>
      <c r="D3182" t="s">
        <v>13583</v>
      </c>
      <c r="E3182" t="s">
        <v>1270</v>
      </c>
      <c r="F3182" t="s">
        <v>1271</v>
      </c>
      <c r="G3182" t="s">
        <v>1268</v>
      </c>
      <c r="H3182" t="s">
        <v>170</v>
      </c>
      <c r="I3182" t="s">
        <v>12988</v>
      </c>
    </row>
    <row r="3183" spans="1:9" x14ac:dyDescent="0.3">
      <c r="A3183">
        <v>53.525274600000003</v>
      </c>
      <c r="B3183">
        <v>-2.1387152999999999</v>
      </c>
      <c r="C3183" t="s">
        <v>581</v>
      </c>
      <c r="D3183" t="s">
        <v>13250</v>
      </c>
      <c r="E3183" t="s">
        <v>584</v>
      </c>
      <c r="F3183" t="s">
        <v>585</v>
      </c>
      <c r="G3183" t="s">
        <v>582</v>
      </c>
      <c r="H3183" t="s">
        <v>170</v>
      </c>
      <c r="I3183" t="s">
        <v>12988</v>
      </c>
    </row>
    <row r="3184" spans="1:9" x14ac:dyDescent="0.3">
      <c r="A3184">
        <v>52.429816799999998</v>
      </c>
      <c r="B3184">
        <v>13.5243869</v>
      </c>
      <c r="C3184" t="s">
        <v>4438</v>
      </c>
      <c r="D3184" t="s">
        <v>15814</v>
      </c>
      <c r="E3184" t="s">
        <v>4439</v>
      </c>
      <c r="F3184" t="s">
        <v>3846</v>
      </c>
      <c r="G3184" t="s">
        <v>35</v>
      </c>
      <c r="H3184" t="s">
        <v>42</v>
      </c>
      <c r="I3184" t="s">
        <v>12988</v>
      </c>
    </row>
    <row r="3185" spans="1:9" x14ac:dyDescent="0.3">
      <c r="A3185">
        <v>47.8921913</v>
      </c>
      <c r="B3185">
        <v>10.656895799999999</v>
      </c>
      <c r="C3185" t="s">
        <v>3229</v>
      </c>
      <c r="D3185" t="s">
        <v>15815</v>
      </c>
      <c r="E3185" t="s">
        <v>3231</v>
      </c>
      <c r="F3185" t="s">
        <v>3232</v>
      </c>
      <c r="G3185" t="s">
        <v>3230</v>
      </c>
      <c r="H3185" t="s">
        <v>42</v>
      </c>
      <c r="I3185" t="s">
        <v>12988</v>
      </c>
    </row>
    <row r="3186" spans="1:9" x14ac:dyDescent="0.3">
      <c r="A3186">
        <v>52.998734300000002</v>
      </c>
      <c r="B3186">
        <v>6.5591857999999998</v>
      </c>
      <c r="C3186" t="s">
        <v>15816</v>
      </c>
      <c r="D3186" t="s">
        <v>15820</v>
      </c>
      <c r="E3186" t="s">
        <v>15817</v>
      </c>
      <c r="F3186" t="s">
        <v>15818</v>
      </c>
      <c r="G3186" t="s">
        <v>15819</v>
      </c>
      <c r="H3186" t="s">
        <v>19</v>
      </c>
      <c r="I3186" t="s">
        <v>12988</v>
      </c>
    </row>
    <row r="3187" spans="1:9" x14ac:dyDescent="0.3">
      <c r="A3187">
        <v>55.621315449999997</v>
      </c>
      <c r="B3187">
        <v>13.054506061973621</v>
      </c>
      <c r="C3187" t="s">
        <v>2029</v>
      </c>
      <c r="D3187" t="s">
        <v>14042</v>
      </c>
      <c r="E3187" t="s">
        <v>2031</v>
      </c>
      <c r="F3187" t="s">
        <v>2032</v>
      </c>
      <c r="G3187" t="s">
        <v>2030</v>
      </c>
      <c r="H3187" t="s">
        <v>222</v>
      </c>
      <c r="I3187" t="s">
        <v>12988</v>
      </c>
    </row>
    <row r="3188" spans="1:9" x14ac:dyDescent="0.3">
      <c r="A3188">
        <v>53.735166200000002</v>
      </c>
      <c r="B3188">
        <v>-0.36505100000000001</v>
      </c>
      <c r="C3188" t="s">
        <v>2022</v>
      </c>
      <c r="D3188" t="s">
        <v>14040</v>
      </c>
      <c r="E3188" t="s">
        <v>2023</v>
      </c>
      <c r="F3188" t="s">
        <v>2024</v>
      </c>
      <c r="G3188" t="s">
        <v>1444</v>
      </c>
      <c r="H3188" t="s">
        <v>170</v>
      </c>
      <c r="I3188" t="s">
        <v>12988</v>
      </c>
    </row>
    <row r="3189" spans="1:9" x14ac:dyDescent="0.3">
      <c r="A3189">
        <v>47.451107</v>
      </c>
      <c r="B3189">
        <v>7.010065</v>
      </c>
      <c r="C3189" t="s">
        <v>15821</v>
      </c>
      <c r="D3189" t="s">
        <v>15825</v>
      </c>
      <c r="E3189" t="s">
        <v>15822</v>
      </c>
      <c r="F3189" t="s">
        <v>15823</v>
      </c>
      <c r="G3189" t="s">
        <v>15824</v>
      </c>
      <c r="H3189" t="s">
        <v>2868</v>
      </c>
      <c r="I3189" t="s">
        <v>12988</v>
      </c>
    </row>
    <row r="3190" spans="1:9" x14ac:dyDescent="0.3">
      <c r="A3190">
        <v>45.195565999999999</v>
      </c>
      <c r="B3190">
        <v>5.7092765999999999</v>
      </c>
      <c r="C3190" t="s">
        <v>14337</v>
      </c>
      <c r="D3190" t="s">
        <v>14339</v>
      </c>
      <c r="E3190" t="s">
        <v>14338</v>
      </c>
      <c r="F3190" t="s">
        <v>867</v>
      </c>
      <c r="G3190" t="s">
        <v>864</v>
      </c>
      <c r="H3190" t="s">
        <v>28</v>
      </c>
      <c r="I3190" t="s">
        <v>12988</v>
      </c>
    </row>
    <row r="3191" spans="1:9" x14ac:dyDescent="0.3">
      <c r="A3191">
        <v>48.883035</v>
      </c>
      <c r="B3191">
        <v>2.272281</v>
      </c>
      <c r="C3191" t="s">
        <v>14606</v>
      </c>
      <c r="D3191" t="s">
        <v>14610</v>
      </c>
      <c r="E3191" t="s">
        <v>14607</v>
      </c>
      <c r="F3191" t="s">
        <v>14608</v>
      </c>
      <c r="G3191" t="s">
        <v>14609</v>
      </c>
      <c r="H3191" t="s">
        <v>28</v>
      </c>
      <c r="I3191" t="s">
        <v>12988</v>
      </c>
    </row>
    <row r="3192" spans="1:9" x14ac:dyDescent="0.3">
      <c r="A3192">
        <v>48.058399600000001</v>
      </c>
      <c r="B3192">
        <v>11.7723543</v>
      </c>
      <c r="C3192" t="s">
        <v>4440</v>
      </c>
      <c r="D3192" t="s">
        <v>15826</v>
      </c>
      <c r="E3192" t="s">
        <v>4442</v>
      </c>
      <c r="F3192" t="s">
        <v>4443</v>
      </c>
      <c r="G3192" t="s">
        <v>4441</v>
      </c>
      <c r="H3192" t="s">
        <v>42</v>
      </c>
      <c r="I3192" t="s">
        <v>12988</v>
      </c>
    </row>
    <row r="3193" spans="1:9" x14ac:dyDescent="0.3">
      <c r="A3193">
        <v>52.430875999999998</v>
      </c>
      <c r="B3193">
        <v>13.163302</v>
      </c>
      <c r="C3193" t="s">
        <v>4444</v>
      </c>
      <c r="D3193" t="s">
        <v>15827</v>
      </c>
      <c r="E3193" t="s">
        <v>4445</v>
      </c>
      <c r="F3193" t="s">
        <v>4340</v>
      </c>
      <c r="G3193" t="s">
        <v>35</v>
      </c>
      <c r="H3193" t="s">
        <v>42</v>
      </c>
      <c r="I3193" t="s">
        <v>12988</v>
      </c>
    </row>
    <row r="3194" spans="1:9" x14ac:dyDescent="0.3">
      <c r="A3194">
        <v>50.069867600000002</v>
      </c>
      <c r="B3194">
        <v>8.2421530999999995</v>
      </c>
      <c r="C3194" t="s">
        <v>2156</v>
      </c>
      <c r="D3194" t="s">
        <v>14147</v>
      </c>
      <c r="E3194" t="s">
        <v>3733</v>
      </c>
      <c r="F3194" t="s">
        <v>3734</v>
      </c>
      <c r="G3194" t="s">
        <v>3732</v>
      </c>
      <c r="H3194" t="s">
        <v>42</v>
      </c>
      <c r="I3194" t="s">
        <v>12988</v>
      </c>
    </row>
    <row r="3195" spans="1:9" x14ac:dyDescent="0.3">
      <c r="A3195">
        <v>49.980676799999998</v>
      </c>
      <c r="B3195">
        <v>8.2900729999999996</v>
      </c>
      <c r="C3195" t="s">
        <v>15828</v>
      </c>
      <c r="D3195" t="s">
        <v>15831</v>
      </c>
      <c r="E3195" t="s">
        <v>15829</v>
      </c>
      <c r="F3195" t="s">
        <v>15830</v>
      </c>
      <c r="G3195" t="s">
        <v>4068</v>
      </c>
      <c r="H3195" t="s">
        <v>42</v>
      </c>
      <c r="I3195" t="s">
        <v>12988</v>
      </c>
    </row>
    <row r="3196" spans="1:9" x14ac:dyDescent="0.3">
      <c r="A3196">
        <v>50.069867600000002</v>
      </c>
      <c r="B3196">
        <v>8.2421530999999995</v>
      </c>
      <c r="C3196" t="s">
        <v>4446</v>
      </c>
      <c r="D3196" t="s">
        <v>14147</v>
      </c>
      <c r="E3196" t="s">
        <v>3733</v>
      </c>
      <c r="F3196" t="s">
        <v>3734</v>
      </c>
      <c r="G3196" t="s">
        <v>3732</v>
      </c>
      <c r="H3196" t="s">
        <v>42</v>
      </c>
      <c r="I3196" t="s">
        <v>12988</v>
      </c>
    </row>
    <row r="3197" spans="1:9" x14ac:dyDescent="0.3">
      <c r="A3197">
        <v>43.266226099999997</v>
      </c>
      <c r="B3197">
        <v>5.3941872999999996</v>
      </c>
      <c r="C3197" t="s">
        <v>14174</v>
      </c>
      <c r="D3197" t="s">
        <v>14088</v>
      </c>
      <c r="E3197" t="s">
        <v>14086</v>
      </c>
      <c r="F3197" t="s">
        <v>14087</v>
      </c>
      <c r="G3197" t="s">
        <v>1977</v>
      </c>
      <c r="H3197" t="s">
        <v>28</v>
      </c>
      <c r="I3197" t="s">
        <v>12988</v>
      </c>
    </row>
    <row r="3198" spans="1:9" x14ac:dyDescent="0.3">
      <c r="A3198">
        <v>53.019215199999998</v>
      </c>
      <c r="B3198">
        <v>7.8572490999999998</v>
      </c>
      <c r="C3198" t="s">
        <v>4447</v>
      </c>
      <c r="D3198" t="s">
        <v>15832</v>
      </c>
      <c r="E3198" t="s">
        <v>4449</v>
      </c>
      <c r="F3198" t="s">
        <v>4450</v>
      </c>
      <c r="G3198" t="s">
        <v>4448</v>
      </c>
      <c r="H3198" t="s">
        <v>42</v>
      </c>
      <c r="I3198" t="s">
        <v>12988</v>
      </c>
    </row>
    <row r="3199" spans="1:9" x14ac:dyDescent="0.3">
      <c r="A3199">
        <v>58.888858800000001</v>
      </c>
      <c r="B3199">
        <v>5.7183051999999996</v>
      </c>
      <c r="C3199" t="s">
        <v>2154</v>
      </c>
      <c r="D3199" t="s">
        <v>14222</v>
      </c>
      <c r="E3199" t="s">
        <v>2157</v>
      </c>
      <c r="F3199" t="s">
        <v>2158</v>
      </c>
      <c r="G3199" t="s">
        <v>2155</v>
      </c>
      <c r="H3199" t="s">
        <v>51</v>
      </c>
      <c r="I3199" t="s">
        <v>12988</v>
      </c>
    </row>
    <row r="3200" spans="1:9" x14ac:dyDescent="0.3">
      <c r="A3200">
        <v>49.895365650000002</v>
      </c>
      <c r="B3200">
        <v>8.8200803145054998</v>
      </c>
      <c r="C3200" t="s">
        <v>4452</v>
      </c>
      <c r="D3200" t="s">
        <v>15833</v>
      </c>
      <c r="E3200" t="s">
        <v>4454</v>
      </c>
      <c r="F3200" t="s">
        <v>4455</v>
      </c>
      <c r="G3200" t="s">
        <v>4453</v>
      </c>
      <c r="H3200" t="s">
        <v>42</v>
      </c>
      <c r="I3200" t="s">
        <v>12988</v>
      </c>
    </row>
    <row r="3201" spans="1:9" x14ac:dyDescent="0.3">
      <c r="A3201">
        <v>52.154789299999997</v>
      </c>
      <c r="B3201">
        <v>5.3811030999999998</v>
      </c>
      <c r="C3201" t="s">
        <v>15834</v>
      </c>
      <c r="D3201" t="s">
        <v>13045</v>
      </c>
      <c r="E3201" t="s">
        <v>86</v>
      </c>
      <c r="F3201" t="s">
        <v>87</v>
      </c>
      <c r="G3201" t="s">
        <v>84</v>
      </c>
      <c r="H3201" t="s">
        <v>19</v>
      </c>
      <c r="I3201" t="s">
        <v>12988</v>
      </c>
    </row>
    <row r="3202" spans="1:9" x14ac:dyDescent="0.3">
      <c r="A3202">
        <v>43.563229</v>
      </c>
      <c r="B3202">
        <v>1.4920789999999999</v>
      </c>
      <c r="C3202" t="s">
        <v>6064</v>
      </c>
      <c r="D3202" t="s">
        <v>14741</v>
      </c>
      <c r="E3202" t="s">
        <v>14740</v>
      </c>
      <c r="F3202" t="s">
        <v>14456</v>
      </c>
      <c r="G3202" t="s">
        <v>14457</v>
      </c>
      <c r="H3202" t="s">
        <v>28</v>
      </c>
      <c r="I3202" t="s">
        <v>12988</v>
      </c>
    </row>
    <row r="3203" spans="1:9" x14ac:dyDescent="0.3">
      <c r="A3203">
        <v>47.058716599999997</v>
      </c>
      <c r="B3203">
        <v>15.4638578</v>
      </c>
      <c r="C3203" t="s">
        <v>4457</v>
      </c>
      <c r="D3203" t="s">
        <v>15835</v>
      </c>
      <c r="E3203" t="s">
        <v>4458</v>
      </c>
      <c r="F3203" t="s">
        <v>4459</v>
      </c>
      <c r="G3203" t="s">
        <v>3021</v>
      </c>
      <c r="H3203" t="s">
        <v>132</v>
      </c>
      <c r="I3203" t="s">
        <v>12988</v>
      </c>
    </row>
    <row r="3204" spans="1:9" x14ac:dyDescent="0.3">
      <c r="C3204" t="s">
        <v>1031</v>
      </c>
      <c r="D3204" t="s">
        <v>13476</v>
      </c>
      <c r="E3204" t="s">
        <v>1033</v>
      </c>
      <c r="F3204" t="s">
        <v>1034</v>
      </c>
      <c r="G3204" t="s">
        <v>1032</v>
      </c>
      <c r="H3204" t="s">
        <v>854</v>
      </c>
      <c r="I3204" t="s">
        <v>12988</v>
      </c>
    </row>
    <row r="3205" spans="1:9" x14ac:dyDescent="0.3">
      <c r="A3205">
        <v>50.843083999999998</v>
      </c>
      <c r="B3205">
        <v>6.7856658622388606</v>
      </c>
      <c r="C3205" t="s">
        <v>4460</v>
      </c>
      <c r="D3205" t="s">
        <v>15836</v>
      </c>
      <c r="E3205" t="s">
        <v>4462</v>
      </c>
      <c r="F3205" t="s">
        <v>4463</v>
      </c>
      <c r="G3205" t="s">
        <v>4461</v>
      </c>
      <c r="H3205" t="s">
        <v>42</v>
      </c>
      <c r="I3205" t="s">
        <v>12988</v>
      </c>
    </row>
    <row r="3206" spans="1:9" x14ac:dyDescent="0.3">
      <c r="A3206">
        <v>51.721769899999998</v>
      </c>
      <c r="B3206">
        <v>8.7550848999999999</v>
      </c>
      <c r="C3206" t="s">
        <v>4464</v>
      </c>
      <c r="D3206" t="s">
        <v>15837</v>
      </c>
      <c r="E3206" t="s">
        <v>4465</v>
      </c>
      <c r="F3206" t="s">
        <v>4466</v>
      </c>
      <c r="G3206" t="s">
        <v>3880</v>
      </c>
      <c r="H3206" t="s">
        <v>42</v>
      </c>
      <c r="I3206" t="s">
        <v>12988</v>
      </c>
    </row>
    <row r="3207" spans="1:9" x14ac:dyDescent="0.3">
      <c r="A3207">
        <v>63.170439000000002</v>
      </c>
      <c r="B3207">
        <v>21.698376</v>
      </c>
      <c r="C3207" t="s">
        <v>2355</v>
      </c>
      <c r="D3207" t="s">
        <v>14508</v>
      </c>
      <c r="E3207" t="s">
        <v>2357</v>
      </c>
      <c r="F3207" t="s">
        <v>2358</v>
      </c>
      <c r="G3207" t="s">
        <v>2356</v>
      </c>
      <c r="H3207" t="s">
        <v>237</v>
      </c>
      <c r="I3207" t="s">
        <v>12988</v>
      </c>
    </row>
    <row r="3208" spans="1:9" x14ac:dyDescent="0.3">
      <c r="A3208">
        <v>53.334600999999999</v>
      </c>
      <c r="B3208">
        <v>-6.2542691636579448</v>
      </c>
      <c r="C3208" t="s">
        <v>3234</v>
      </c>
      <c r="D3208" t="s">
        <v>15838</v>
      </c>
      <c r="E3208" t="s">
        <v>3235</v>
      </c>
      <c r="F3208" t="s">
        <v>3236</v>
      </c>
      <c r="G3208" t="s">
        <v>612</v>
      </c>
      <c r="H3208" t="s">
        <v>619</v>
      </c>
      <c r="I3208" t="s">
        <v>12988</v>
      </c>
    </row>
    <row r="3209" spans="1:9" x14ac:dyDescent="0.3">
      <c r="A3209">
        <v>57.707662399999997</v>
      </c>
      <c r="B3209">
        <v>11.9787374</v>
      </c>
      <c r="C3209" t="s">
        <v>2691</v>
      </c>
      <c r="D3209" t="s">
        <v>14920</v>
      </c>
      <c r="E3209" t="s">
        <v>2692</v>
      </c>
      <c r="F3209" t="s">
        <v>2693</v>
      </c>
      <c r="G3209" t="s">
        <v>215</v>
      </c>
      <c r="H3209" t="s">
        <v>222</v>
      </c>
      <c r="I3209" t="s">
        <v>12988</v>
      </c>
    </row>
    <row r="3210" spans="1:9" x14ac:dyDescent="0.3">
      <c r="A3210">
        <v>37.815649000000001</v>
      </c>
      <c r="B3210">
        <v>-5.0143870000000001</v>
      </c>
      <c r="C3210" t="s">
        <v>14214</v>
      </c>
      <c r="D3210" t="s">
        <v>14218</v>
      </c>
      <c r="E3210" t="s">
        <v>14215</v>
      </c>
      <c r="F3210" t="s">
        <v>14216</v>
      </c>
      <c r="G3210" t="s">
        <v>14217</v>
      </c>
      <c r="H3210" t="s">
        <v>162</v>
      </c>
      <c r="I3210" t="s">
        <v>12988</v>
      </c>
    </row>
    <row r="3211" spans="1:9" x14ac:dyDescent="0.3">
      <c r="A3211">
        <v>59.919973900000002</v>
      </c>
      <c r="B3211">
        <v>10.6739503</v>
      </c>
      <c r="C3211" t="s">
        <v>150</v>
      </c>
      <c r="D3211" t="s">
        <v>13064</v>
      </c>
      <c r="E3211" t="s">
        <v>153</v>
      </c>
      <c r="F3211" t="s">
        <v>48</v>
      </c>
      <c r="G3211" t="s">
        <v>44</v>
      </c>
      <c r="H3211" t="s">
        <v>51</v>
      </c>
      <c r="I3211" t="s">
        <v>12988</v>
      </c>
    </row>
    <row r="3212" spans="1:9" x14ac:dyDescent="0.3">
      <c r="A3212">
        <v>59.913820999999999</v>
      </c>
      <c r="B3212">
        <v>10.650463</v>
      </c>
      <c r="C3212" t="s">
        <v>2360</v>
      </c>
      <c r="D3212" t="s">
        <v>13005</v>
      </c>
      <c r="E3212" t="s">
        <v>47</v>
      </c>
      <c r="F3212" t="s">
        <v>48</v>
      </c>
      <c r="G3212" t="s">
        <v>44</v>
      </c>
      <c r="H3212" t="s">
        <v>51</v>
      </c>
      <c r="I3212" t="s">
        <v>12988</v>
      </c>
    </row>
    <row r="3213" spans="1:9" x14ac:dyDescent="0.3">
      <c r="A3213">
        <v>45.468015100000002</v>
      </c>
      <c r="B3213">
        <v>9.1748563999999995</v>
      </c>
      <c r="C3213" t="s">
        <v>2510</v>
      </c>
      <c r="D3213" t="s">
        <v>14785</v>
      </c>
      <c r="E3213" t="s">
        <v>2511</v>
      </c>
      <c r="F3213" t="s">
        <v>267</v>
      </c>
      <c r="G3213" t="s">
        <v>192</v>
      </c>
      <c r="H3213" t="s">
        <v>65</v>
      </c>
      <c r="I3213" t="s">
        <v>12988</v>
      </c>
    </row>
    <row r="3214" spans="1:9" x14ac:dyDescent="0.3">
      <c r="C3214" t="s">
        <v>2694</v>
      </c>
      <c r="D3214" t="s">
        <v>14921</v>
      </c>
      <c r="E3214" t="s">
        <v>2696</v>
      </c>
      <c r="F3214" t="s">
        <v>2697</v>
      </c>
      <c r="G3214" t="s">
        <v>2695</v>
      </c>
      <c r="H3214" t="s">
        <v>51</v>
      </c>
      <c r="I3214" t="s">
        <v>12988</v>
      </c>
    </row>
    <row r="3215" spans="1:9" x14ac:dyDescent="0.3">
      <c r="A3215">
        <v>60.329698800000003</v>
      </c>
      <c r="B3215">
        <v>5.3334298000000002</v>
      </c>
      <c r="C3215" t="s">
        <v>2699</v>
      </c>
      <c r="D3215" t="s">
        <v>14922</v>
      </c>
      <c r="E3215" t="s">
        <v>2701</v>
      </c>
      <c r="F3215" t="s">
        <v>2702</v>
      </c>
      <c r="G3215" t="s">
        <v>2700</v>
      </c>
      <c r="H3215" t="s">
        <v>51</v>
      </c>
      <c r="I3215" t="s">
        <v>12988</v>
      </c>
    </row>
    <row r="3216" spans="1:9" x14ac:dyDescent="0.3">
      <c r="A3216">
        <v>48.305502700000012</v>
      </c>
      <c r="B3216">
        <v>16.30394081714196</v>
      </c>
      <c r="C3216" t="s">
        <v>4469</v>
      </c>
      <c r="D3216" t="s">
        <v>15840</v>
      </c>
      <c r="E3216" t="s">
        <v>4471</v>
      </c>
      <c r="F3216" t="s">
        <v>4472</v>
      </c>
      <c r="G3216" t="s">
        <v>4470</v>
      </c>
      <c r="H3216" t="s">
        <v>132</v>
      </c>
      <c r="I3216" t="s">
        <v>12988</v>
      </c>
    </row>
    <row r="3217" spans="1:9" x14ac:dyDescent="0.3">
      <c r="A3217">
        <v>58.661695000000002</v>
      </c>
      <c r="B3217">
        <v>6.7197905999999996</v>
      </c>
      <c r="C3217" t="s">
        <v>2703</v>
      </c>
      <c r="D3217" t="s">
        <v>14923</v>
      </c>
      <c r="E3217" t="s">
        <v>2705</v>
      </c>
      <c r="F3217" t="s">
        <v>2706</v>
      </c>
      <c r="G3217" t="s">
        <v>2704</v>
      </c>
      <c r="H3217" t="s">
        <v>51</v>
      </c>
      <c r="I3217" t="s">
        <v>12988</v>
      </c>
    </row>
    <row r="3218" spans="1:9" x14ac:dyDescent="0.3">
      <c r="A3218">
        <v>59.394564699999997</v>
      </c>
      <c r="B3218">
        <v>18.048804400000002</v>
      </c>
      <c r="C3218" t="s">
        <v>2432</v>
      </c>
      <c r="D3218" t="s">
        <v>14674</v>
      </c>
      <c r="E3218" t="s">
        <v>2434</v>
      </c>
      <c r="F3218" t="s">
        <v>2435</v>
      </c>
      <c r="G3218" t="s">
        <v>2433</v>
      </c>
      <c r="H3218" t="s">
        <v>222</v>
      </c>
      <c r="I3218" t="s">
        <v>12988</v>
      </c>
    </row>
    <row r="3219" spans="1:9" x14ac:dyDescent="0.3">
      <c r="A3219">
        <v>51.494008399999998</v>
      </c>
      <c r="B3219">
        <v>-0.1481489</v>
      </c>
      <c r="C3219" t="s">
        <v>3218</v>
      </c>
      <c r="D3219" t="s">
        <v>15841</v>
      </c>
      <c r="E3219" t="s">
        <v>3237</v>
      </c>
      <c r="F3219" t="s">
        <v>3220</v>
      </c>
      <c r="G3219" t="s">
        <v>164</v>
      </c>
      <c r="H3219" t="s">
        <v>170</v>
      </c>
      <c r="I3219" t="s">
        <v>12988</v>
      </c>
    </row>
    <row r="3220" spans="1:9" x14ac:dyDescent="0.3">
      <c r="A3220">
        <v>46.961992000000002</v>
      </c>
      <c r="B3220">
        <v>16.272409</v>
      </c>
      <c r="C3220" t="s">
        <v>4473</v>
      </c>
      <c r="D3220" t="s">
        <v>15842</v>
      </c>
      <c r="E3220" t="s">
        <v>4475</v>
      </c>
      <c r="F3220" t="s">
        <v>4476</v>
      </c>
      <c r="G3220" t="s">
        <v>4474</v>
      </c>
      <c r="H3220" t="s">
        <v>132</v>
      </c>
      <c r="I3220" t="s">
        <v>12988</v>
      </c>
    </row>
    <row r="3221" spans="1:9" x14ac:dyDescent="0.3">
      <c r="A3221">
        <v>47.199769000000003</v>
      </c>
      <c r="B3221">
        <v>8.7554069999999999</v>
      </c>
      <c r="C3221" t="s">
        <v>4478</v>
      </c>
      <c r="D3221" t="s">
        <v>15843</v>
      </c>
      <c r="E3221" t="s">
        <v>4480</v>
      </c>
      <c r="F3221" t="s">
        <v>4481</v>
      </c>
      <c r="G3221" t="s">
        <v>4479</v>
      </c>
      <c r="H3221" t="s">
        <v>2868</v>
      </c>
      <c r="I3221" t="s">
        <v>12988</v>
      </c>
    </row>
    <row r="3222" spans="1:9" x14ac:dyDescent="0.3">
      <c r="A3222">
        <v>55.4138436</v>
      </c>
      <c r="B3222">
        <v>12.861909653705951</v>
      </c>
      <c r="C3222" t="s">
        <v>2708</v>
      </c>
      <c r="D3222" t="s">
        <v>14924</v>
      </c>
      <c r="E3222" t="s">
        <v>2710</v>
      </c>
      <c r="F3222" t="s">
        <v>2711</v>
      </c>
      <c r="G3222" t="s">
        <v>2709</v>
      </c>
      <c r="H3222" t="s">
        <v>222</v>
      </c>
      <c r="I3222" t="s">
        <v>12988</v>
      </c>
    </row>
    <row r="3223" spans="1:9" x14ac:dyDescent="0.3">
      <c r="A3223">
        <v>49.507733299999998</v>
      </c>
      <c r="B3223">
        <v>11.286849950000001</v>
      </c>
      <c r="C3223" t="s">
        <v>4482</v>
      </c>
      <c r="D3223" t="s">
        <v>15844</v>
      </c>
      <c r="E3223" t="s">
        <v>4484</v>
      </c>
      <c r="F3223" t="s">
        <v>4485</v>
      </c>
      <c r="G3223" t="s">
        <v>4483</v>
      </c>
      <c r="H3223" t="s">
        <v>42</v>
      </c>
      <c r="I3223" t="s">
        <v>12988</v>
      </c>
    </row>
    <row r="3224" spans="1:9" x14ac:dyDescent="0.3">
      <c r="A3224">
        <v>43.276962300000001</v>
      </c>
      <c r="B3224">
        <v>-2.974306468853281</v>
      </c>
      <c r="C3224" t="s">
        <v>14066</v>
      </c>
      <c r="D3224" t="s">
        <v>14070</v>
      </c>
      <c r="E3224" t="s">
        <v>14067</v>
      </c>
      <c r="F3224" t="s">
        <v>10006</v>
      </c>
      <c r="G3224" t="s">
        <v>14068</v>
      </c>
      <c r="H3224" t="s">
        <v>162</v>
      </c>
      <c r="I3224" t="s">
        <v>12988</v>
      </c>
    </row>
    <row r="3225" spans="1:9" x14ac:dyDescent="0.3">
      <c r="A3225">
        <v>51.493688249999998</v>
      </c>
      <c r="B3225">
        <v>11.93804413241206</v>
      </c>
      <c r="C3225" t="s">
        <v>4487</v>
      </c>
      <c r="D3225" t="s">
        <v>15845</v>
      </c>
      <c r="E3225" t="s">
        <v>4489</v>
      </c>
      <c r="F3225" t="s">
        <v>4490</v>
      </c>
      <c r="G3225" t="s">
        <v>4488</v>
      </c>
      <c r="H3225" t="s">
        <v>42</v>
      </c>
      <c r="I3225" t="s">
        <v>12988</v>
      </c>
    </row>
    <row r="3226" spans="1:9" x14ac:dyDescent="0.3">
      <c r="A3226">
        <v>45.097768000000002</v>
      </c>
      <c r="B3226">
        <v>5.7209139999999996</v>
      </c>
      <c r="C3226" t="s">
        <v>1105</v>
      </c>
      <c r="D3226" t="s">
        <v>13532</v>
      </c>
      <c r="E3226" t="s">
        <v>1108</v>
      </c>
      <c r="F3226" t="s">
        <v>1109</v>
      </c>
      <c r="G3226" t="s">
        <v>1106</v>
      </c>
      <c r="H3226" t="s">
        <v>28</v>
      </c>
      <c r="I3226" t="s">
        <v>12988</v>
      </c>
    </row>
    <row r="3227" spans="1:9" x14ac:dyDescent="0.3">
      <c r="A3227">
        <v>48.147649899999998</v>
      </c>
      <c r="B3227">
        <v>11.5576329</v>
      </c>
      <c r="C3227" t="s">
        <v>4492</v>
      </c>
      <c r="D3227" t="s">
        <v>15846</v>
      </c>
      <c r="E3227" t="s">
        <v>4493</v>
      </c>
      <c r="F3227" t="s">
        <v>3449</v>
      </c>
      <c r="G3227" t="s">
        <v>3447</v>
      </c>
      <c r="H3227" t="s">
        <v>42</v>
      </c>
      <c r="I3227" t="s">
        <v>12988</v>
      </c>
    </row>
    <row r="3228" spans="1:9" x14ac:dyDescent="0.3">
      <c r="A3228">
        <v>59.842095</v>
      </c>
      <c r="B3228">
        <v>17.607982</v>
      </c>
      <c r="C3228" t="s">
        <v>2712</v>
      </c>
      <c r="D3228" t="s">
        <v>14925</v>
      </c>
      <c r="E3228" t="s">
        <v>2713</v>
      </c>
      <c r="F3228" t="s">
        <v>2714</v>
      </c>
      <c r="G3228" t="s">
        <v>2137</v>
      </c>
      <c r="H3228" t="s">
        <v>222</v>
      </c>
      <c r="I3228" t="s">
        <v>12988</v>
      </c>
    </row>
    <row r="3229" spans="1:9" x14ac:dyDescent="0.3">
      <c r="A3229">
        <v>59.7810676</v>
      </c>
      <c r="B3229">
        <v>5.4972722000000003</v>
      </c>
      <c r="C3229" t="s">
        <v>2243</v>
      </c>
      <c r="D3229" t="s">
        <v>14331</v>
      </c>
      <c r="E3229" t="s">
        <v>2245</v>
      </c>
      <c r="F3229" t="s">
        <v>2246</v>
      </c>
      <c r="G3229" t="s">
        <v>2244</v>
      </c>
      <c r="H3229" t="s">
        <v>51</v>
      </c>
      <c r="I3229" t="s">
        <v>12988</v>
      </c>
    </row>
    <row r="3230" spans="1:9" x14ac:dyDescent="0.3">
      <c r="A3230">
        <v>59.912770999999999</v>
      </c>
      <c r="B3230">
        <v>10.732951</v>
      </c>
      <c r="C3230" t="s">
        <v>2301</v>
      </c>
      <c r="D3230" t="s">
        <v>14417</v>
      </c>
      <c r="E3230" t="s">
        <v>2302</v>
      </c>
      <c r="F3230" t="s">
        <v>2236</v>
      </c>
      <c r="G3230" t="s">
        <v>44</v>
      </c>
      <c r="H3230" t="s">
        <v>51</v>
      </c>
      <c r="I3230" t="s">
        <v>12988</v>
      </c>
    </row>
    <row r="3231" spans="1:9" x14ac:dyDescent="0.3">
      <c r="A3231">
        <v>59.959955999999998</v>
      </c>
      <c r="B3231">
        <v>10.694507</v>
      </c>
      <c r="C3231" t="s">
        <v>2715</v>
      </c>
      <c r="D3231" t="s">
        <v>14926</v>
      </c>
      <c r="E3231" t="s">
        <v>2716</v>
      </c>
      <c r="F3231" t="s">
        <v>2717</v>
      </c>
      <c r="G3231" t="s">
        <v>44</v>
      </c>
      <c r="H3231" t="s">
        <v>51</v>
      </c>
      <c r="I3231" t="s">
        <v>12988</v>
      </c>
    </row>
    <row r="3232" spans="1:9" x14ac:dyDescent="0.3">
      <c r="A3232">
        <v>51.515856399999997</v>
      </c>
      <c r="B3232">
        <v>-8.4707036666661795E-2</v>
      </c>
      <c r="C3232" t="s">
        <v>3238</v>
      </c>
      <c r="D3232" t="s">
        <v>15847</v>
      </c>
      <c r="E3232" t="s">
        <v>3239</v>
      </c>
      <c r="F3232" t="s">
        <v>3240</v>
      </c>
      <c r="G3232" t="s">
        <v>164</v>
      </c>
      <c r="H3232" t="s">
        <v>170</v>
      </c>
      <c r="I3232" t="s">
        <v>12988</v>
      </c>
    </row>
    <row r="3233" spans="1:9" x14ac:dyDescent="0.3">
      <c r="A3233">
        <v>55.840565550000001</v>
      </c>
      <c r="B3233">
        <v>-4.2452606015860068</v>
      </c>
      <c r="C3233" t="s">
        <v>15848</v>
      </c>
      <c r="D3233" t="s">
        <v>15851</v>
      </c>
      <c r="E3233" t="s">
        <v>15849</v>
      </c>
      <c r="F3233" t="s">
        <v>15850</v>
      </c>
      <c r="G3233" t="s">
        <v>269</v>
      </c>
      <c r="H3233" t="s">
        <v>170</v>
      </c>
      <c r="I3233" t="s">
        <v>12988</v>
      </c>
    </row>
    <row r="3234" spans="1:9" x14ac:dyDescent="0.3">
      <c r="A3234">
        <v>60.393650100000002</v>
      </c>
      <c r="B3234">
        <v>5.3276171000000003</v>
      </c>
      <c r="C3234" t="s">
        <v>2718</v>
      </c>
      <c r="D3234" t="s">
        <v>14927</v>
      </c>
      <c r="E3234" t="s">
        <v>2719</v>
      </c>
      <c r="F3234" t="s">
        <v>2720</v>
      </c>
      <c r="G3234" t="s">
        <v>2269</v>
      </c>
      <c r="H3234" t="s">
        <v>51</v>
      </c>
      <c r="I3234" t="s">
        <v>12988</v>
      </c>
    </row>
    <row r="3235" spans="1:9" x14ac:dyDescent="0.3">
      <c r="A3235">
        <v>47.549441100000003</v>
      </c>
      <c r="B3235">
        <v>7.6038180999999998</v>
      </c>
      <c r="C3235" t="s">
        <v>4494</v>
      </c>
      <c r="D3235" t="s">
        <v>15852</v>
      </c>
      <c r="E3235" t="s">
        <v>4495</v>
      </c>
      <c r="F3235" t="s">
        <v>4363</v>
      </c>
      <c r="G3235" t="s">
        <v>4361</v>
      </c>
      <c r="H3235" t="s">
        <v>2868</v>
      </c>
      <c r="I3235" t="s">
        <v>12988</v>
      </c>
    </row>
    <row r="3236" spans="1:9" x14ac:dyDescent="0.3">
      <c r="A3236">
        <v>44.877313999999998</v>
      </c>
      <c r="B3236">
        <v>-0.53240399999999999</v>
      </c>
      <c r="C3236" t="s">
        <v>1932</v>
      </c>
      <c r="D3236" t="s">
        <v>13982</v>
      </c>
      <c r="E3236" t="s">
        <v>1934</v>
      </c>
      <c r="F3236" t="s">
        <v>1935</v>
      </c>
      <c r="G3236" t="s">
        <v>1933</v>
      </c>
      <c r="H3236" t="s">
        <v>28</v>
      </c>
      <c r="I3236" t="s">
        <v>12988</v>
      </c>
    </row>
    <row r="3237" spans="1:9" x14ac:dyDescent="0.3">
      <c r="A3237">
        <v>47.3240397</v>
      </c>
      <c r="B3237">
        <v>5.0346162000000003</v>
      </c>
      <c r="C3237" t="s">
        <v>14928</v>
      </c>
      <c r="D3237" t="s">
        <v>14414</v>
      </c>
      <c r="E3237" t="s">
        <v>14412</v>
      </c>
      <c r="F3237" t="s">
        <v>9660</v>
      </c>
      <c r="G3237" t="s">
        <v>14413</v>
      </c>
      <c r="H3237" t="s">
        <v>28</v>
      </c>
      <c r="I3237" t="s">
        <v>12988</v>
      </c>
    </row>
    <row r="3238" spans="1:9" x14ac:dyDescent="0.3">
      <c r="A3238">
        <v>46.269094000000003</v>
      </c>
      <c r="B3238">
        <v>6.9461490000000001</v>
      </c>
      <c r="C3238" t="s">
        <v>15853</v>
      </c>
      <c r="D3238" t="s">
        <v>15857</v>
      </c>
      <c r="E3238" t="s">
        <v>15854</v>
      </c>
      <c r="F3238" t="s">
        <v>15855</v>
      </c>
      <c r="G3238" t="s">
        <v>15856</v>
      </c>
      <c r="H3238" t="s">
        <v>2868</v>
      </c>
      <c r="I3238" t="s">
        <v>12988</v>
      </c>
    </row>
    <row r="3239" spans="1:9" x14ac:dyDescent="0.3">
      <c r="A3239">
        <v>48.891691299999998</v>
      </c>
      <c r="B3239">
        <v>2.1678666999999998</v>
      </c>
      <c r="C3239" t="s">
        <v>15858</v>
      </c>
      <c r="D3239" t="s">
        <v>15860</v>
      </c>
      <c r="E3239" t="s">
        <v>15859</v>
      </c>
      <c r="F3239" t="s">
        <v>648</v>
      </c>
      <c r="G3239" t="s">
        <v>646</v>
      </c>
      <c r="H3239" t="s">
        <v>28</v>
      </c>
      <c r="I3239" t="s">
        <v>12988</v>
      </c>
    </row>
    <row r="3240" spans="1:9" x14ac:dyDescent="0.3">
      <c r="A3240">
        <v>52.318443100000003</v>
      </c>
      <c r="B3240">
        <v>7.4340640000000002</v>
      </c>
      <c r="C3240" t="s">
        <v>4496</v>
      </c>
      <c r="D3240" t="s">
        <v>15861</v>
      </c>
      <c r="E3240" t="s">
        <v>4498</v>
      </c>
      <c r="F3240" t="s">
        <v>4499</v>
      </c>
      <c r="G3240" t="s">
        <v>4497</v>
      </c>
      <c r="H3240" t="s">
        <v>42</v>
      </c>
      <c r="I3240" t="s">
        <v>12988</v>
      </c>
    </row>
    <row r="3241" spans="1:9" x14ac:dyDescent="0.3">
      <c r="A3241">
        <v>59.420346950000003</v>
      </c>
      <c r="B3241">
        <v>17.940927999104311</v>
      </c>
      <c r="C3241" t="s">
        <v>2721</v>
      </c>
      <c r="D3241" t="s">
        <v>14929</v>
      </c>
      <c r="E3241" t="s">
        <v>2723</v>
      </c>
      <c r="F3241" t="s">
        <v>2724</v>
      </c>
      <c r="G3241" t="s">
        <v>2722</v>
      </c>
      <c r="H3241" t="s">
        <v>222</v>
      </c>
      <c r="I3241" t="s">
        <v>12988</v>
      </c>
    </row>
    <row r="3242" spans="1:9" x14ac:dyDescent="0.3">
      <c r="A3242">
        <v>51.144564500000001</v>
      </c>
      <c r="B3242">
        <v>4.8974884000000003</v>
      </c>
      <c r="C3242" t="s">
        <v>13513</v>
      </c>
      <c r="D3242" t="s">
        <v>13518</v>
      </c>
      <c r="E3242" t="s">
        <v>13515</v>
      </c>
      <c r="F3242" t="s">
        <v>9665</v>
      </c>
      <c r="G3242" t="s">
        <v>13516</v>
      </c>
      <c r="H3242" t="s">
        <v>8113</v>
      </c>
      <c r="I3242" t="s">
        <v>12988</v>
      </c>
    </row>
    <row r="3243" spans="1:9" x14ac:dyDescent="0.3">
      <c r="A3243">
        <v>51.569299000000001</v>
      </c>
      <c r="B3243">
        <v>7.1490689999999999</v>
      </c>
      <c r="C3243" t="s">
        <v>1484</v>
      </c>
      <c r="D3243" t="s">
        <v>13723</v>
      </c>
      <c r="E3243" t="s">
        <v>1485</v>
      </c>
      <c r="F3243" t="s">
        <v>1486</v>
      </c>
      <c r="G3243" t="s">
        <v>659</v>
      </c>
      <c r="H3243" t="s">
        <v>42</v>
      </c>
      <c r="I3243" t="s">
        <v>12988</v>
      </c>
    </row>
    <row r="3244" spans="1:9" x14ac:dyDescent="0.3">
      <c r="A3244">
        <v>49.563712299999999</v>
      </c>
      <c r="B3244">
        <v>10.9867077</v>
      </c>
      <c r="C3244" t="s">
        <v>3241</v>
      </c>
      <c r="D3244" t="s">
        <v>15862</v>
      </c>
      <c r="E3244" t="s">
        <v>3244</v>
      </c>
      <c r="F3244" t="s">
        <v>3245</v>
      </c>
      <c r="G3244" t="s">
        <v>3242</v>
      </c>
      <c r="H3244" t="s">
        <v>42</v>
      </c>
      <c r="I3244" t="s">
        <v>12988</v>
      </c>
    </row>
    <row r="3245" spans="1:9" x14ac:dyDescent="0.3">
      <c r="A3245">
        <v>51.920966800000002</v>
      </c>
      <c r="B3245">
        <v>4.4562629999999999</v>
      </c>
      <c r="C3245" t="s">
        <v>15863</v>
      </c>
      <c r="D3245" t="s">
        <v>15866</v>
      </c>
      <c r="E3245" t="s">
        <v>15864</v>
      </c>
      <c r="F3245" t="s">
        <v>15865</v>
      </c>
      <c r="G3245" t="s">
        <v>12</v>
      </c>
      <c r="H3245" t="s">
        <v>19</v>
      </c>
      <c r="I3245" t="s">
        <v>12988</v>
      </c>
    </row>
    <row r="3246" spans="1:9" x14ac:dyDescent="0.3">
      <c r="A3246">
        <v>59.340930999999998</v>
      </c>
      <c r="B3246">
        <v>18.0603397</v>
      </c>
      <c r="C3246" t="s">
        <v>2725</v>
      </c>
      <c r="D3246" t="s">
        <v>14930</v>
      </c>
      <c r="E3246" t="s">
        <v>2726</v>
      </c>
      <c r="F3246" t="s">
        <v>2727</v>
      </c>
      <c r="G3246" t="s">
        <v>715</v>
      </c>
      <c r="H3246" t="s">
        <v>222</v>
      </c>
      <c r="I3246" t="s">
        <v>12988</v>
      </c>
    </row>
    <row r="3247" spans="1:9" x14ac:dyDescent="0.3">
      <c r="C3247" t="s">
        <v>14494</v>
      </c>
      <c r="D3247" t="s">
        <v>14498</v>
      </c>
      <c r="E3247" t="s">
        <v>14495</v>
      </c>
      <c r="F3247" t="s">
        <v>14496</v>
      </c>
      <c r="G3247" t="s">
        <v>164</v>
      </c>
      <c r="H3247" t="s">
        <v>170</v>
      </c>
      <c r="I3247" t="s">
        <v>12988</v>
      </c>
    </row>
    <row r="3248" spans="1:9" x14ac:dyDescent="0.3">
      <c r="A3248">
        <v>59.129481400000003</v>
      </c>
      <c r="B3248">
        <v>9.6311110000000006</v>
      </c>
      <c r="C3248" t="s">
        <v>1857</v>
      </c>
      <c r="D3248" t="s">
        <v>13918</v>
      </c>
      <c r="E3248" t="s">
        <v>1859</v>
      </c>
      <c r="F3248" t="s">
        <v>1860</v>
      </c>
      <c r="G3248" t="s">
        <v>1858</v>
      </c>
      <c r="H3248" t="s">
        <v>51</v>
      </c>
      <c r="I3248" t="s">
        <v>12988</v>
      </c>
    </row>
    <row r="3249" spans="1:9" x14ac:dyDescent="0.3">
      <c r="A3249">
        <v>60.066870799999997</v>
      </c>
      <c r="B3249">
        <v>6.5457327999999997</v>
      </c>
      <c r="C3249" t="s">
        <v>2728</v>
      </c>
      <c r="D3249" t="s">
        <v>14931</v>
      </c>
      <c r="E3249" t="s">
        <v>2730</v>
      </c>
      <c r="F3249" t="s">
        <v>2731</v>
      </c>
      <c r="G3249" t="s">
        <v>2729</v>
      </c>
      <c r="H3249" t="s">
        <v>51</v>
      </c>
      <c r="I3249" t="s">
        <v>12988</v>
      </c>
    </row>
    <row r="3250" spans="1:9" x14ac:dyDescent="0.3">
      <c r="A3250">
        <v>46.458406600000004</v>
      </c>
      <c r="B3250">
        <v>6.2099574999999998</v>
      </c>
      <c r="C3250" t="s">
        <v>15867</v>
      </c>
      <c r="D3250" t="s">
        <v>15871</v>
      </c>
      <c r="E3250" t="s">
        <v>15868</v>
      </c>
      <c r="F3250" t="s">
        <v>15869</v>
      </c>
      <c r="G3250" t="s">
        <v>15870</v>
      </c>
      <c r="H3250" t="s">
        <v>2868</v>
      </c>
      <c r="I3250" t="s">
        <v>12988</v>
      </c>
    </row>
    <row r="3251" spans="1:9" x14ac:dyDescent="0.3">
      <c r="A3251">
        <v>48.146773000000003</v>
      </c>
      <c r="B3251">
        <v>16.936609000000001</v>
      </c>
      <c r="C3251" t="s">
        <v>4500</v>
      </c>
      <c r="D3251" t="s">
        <v>15872</v>
      </c>
      <c r="E3251" t="s">
        <v>4502</v>
      </c>
      <c r="F3251" t="s">
        <v>2669</v>
      </c>
      <c r="G3251" t="s">
        <v>4501</v>
      </c>
      <c r="H3251" t="s">
        <v>132</v>
      </c>
      <c r="I3251" t="s">
        <v>12988</v>
      </c>
    </row>
    <row r="3252" spans="1:9" x14ac:dyDescent="0.3">
      <c r="A3252">
        <v>55.590729000000003</v>
      </c>
      <c r="B3252">
        <v>12.962231299999999</v>
      </c>
      <c r="C3252" t="s">
        <v>2733</v>
      </c>
      <c r="D3252" t="s">
        <v>14932</v>
      </c>
      <c r="E3252" t="s">
        <v>2734</v>
      </c>
      <c r="F3252" t="s">
        <v>2735</v>
      </c>
      <c r="G3252" t="s">
        <v>2030</v>
      </c>
      <c r="H3252" t="s">
        <v>222</v>
      </c>
      <c r="I3252" t="s">
        <v>12988</v>
      </c>
    </row>
    <row r="3253" spans="1:9" x14ac:dyDescent="0.3">
      <c r="A3253">
        <v>48.767901000000002</v>
      </c>
      <c r="B3253">
        <v>2.419886</v>
      </c>
      <c r="C3253" t="s">
        <v>14933</v>
      </c>
      <c r="D3253" t="s">
        <v>14937</v>
      </c>
      <c r="E3253" t="s">
        <v>14934</v>
      </c>
      <c r="F3253" t="s">
        <v>14935</v>
      </c>
      <c r="G3253" t="s">
        <v>14936</v>
      </c>
      <c r="H3253" t="s">
        <v>28</v>
      </c>
      <c r="I3253" t="s">
        <v>12988</v>
      </c>
    </row>
    <row r="3254" spans="1:9" x14ac:dyDescent="0.3">
      <c r="C3254" t="s">
        <v>2736</v>
      </c>
      <c r="D3254" t="s">
        <v>14938</v>
      </c>
      <c r="E3254" t="s">
        <v>2738</v>
      </c>
      <c r="F3254" t="s">
        <v>2739</v>
      </c>
      <c r="G3254" t="s">
        <v>2737</v>
      </c>
      <c r="H3254" t="s">
        <v>51</v>
      </c>
      <c r="I3254" t="s">
        <v>12988</v>
      </c>
    </row>
    <row r="3255" spans="1:9" x14ac:dyDescent="0.3">
      <c r="A3255">
        <v>51.765630000000002</v>
      </c>
      <c r="B3255">
        <v>14.336202999999999</v>
      </c>
      <c r="C3255" t="s">
        <v>4506</v>
      </c>
      <c r="D3255" t="s">
        <v>15874</v>
      </c>
      <c r="E3255" t="s">
        <v>4507</v>
      </c>
      <c r="F3255" t="s">
        <v>3886</v>
      </c>
      <c r="G3255" t="s">
        <v>3884</v>
      </c>
      <c r="H3255" t="s">
        <v>42</v>
      </c>
      <c r="I3255" t="s">
        <v>12988</v>
      </c>
    </row>
    <row r="3256" spans="1:9" x14ac:dyDescent="0.3">
      <c r="A3256">
        <v>47.368837999999997</v>
      </c>
      <c r="B3256">
        <v>7.9794559999999999</v>
      </c>
      <c r="C3256" t="s">
        <v>4508</v>
      </c>
      <c r="D3256" t="s">
        <v>15875</v>
      </c>
      <c r="E3256" t="s">
        <v>4510</v>
      </c>
      <c r="F3256" t="s">
        <v>4511</v>
      </c>
      <c r="G3256" t="s">
        <v>4509</v>
      </c>
      <c r="H3256" t="s">
        <v>2868</v>
      </c>
      <c r="I3256" t="s">
        <v>12988</v>
      </c>
    </row>
    <row r="3257" spans="1:9" x14ac:dyDescent="0.3">
      <c r="A3257">
        <v>46.718037000000002</v>
      </c>
      <c r="B3257">
        <v>6.9630470000000004</v>
      </c>
      <c r="C3257" t="s">
        <v>15876</v>
      </c>
      <c r="D3257" t="s">
        <v>15880</v>
      </c>
      <c r="E3257" t="s">
        <v>15877</v>
      </c>
      <c r="F3257" t="s">
        <v>15878</v>
      </c>
      <c r="G3257" t="s">
        <v>15879</v>
      </c>
      <c r="H3257" t="s">
        <v>2868</v>
      </c>
      <c r="I3257" t="s">
        <v>12988</v>
      </c>
    </row>
    <row r="3258" spans="1:9" x14ac:dyDescent="0.3">
      <c r="A3258">
        <v>53.027589800000001</v>
      </c>
      <c r="B3258">
        <v>5.6902771000000003</v>
      </c>
      <c r="C3258" t="s">
        <v>15881</v>
      </c>
      <c r="D3258" t="s">
        <v>15886</v>
      </c>
      <c r="E3258" t="s">
        <v>15882</v>
      </c>
      <c r="F3258" t="s">
        <v>15883</v>
      </c>
      <c r="G3258" t="s">
        <v>15884</v>
      </c>
      <c r="H3258" t="s">
        <v>19</v>
      </c>
      <c r="I3258" t="s">
        <v>12988</v>
      </c>
    </row>
    <row r="3259" spans="1:9" x14ac:dyDescent="0.3">
      <c r="A3259">
        <v>52.348992600000003</v>
      </c>
      <c r="B3259">
        <v>14.501240990640341</v>
      </c>
      <c r="C3259" t="s">
        <v>4512</v>
      </c>
      <c r="D3259" t="s">
        <v>15887</v>
      </c>
      <c r="E3259" t="s">
        <v>4513</v>
      </c>
      <c r="F3259" t="s">
        <v>4514</v>
      </c>
      <c r="G3259" t="s">
        <v>4138</v>
      </c>
      <c r="H3259" t="s">
        <v>42</v>
      </c>
      <c r="I3259" t="s">
        <v>12988</v>
      </c>
    </row>
    <row r="3260" spans="1:9" x14ac:dyDescent="0.3">
      <c r="A3260">
        <v>35.899013199999999</v>
      </c>
      <c r="B3260">
        <v>14.5125978</v>
      </c>
      <c r="C3260" t="s">
        <v>14939</v>
      </c>
      <c r="D3260" t="s">
        <v>14945</v>
      </c>
      <c r="E3260" t="s">
        <v>14940</v>
      </c>
      <c r="G3260" t="s">
        <v>14941</v>
      </c>
      <c r="H3260" t="s">
        <v>14943</v>
      </c>
      <c r="I3260" t="s">
        <v>12988</v>
      </c>
    </row>
    <row r="3261" spans="1:9" x14ac:dyDescent="0.3">
      <c r="A3261">
        <v>48.867971699999998</v>
      </c>
      <c r="B3261">
        <v>2.3000457000000001</v>
      </c>
      <c r="C3261" t="s">
        <v>14946</v>
      </c>
      <c r="D3261" t="s">
        <v>14530</v>
      </c>
      <c r="E3261" t="s">
        <v>14529</v>
      </c>
      <c r="F3261" t="s">
        <v>1581</v>
      </c>
      <c r="G3261" t="s">
        <v>21</v>
      </c>
      <c r="H3261" t="s">
        <v>28</v>
      </c>
      <c r="I3261" t="s">
        <v>12988</v>
      </c>
    </row>
    <row r="3262" spans="1:9" x14ac:dyDescent="0.3">
      <c r="A3262">
        <v>59.050058200000002</v>
      </c>
      <c r="B3262">
        <v>10.0078391</v>
      </c>
      <c r="C3262" t="s">
        <v>2296</v>
      </c>
      <c r="D3262" t="s">
        <v>14415</v>
      </c>
      <c r="E3262" t="s">
        <v>2298</v>
      </c>
      <c r="F3262" t="s">
        <v>2299</v>
      </c>
      <c r="G3262" t="s">
        <v>2297</v>
      </c>
      <c r="H3262" t="s">
        <v>51</v>
      </c>
      <c r="I3262" t="s">
        <v>12988</v>
      </c>
    </row>
    <row r="3263" spans="1:9" x14ac:dyDescent="0.3">
      <c r="A3263">
        <v>52.773786100000002</v>
      </c>
      <c r="B3263">
        <v>6.4450643000000003</v>
      </c>
      <c r="C3263" t="s">
        <v>15888</v>
      </c>
      <c r="D3263" t="s">
        <v>15893</v>
      </c>
      <c r="E3263" t="s">
        <v>15889</v>
      </c>
      <c r="F3263" t="s">
        <v>15890</v>
      </c>
      <c r="G3263" t="s">
        <v>15891</v>
      </c>
      <c r="H3263" t="s">
        <v>19</v>
      </c>
      <c r="I3263" t="s">
        <v>12988</v>
      </c>
    </row>
    <row r="3264" spans="1:9" x14ac:dyDescent="0.3">
      <c r="A3264">
        <v>51.969353900000002</v>
      </c>
      <c r="B3264">
        <v>5.9464117999999999</v>
      </c>
      <c r="C3264" t="s">
        <v>15894</v>
      </c>
      <c r="D3264" t="s">
        <v>15896</v>
      </c>
      <c r="E3264" t="s">
        <v>15895</v>
      </c>
      <c r="F3264" t="s">
        <v>7090</v>
      </c>
      <c r="G3264" t="s">
        <v>13220</v>
      </c>
      <c r="H3264" t="s">
        <v>19</v>
      </c>
      <c r="I3264" t="s">
        <v>12988</v>
      </c>
    </row>
    <row r="3265" spans="1:9" x14ac:dyDescent="0.3">
      <c r="A3265">
        <v>51.969353900000002</v>
      </c>
      <c r="B3265">
        <v>5.9464117999999999</v>
      </c>
      <c r="C3265" t="s">
        <v>15897</v>
      </c>
      <c r="D3265" t="s">
        <v>15896</v>
      </c>
      <c r="E3265" t="s">
        <v>15895</v>
      </c>
      <c r="F3265" t="s">
        <v>7090</v>
      </c>
      <c r="G3265" t="s">
        <v>13220</v>
      </c>
      <c r="H3265" t="s">
        <v>19</v>
      </c>
      <c r="I3265" t="s">
        <v>12988</v>
      </c>
    </row>
    <row r="3266" spans="1:9" x14ac:dyDescent="0.3">
      <c r="A3266">
        <v>51.969353900000002</v>
      </c>
      <c r="B3266">
        <v>5.9464117999999999</v>
      </c>
      <c r="C3266" t="s">
        <v>15898</v>
      </c>
      <c r="D3266" t="s">
        <v>15896</v>
      </c>
      <c r="E3266" t="s">
        <v>15895</v>
      </c>
      <c r="F3266" t="s">
        <v>7090</v>
      </c>
      <c r="G3266" t="s">
        <v>13220</v>
      </c>
      <c r="H3266" t="s">
        <v>19</v>
      </c>
      <c r="I3266" t="s">
        <v>12988</v>
      </c>
    </row>
    <row r="3267" spans="1:9" x14ac:dyDescent="0.3">
      <c r="C3267" t="s">
        <v>2223</v>
      </c>
      <c r="D3267" t="s">
        <v>14285</v>
      </c>
      <c r="E3267" t="s">
        <v>2225</v>
      </c>
      <c r="F3267" t="s">
        <v>2226</v>
      </c>
      <c r="G3267" t="s">
        <v>2224</v>
      </c>
      <c r="H3267" t="s">
        <v>51</v>
      </c>
      <c r="I3267" t="s">
        <v>12988</v>
      </c>
    </row>
    <row r="3268" spans="1:9" x14ac:dyDescent="0.3">
      <c r="A3268">
        <v>48.748511499999999</v>
      </c>
      <c r="B3268">
        <v>9.1700016000000009</v>
      </c>
      <c r="C3268" t="s">
        <v>4515</v>
      </c>
      <c r="D3268" t="s">
        <v>15899</v>
      </c>
      <c r="E3268" t="s">
        <v>4516</v>
      </c>
      <c r="F3268" t="s">
        <v>4517</v>
      </c>
      <c r="G3268" t="s">
        <v>3332</v>
      </c>
      <c r="H3268" t="s">
        <v>42</v>
      </c>
      <c r="I3268" t="s">
        <v>12988</v>
      </c>
    </row>
    <row r="3269" spans="1:9" x14ac:dyDescent="0.3">
      <c r="A3269">
        <v>61.612378399999997</v>
      </c>
      <c r="B3269">
        <v>5.0763514000000001</v>
      </c>
      <c r="C3269" t="s">
        <v>2501</v>
      </c>
      <c r="D3269" t="s">
        <v>14764</v>
      </c>
      <c r="E3269" t="s">
        <v>2502</v>
      </c>
      <c r="F3269" t="s">
        <v>2499</v>
      </c>
      <c r="G3269" t="s">
        <v>2497</v>
      </c>
      <c r="H3269" t="s">
        <v>51</v>
      </c>
      <c r="I3269" t="s">
        <v>12988</v>
      </c>
    </row>
    <row r="3270" spans="1:9" x14ac:dyDescent="0.3">
      <c r="A3270">
        <v>48.537093249999998</v>
      </c>
      <c r="B3270">
        <v>12.17961745</v>
      </c>
      <c r="C3270" t="s">
        <v>4518</v>
      </c>
      <c r="D3270" t="s">
        <v>15900</v>
      </c>
      <c r="E3270" t="s">
        <v>4520</v>
      </c>
      <c r="F3270" t="s">
        <v>4521</v>
      </c>
      <c r="G3270" t="s">
        <v>4519</v>
      </c>
      <c r="H3270" t="s">
        <v>42</v>
      </c>
      <c r="I3270" t="s">
        <v>12988</v>
      </c>
    </row>
    <row r="3271" spans="1:9" x14ac:dyDescent="0.3">
      <c r="A3271">
        <v>48.138954300000002</v>
      </c>
      <c r="B3271">
        <v>11.5416971</v>
      </c>
      <c r="C3271" t="s">
        <v>4523</v>
      </c>
      <c r="D3271" t="s">
        <v>15901</v>
      </c>
      <c r="E3271" t="s">
        <v>4524</v>
      </c>
      <c r="F3271" t="s">
        <v>4525</v>
      </c>
      <c r="G3271" t="s">
        <v>3447</v>
      </c>
      <c r="H3271" t="s">
        <v>42</v>
      </c>
      <c r="I3271" t="s">
        <v>12988</v>
      </c>
    </row>
    <row r="3272" spans="1:9" x14ac:dyDescent="0.3">
      <c r="A3272">
        <v>47.023158000000002</v>
      </c>
      <c r="B3272">
        <v>8.6519449999999996</v>
      </c>
      <c r="C3272" t="s">
        <v>4526</v>
      </c>
      <c r="D3272" t="s">
        <v>15902</v>
      </c>
      <c r="E3272" t="s">
        <v>4528</v>
      </c>
      <c r="F3272" t="s">
        <v>4529</v>
      </c>
      <c r="G3272" t="s">
        <v>4527</v>
      </c>
      <c r="H3272" t="s">
        <v>2868</v>
      </c>
      <c r="I3272" t="s">
        <v>12988</v>
      </c>
    </row>
    <row r="3273" spans="1:9" x14ac:dyDescent="0.3">
      <c r="A3273">
        <v>52.065269999999998</v>
      </c>
      <c r="B3273">
        <v>4.3438780000000001</v>
      </c>
      <c r="C3273" t="s">
        <v>15903</v>
      </c>
      <c r="D3273" t="s">
        <v>15906</v>
      </c>
      <c r="E3273" t="s">
        <v>15904</v>
      </c>
      <c r="F3273" t="s">
        <v>15905</v>
      </c>
      <c r="G3273" t="s">
        <v>139</v>
      </c>
      <c r="H3273" t="s">
        <v>19</v>
      </c>
      <c r="I3273" t="s">
        <v>12988</v>
      </c>
    </row>
    <row r="3274" spans="1:9" x14ac:dyDescent="0.3">
      <c r="A3274">
        <v>52.065269999999998</v>
      </c>
      <c r="B3274">
        <v>4.3438780000000001</v>
      </c>
      <c r="C3274" t="s">
        <v>15907</v>
      </c>
      <c r="D3274" t="s">
        <v>15906</v>
      </c>
      <c r="E3274" t="s">
        <v>15904</v>
      </c>
      <c r="F3274" t="s">
        <v>15905</v>
      </c>
      <c r="G3274" t="s">
        <v>139</v>
      </c>
      <c r="H3274" t="s">
        <v>19</v>
      </c>
      <c r="I3274" t="s">
        <v>12988</v>
      </c>
    </row>
    <row r="3275" spans="1:9" x14ac:dyDescent="0.3">
      <c r="A3275">
        <v>52.065269999999998</v>
      </c>
      <c r="B3275">
        <v>4.3438780000000001</v>
      </c>
      <c r="C3275" t="s">
        <v>15908</v>
      </c>
      <c r="D3275" t="s">
        <v>15906</v>
      </c>
      <c r="E3275" t="s">
        <v>15904</v>
      </c>
      <c r="F3275" t="s">
        <v>15905</v>
      </c>
      <c r="G3275" t="s">
        <v>139</v>
      </c>
      <c r="H3275" t="s">
        <v>19</v>
      </c>
      <c r="I3275" t="s">
        <v>12988</v>
      </c>
    </row>
    <row r="3276" spans="1:9" x14ac:dyDescent="0.3">
      <c r="A3276">
        <v>48.868825600000001</v>
      </c>
      <c r="B3276">
        <v>2.3032300000000001</v>
      </c>
      <c r="C3276" t="s">
        <v>14742</v>
      </c>
      <c r="D3276" t="s">
        <v>14744</v>
      </c>
      <c r="E3276" t="s">
        <v>14743</v>
      </c>
      <c r="F3276" t="s">
        <v>1581</v>
      </c>
      <c r="G3276" t="s">
        <v>21</v>
      </c>
      <c r="H3276" t="s">
        <v>28</v>
      </c>
      <c r="I3276" t="s">
        <v>12988</v>
      </c>
    </row>
    <row r="3277" spans="1:9" x14ac:dyDescent="0.3">
      <c r="A3277">
        <v>51.938957700000003</v>
      </c>
      <c r="B3277">
        <v>5.8964033999999996</v>
      </c>
      <c r="C3277" t="s">
        <v>15909</v>
      </c>
      <c r="D3277" t="s">
        <v>15912</v>
      </c>
      <c r="E3277" t="s">
        <v>15910</v>
      </c>
      <c r="F3277" t="s">
        <v>15911</v>
      </c>
      <c r="G3277" t="s">
        <v>13220</v>
      </c>
      <c r="H3277" t="s">
        <v>19</v>
      </c>
      <c r="I3277" t="s">
        <v>12988</v>
      </c>
    </row>
    <row r="3278" spans="1:9" x14ac:dyDescent="0.3">
      <c r="A3278">
        <v>51.938957700000003</v>
      </c>
      <c r="B3278">
        <v>5.8964033999999996</v>
      </c>
      <c r="C3278" t="s">
        <v>15913</v>
      </c>
      <c r="D3278" t="s">
        <v>15912</v>
      </c>
      <c r="E3278" t="s">
        <v>15910</v>
      </c>
      <c r="F3278" t="s">
        <v>15911</v>
      </c>
      <c r="G3278" t="s">
        <v>13220</v>
      </c>
      <c r="H3278" t="s">
        <v>19</v>
      </c>
      <c r="I3278" t="s">
        <v>12988</v>
      </c>
    </row>
    <row r="3279" spans="1:9" x14ac:dyDescent="0.3">
      <c r="A3279">
        <v>45.726542799999997</v>
      </c>
      <c r="B3279">
        <v>4.8231700999999996</v>
      </c>
      <c r="C3279" t="s">
        <v>14654</v>
      </c>
      <c r="D3279" t="s">
        <v>14656</v>
      </c>
      <c r="E3279" t="s">
        <v>14655</v>
      </c>
      <c r="F3279" t="s">
        <v>10123</v>
      </c>
      <c r="G3279" t="s">
        <v>340</v>
      </c>
      <c r="H3279" t="s">
        <v>28</v>
      </c>
      <c r="I3279" t="s">
        <v>12988</v>
      </c>
    </row>
    <row r="3280" spans="1:9" x14ac:dyDescent="0.3">
      <c r="A3280">
        <v>43.732666000000002</v>
      </c>
      <c r="B3280">
        <v>1.452523</v>
      </c>
      <c r="C3280" t="s">
        <v>13305</v>
      </c>
      <c r="D3280" t="s">
        <v>13309</v>
      </c>
      <c r="E3280" t="s">
        <v>13306</v>
      </c>
      <c r="F3280" t="s">
        <v>13307</v>
      </c>
      <c r="G3280" t="s">
        <v>13308</v>
      </c>
      <c r="H3280" t="s">
        <v>28</v>
      </c>
      <c r="I3280" t="s">
        <v>12988</v>
      </c>
    </row>
    <row r="3281" spans="1:9" x14ac:dyDescent="0.3">
      <c r="A3281">
        <v>48.895690999999999</v>
      </c>
      <c r="B3281">
        <v>2.2390300999999999</v>
      </c>
      <c r="C3281" t="s">
        <v>13894</v>
      </c>
      <c r="D3281" t="s">
        <v>13896</v>
      </c>
      <c r="E3281" t="s">
        <v>13895</v>
      </c>
      <c r="F3281" t="s">
        <v>2130</v>
      </c>
      <c r="G3281" t="s">
        <v>2128</v>
      </c>
      <c r="H3281" t="s">
        <v>28</v>
      </c>
      <c r="I3281" t="s">
        <v>12988</v>
      </c>
    </row>
    <row r="3282" spans="1:9" x14ac:dyDescent="0.3">
      <c r="A3282">
        <v>52.519073200000001</v>
      </c>
      <c r="B3282">
        <v>13.388797200000001</v>
      </c>
      <c r="C3282" t="s">
        <v>4530</v>
      </c>
      <c r="D3282" t="s">
        <v>15914</v>
      </c>
      <c r="E3282" t="s">
        <v>4531</v>
      </c>
      <c r="F3282" t="s">
        <v>39</v>
      </c>
      <c r="G3282" t="s">
        <v>35</v>
      </c>
      <c r="H3282" t="s">
        <v>42</v>
      </c>
      <c r="I3282" t="s">
        <v>12988</v>
      </c>
    </row>
    <row r="3283" spans="1:9" x14ac:dyDescent="0.3">
      <c r="A3283">
        <v>46.204131850000003</v>
      </c>
      <c r="B3283">
        <v>6.1373879496635526</v>
      </c>
      <c r="C3283" t="s">
        <v>15915</v>
      </c>
      <c r="D3283" t="s">
        <v>15917</v>
      </c>
      <c r="E3283" t="s">
        <v>15916</v>
      </c>
      <c r="F3283" t="s">
        <v>2865</v>
      </c>
      <c r="G3283" t="s">
        <v>2862</v>
      </c>
      <c r="H3283" t="s">
        <v>2868</v>
      </c>
      <c r="I3283" t="s">
        <v>12988</v>
      </c>
    </row>
    <row r="3284" spans="1:9" x14ac:dyDescent="0.3">
      <c r="A3284">
        <v>59.898574000000004</v>
      </c>
      <c r="B3284">
        <v>10.575899</v>
      </c>
      <c r="C3284" t="s">
        <v>2219</v>
      </c>
      <c r="D3284" t="s">
        <v>14284</v>
      </c>
      <c r="E3284" t="s">
        <v>2221</v>
      </c>
      <c r="F3284" t="s">
        <v>2222</v>
      </c>
      <c r="G3284" t="s">
        <v>2220</v>
      </c>
      <c r="H3284" t="s">
        <v>51</v>
      </c>
      <c r="I3284" t="s">
        <v>12988</v>
      </c>
    </row>
    <row r="3285" spans="1:9" x14ac:dyDescent="0.3">
      <c r="A3285">
        <v>59.3358536</v>
      </c>
      <c r="B3285">
        <v>14.550603000000001</v>
      </c>
      <c r="C3285" t="s">
        <v>2483</v>
      </c>
      <c r="D3285" t="s">
        <v>14721</v>
      </c>
      <c r="E3285" t="s">
        <v>2484</v>
      </c>
      <c r="F3285" t="s">
        <v>2485</v>
      </c>
      <c r="G3285" t="s">
        <v>1791</v>
      </c>
      <c r="H3285" t="s">
        <v>222</v>
      </c>
      <c r="I3285" t="s">
        <v>12988</v>
      </c>
    </row>
    <row r="3286" spans="1:9" x14ac:dyDescent="0.3">
      <c r="A3286">
        <v>43.125514000000003</v>
      </c>
      <c r="B3286">
        <v>5.9287559999999999</v>
      </c>
      <c r="C3286" t="s">
        <v>14588</v>
      </c>
      <c r="D3286" t="s">
        <v>14593</v>
      </c>
      <c r="E3286" t="s">
        <v>14589</v>
      </c>
      <c r="F3286" t="s">
        <v>14590</v>
      </c>
      <c r="G3286" t="s">
        <v>14591</v>
      </c>
      <c r="H3286" t="s">
        <v>28</v>
      </c>
      <c r="I3286" t="s">
        <v>12988</v>
      </c>
    </row>
    <row r="3287" spans="1:9" x14ac:dyDescent="0.3">
      <c r="A3287">
        <v>59.739282000000003</v>
      </c>
      <c r="B3287">
        <v>10.202420999999999</v>
      </c>
      <c r="C3287" t="s">
        <v>2181</v>
      </c>
      <c r="D3287" t="s">
        <v>14249</v>
      </c>
      <c r="E3287" t="s">
        <v>2183</v>
      </c>
      <c r="F3287" t="s">
        <v>2184</v>
      </c>
      <c r="G3287" t="s">
        <v>2182</v>
      </c>
      <c r="H3287" t="s">
        <v>51</v>
      </c>
      <c r="I3287" t="s">
        <v>12988</v>
      </c>
    </row>
    <row r="3288" spans="1:9" x14ac:dyDescent="0.3">
      <c r="A3288">
        <v>48.895589999999999</v>
      </c>
      <c r="B3288">
        <v>2.2396609999999999</v>
      </c>
      <c r="C3288" t="s">
        <v>14213</v>
      </c>
      <c r="D3288" t="s">
        <v>14098</v>
      </c>
      <c r="E3288" t="s">
        <v>14097</v>
      </c>
      <c r="F3288" t="s">
        <v>2130</v>
      </c>
      <c r="G3288" t="s">
        <v>2128</v>
      </c>
      <c r="H3288" t="s">
        <v>28</v>
      </c>
      <c r="I3288" t="s">
        <v>12988</v>
      </c>
    </row>
    <row r="3289" spans="1:9" x14ac:dyDescent="0.3">
      <c r="A3289">
        <v>46.843553</v>
      </c>
      <c r="B3289">
        <v>15.529752999999999</v>
      </c>
      <c r="C3289" t="s">
        <v>3724</v>
      </c>
      <c r="D3289" t="s">
        <v>14100</v>
      </c>
      <c r="E3289" t="s">
        <v>3726</v>
      </c>
      <c r="F3289" t="s">
        <v>3727</v>
      </c>
      <c r="G3289" t="s">
        <v>3725</v>
      </c>
      <c r="H3289" t="s">
        <v>132</v>
      </c>
      <c r="I3289" t="s">
        <v>12988</v>
      </c>
    </row>
    <row r="3290" spans="1:9" x14ac:dyDescent="0.3">
      <c r="A3290">
        <v>59.260351399999998</v>
      </c>
      <c r="B3290">
        <v>10.492048199999999</v>
      </c>
      <c r="C3290" t="s">
        <v>2740</v>
      </c>
      <c r="D3290" t="s">
        <v>14947</v>
      </c>
      <c r="E3290" t="s">
        <v>2742</v>
      </c>
      <c r="F3290" t="s">
        <v>2743</v>
      </c>
      <c r="G3290" t="s">
        <v>2741</v>
      </c>
      <c r="H3290" t="s">
        <v>51</v>
      </c>
      <c r="I3290" t="s">
        <v>12988</v>
      </c>
    </row>
    <row r="3291" spans="1:9" x14ac:dyDescent="0.3">
      <c r="A3291">
        <v>43.667112000000003</v>
      </c>
      <c r="B3291">
        <v>7.2142530999999996</v>
      </c>
      <c r="C3291" t="s">
        <v>14509</v>
      </c>
      <c r="D3291" t="s">
        <v>14510</v>
      </c>
      <c r="E3291" t="s">
        <v>14346</v>
      </c>
      <c r="F3291" t="s">
        <v>14313</v>
      </c>
      <c r="G3291" t="s">
        <v>14314</v>
      </c>
      <c r="H3291" t="s">
        <v>28</v>
      </c>
      <c r="I3291" t="s">
        <v>12988</v>
      </c>
    </row>
    <row r="3292" spans="1:9" x14ac:dyDescent="0.3">
      <c r="A3292">
        <v>43.511077999999998</v>
      </c>
      <c r="B3292">
        <v>5.5456950000000003</v>
      </c>
      <c r="C3292" t="s">
        <v>14363</v>
      </c>
      <c r="D3292" t="s">
        <v>14366</v>
      </c>
      <c r="E3292" t="s">
        <v>14364</v>
      </c>
      <c r="F3292" t="s">
        <v>802</v>
      </c>
      <c r="G3292" t="s">
        <v>14365</v>
      </c>
      <c r="H3292" t="s">
        <v>28</v>
      </c>
      <c r="I3292" t="s">
        <v>12988</v>
      </c>
    </row>
    <row r="3293" spans="1:9" x14ac:dyDescent="0.3">
      <c r="A3293">
        <v>52.018657900000001</v>
      </c>
      <c r="B3293">
        <v>5.1085107000000001</v>
      </c>
      <c r="C3293" t="s">
        <v>15918</v>
      </c>
      <c r="D3293" t="s">
        <v>15921</v>
      </c>
      <c r="E3293" t="s">
        <v>15919</v>
      </c>
      <c r="F3293" t="s">
        <v>15920</v>
      </c>
      <c r="G3293" t="s">
        <v>1292</v>
      </c>
      <c r="H3293" t="s">
        <v>19</v>
      </c>
      <c r="I3293" t="s">
        <v>12988</v>
      </c>
    </row>
    <row r="3294" spans="1:9" x14ac:dyDescent="0.3">
      <c r="A3294">
        <v>53.549211900000003</v>
      </c>
      <c r="B3294">
        <v>9.9996614743786782</v>
      </c>
      <c r="C3294" t="s">
        <v>4532</v>
      </c>
      <c r="D3294" t="s">
        <v>15922</v>
      </c>
      <c r="E3294" t="s">
        <v>4533</v>
      </c>
      <c r="F3294" t="s">
        <v>4534</v>
      </c>
      <c r="G3294" t="s">
        <v>145</v>
      </c>
      <c r="H3294" t="s">
        <v>42</v>
      </c>
      <c r="I3294" t="s">
        <v>12988</v>
      </c>
    </row>
    <row r="3295" spans="1:9" x14ac:dyDescent="0.3">
      <c r="A3295">
        <v>50.354265099999999</v>
      </c>
      <c r="B3295">
        <v>11.1685479</v>
      </c>
      <c r="C3295" t="s">
        <v>3728</v>
      </c>
      <c r="D3295" t="s">
        <v>14107</v>
      </c>
      <c r="E3295" t="s">
        <v>3730</v>
      </c>
      <c r="F3295" t="s">
        <v>3731</v>
      </c>
      <c r="G3295" t="s">
        <v>3729</v>
      </c>
      <c r="H3295" t="s">
        <v>42</v>
      </c>
      <c r="I3295" t="s">
        <v>12988</v>
      </c>
    </row>
    <row r="3296" spans="1:9" x14ac:dyDescent="0.3">
      <c r="A3296">
        <v>59.908436999999999</v>
      </c>
      <c r="B3296">
        <v>10.624481100000001</v>
      </c>
      <c r="C3296" t="s">
        <v>2503</v>
      </c>
      <c r="D3296" t="s">
        <v>14765</v>
      </c>
      <c r="E3296" t="s">
        <v>2504</v>
      </c>
      <c r="F3296" t="s">
        <v>2121</v>
      </c>
      <c r="G3296" t="s">
        <v>2118</v>
      </c>
      <c r="H3296" t="s">
        <v>51</v>
      </c>
      <c r="I3296" t="s">
        <v>12988</v>
      </c>
    </row>
    <row r="3297" spans="1:9" x14ac:dyDescent="0.3">
      <c r="A3297">
        <v>52.068663899999997</v>
      </c>
      <c r="B3297">
        <v>5.1107640999999999</v>
      </c>
      <c r="C3297" t="s">
        <v>15923</v>
      </c>
      <c r="D3297" t="s">
        <v>15928</v>
      </c>
      <c r="E3297" t="s">
        <v>15924</v>
      </c>
      <c r="F3297" t="s">
        <v>15925</v>
      </c>
      <c r="G3297" t="s">
        <v>15926</v>
      </c>
      <c r="H3297" t="s">
        <v>19</v>
      </c>
      <c r="I3297" t="s">
        <v>12988</v>
      </c>
    </row>
    <row r="3298" spans="1:9" x14ac:dyDescent="0.3">
      <c r="C3298" t="s">
        <v>1467</v>
      </c>
      <c r="D3298" t="s">
        <v>13720</v>
      </c>
      <c r="E3298" t="s">
        <v>1470</v>
      </c>
      <c r="F3298" t="s">
        <v>1471</v>
      </c>
      <c r="G3298" t="s">
        <v>1468</v>
      </c>
      <c r="H3298" t="s">
        <v>65</v>
      </c>
      <c r="I3298" t="s">
        <v>12988</v>
      </c>
    </row>
    <row r="3299" spans="1:9" x14ac:dyDescent="0.3">
      <c r="A3299">
        <v>50.092353750000001</v>
      </c>
      <c r="B3299">
        <v>8.230233171579961</v>
      </c>
      <c r="C3299" t="s">
        <v>4535</v>
      </c>
      <c r="D3299" t="s">
        <v>15929</v>
      </c>
      <c r="E3299" t="s">
        <v>4536</v>
      </c>
      <c r="F3299" t="s">
        <v>4537</v>
      </c>
      <c r="G3299" t="s">
        <v>3732</v>
      </c>
      <c r="H3299" t="s">
        <v>42</v>
      </c>
      <c r="I3299" t="s">
        <v>12988</v>
      </c>
    </row>
    <row r="3300" spans="1:9" x14ac:dyDescent="0.3">
      <c r="A3300">
        <v>48.000425</v>
      </c>
      <c r="B3300">
        <v>7.7892042999999997</v>
      </c>
      <c r="C3300" t="s">
        <v>4538</v>
      </c>
      <c r="D3300" t="s">
        <v>15930</v>
      </c>
      <c r="E3300" t="s">
        <v>4539</v>
      </c>
      <c r="F3300" t="s">
        <v>4540</v>
      </c>
      <c r="G3300" t="s">
        <v>3742</v>
      </c>
      <c r="H3300" t="s">
        <v>42</v>
      </c>
      <c r="I3300" t="s">
        <v>12988</v>
      </c>
    </row>
    <row r="3301" spans="1:9" x14ac:dyDescent="0.3">
      <c r="A3301">
        <v>48.817236999999999</v>
      </c>
      <c r="B3301">
        <v>1.8778809999999999</v>
      </c>
      <c r="C3301" t="s">
        <v>6506</v>
      </c>
      <c r="D3301" t="s">
        <v>14136</v>
      </c>
      <c r="E3301" t="s">
        <v>14134</v>
      </c>
      <c r="F3301" t="s">
        <v>10144</v>
      </c>
      <c r="G3301" t="s">
        <v>14135</v>
      </c>
      <c r="H3301" t="s">
        <v>28</v>
      </c>
      <c r="I3301" t="s">
        <v>12988</v>
      </c>
    </row>
    <row r="3302" spans="1:9" x14ac:dyDescent="0.3">
      <c r="A3302">
        <v>50.806952000000003</v>
      </c>
      <c r="B3302">
        <v>6.485741</v>
      </c>
      <c r="C3302" t="s">
        <v>4541</v>
      </c>
      <c r="D3302" t="s">
        <v>15931</v>
      </c>
      <c r="E3302" t="s">
        <v>4543</v>
      </c>
      <c r="F3302" t="s">
        <v>4544</v>
      </c>
      <c r="G3302" t="s">
        <v>4542</v>
      </c>
      <c r="H3302" t="s">
        <v>42</v>
      </c>
      <c r="I3302" t="s">
        <v>12988</v>
      </c>
    </row>
    <row r="3303" spans="1:9" x14ac:dyDescent="0.3">
      <c r="A3303">
        <v>52.511521000000002</v>
      </c>
      <c r="B3303">
        <v>13.3915077</v>
      </c>
      <c r="C3303" t="s">
        <v>4546</v>
      </c>
      <c r="D3303" t="s">
        <v>15932</v>
      </c>
      <c r="E3303" t="s">
        <v>4547</v>
      </c>
      <c r="F3303" t="s">
        <v>39</v>
      </c>
      <c r="G3303" t="s">
        <v>35</v>
      </c>
      <c r="H3303" t="s">
        <v>42</v>
      </c>
      <c r="I3303" t="s">
        <v>12988</v>
      </c>
    </row>
    <row r="3304" spans="1:9" x14ac:dyDescent="0.3">
      <c r="A3304">
        <v>50.585006</v>
      </c>
      <c r="B3304">
        <v>12.677125999999999</v>
      </c>
      <c r="C3304" t="s">
        <v>4548</v>
      </c>
      <c r="D3304" t="s">
        <v>13995</v>
      </c>
      <c r="E3304" t="s">
        <v>1970</v>
      </c>
      <c r="F3304" t="s">
        <v>1971</v>
      </c>
      <c r="G3304" t="s">
        <v>4550</v>
      </c>
      <c r="H3304" t="s">
        <v>42</v>
      </c>
      <c r="I3304" t="s">
        <v>12988</v>
      </c>
    </row>
    <row r="3305" spans="1:9" x14ac:dyDescent="0.3">
      <c r="A3305">
        <v>50.585006</v>
      </c>
      <c r="B3305">
        <v>12.677125999999999</v>
      </c>
      <c r="C3305" t="s">
        <v>4549</v>
      </c>
      <c r="D3305" t="s">
        <v>15933</v>
      </c>
      <c r="E3305" t="s">
        <v>1970</v>
      </c>
      <c r="F3305" t="s">
        <v>1971</v>
      </c>
      <c r="G3305" t="s">
        <v>4550</v>
      </c>
      <c r="H3305" t="s">
        <v>42</v>
      </c>
      <c r="I3305" t="s">
        <v>12988</v>
      </c>
    </row>
    <row r="3306" spans="1:9" x14ac:dyDescent="0.3">
      <c r="C3306" t="s">
        <v>678</v>
      </c>
      <c r="D3306" t="s">
        <v>13310</v>
      </c>
      <c r="E3306" t="s">
        <v>680</v>
      </c>
      <c r="F3306" t="s">
        <v>681</v>
      </c>
      <c r="G3306" t="s">
        <v>679</v>
      </c>
      <c r="H3306" t="s">
        <v>170</v>
      </c>
      <c r="I3306" t="s">
        <v>12988</v>
      </c>
    </row>
    <row r="3307" spans="1:9" x14ac:dyDescent="0.3">
      <c r="C3307" t="s">
        <v>3247</v>
      </c>
      <c r="D3307" t="s">
        <v>15934</v>
      </c>
      <c r="E3307" t="s">
        <v>3249</v>
      </c>
      <c r="F3307" t="s">
        <v>3250</v>
      </c>
      <c r="G3307" t="s">
        <v>3248</v>
      </c>
      <c r="H3307" t="s">
        <v>42</v>
      </c>
      <c r="I3307" t="s">
        <v>12988</v>
      </c>
    </row>
    <row r="3308" spans="1:9" x14ac:dyDescent="0.3">
      <c r="A3308">
        <v>48.867971699999998</v>
      </c>
      <c r="B3308">
        <v>2.3000457000000001</v>
      </c>
      <c r="C3308" t="s">
        <v>14948</v>
      </c>
      <c r="D3308" t="s">
        <v>14530</v>
      </c>
      <c r="E3308" t="s">
        <v>14529</v>
      </c>
      <c r="F3308" t="s">
        <v>1581</v>
      </c>
      <c r="G3308" t="s">
        <v>21</v>
      </c>
      <c r="H3308" t="s">
        <v>28</v>
      </c>
      <c r="I3308" t="s">
        <v>12988</v>
      </c>
    </row>
    <row r="3309" spans="1:9" x14ac:dyDescent="0.3">
      <c r="A3309">
        <v>48.867971699999998</v>
      </c>
      <c r="B3309">
        <v>2.3000457000000001</v>
      </c>
      <c r="C3309" t="s">
        <v>14528</v>
      </c>
      <c r="D3309" t="s">
        <v>14530</v>
      </c>
      <c r="E3309" t="s">
        <v>14529</v>
      </c>
      <c r="F3309" t="s">
        <v>1581</v>
      </c>
      <c r="G3309" t="s">
        <v>21</v>
      </c>
      <c r="H3309" t="s">
        <v>28</v>
      </c>
      <c r="I3309" t="s">
        <v>12988</v>
      </c>
    </row>
    <row r="3310" spans="1:9" x14ac:dyDescent="0.3">
      <c r="A3310">
        <v>48.867971699999998</v>
      </c>
      <c r="B3310">
        <v>2.3000457000000001</v>
      </c>
      <c r="C3310" t="s">
        <v>14949</v>
      </c>
      <c r="D3310" t="s">
        <v>14530</v>
      </c>
      <c r="E3310" t="s">
        <v>14529</v>
      </c>
      <c r="F3310" t="s">
        <v>1581</v>
      </c>
      <c r="G3310" t="s">
        <v>21</v>
      </c>
      <c r="H3310" t="s">
        <v>28</v>
      </c>
      <c r="I3310" t="s">
        <v>12988</v>
      </c>
    </row>
    <row r="3311" spans="1:9" x14ac:dyDescent="0.3">
      <c r="A3311">
        <v>46.529398</v>
      </c>
      <c r="B3311">
        <v>9.8676080000000006</v>
      </c>
      <c r="C3311" t="s">
        <v>4552</v>
      </c>
      <c r="D3311" t="s">
        <v>15935</v>
      </c>
      <c r="E3311" t="s">
        <v>4554</v>
      </c>
      <c r="F3311" t="s">
        <v>4555</v>
      </c>
      <c r="G3311" t="s">
        <v>4553</v>
      </c>
      <c r="H3311" t="s">
        <v>2868</v>
      </c>
      <c r="I3311" t="s">
        <v>12988</v>
      </c>
    </row>
    <row r="3312" spans="1:9" x14ac:dyDescent="0.3">
      <c r="A3312">
        <v>48.867971699999998</v>
      </c>
      <c r="B3312">
        <v>2.3000457000000001</v>
      </c>
      <c r="C3312" t="s">
        <v>14950</v>
      </c>
      <c r="D3312" t="s">
        <v>14530</v>
      </c>
      <c r="E3312" t="s">
        <v>14529</v>
      </c>
      <c r="F3312" t="s">
        <v>1581</v>
      </c>
      <c r="G3312" t="s">
        <v>21</v>
      </c>
      <c r="H3312" t="s">
        <v>28</v>
      </c>
      <c r="I3312" t="s">
        <v>12988</v>
      </c>
    </row>
    <row r="3313" spans="1:9" x14ac:dyDescent="0.3">
      <c r="A3313">
        <v>48.867971699999998</v>
      </c>
      <c r="B3313">
        <v>2.3000457000000001</v>
      </c>
      <c r="C3313" t="s">
        <v>14951</v>
      </c>
      <c r="D3313" t="s">
        <v>14530</v>
      </c>
      <c r="E3313" t="s">
        <v>14529</v>
      </c>
      <c r="F3313" t="s">
        <v>1581</v>
      </c>
      <c r="G3313" t="s">
        <v>21</v>
      </c>
      <c r="H3313" t="s">
        <v>28</v>
      </c>
      <c r="I3313" t="s">
        <v>12988</v>
      </c>
    </row>
    <row r="3314" spans="1:9" x14ac:dyDescent="0.3">
      <c r="A3314">
        <v>48.867971699999998</v>
      </c>
      <c r="B3314">
        <v>2.3000457000000001</v>
      </c>
      <c r="C3314" t="s">
        <v>14952</v>
      </c>
      <c r="D3314" t="s">
        <v>14530</v>
      </c>
      <c r="E3314" t="s">
        <v>14529</v>
      </c>
      <c r="F3314" t="s">
        <v>1581</v>
      </c>
      <c r="G3314" t="s">
        <v>21</v>
      </c>
      <c r="H3314" t="s">
        <v>28</v>
      </c>
      <c r="I3314" t="s">
        <v>12988</v>
      </c>
    </row>
    <row r="3315" spans="1:9" x14ac:dyDescent="0.3">
      <c r="A3315">
        <v>48.867971699999998</v>
      </c>
      <c r="B3315">
        <v>2.3000457000000001</v>
      </c>
      <c r="C3315" t="s">
        <v>14725</v>
      </c>
      <c r="D3315" t="s">
        <v>14530</v>
      </c>
      <c r="E3315" t="s">
        <v>14529</v>
      </c>
      <c r="F3315" t="s">
        <v>1581</v>
      </c>
      <c r="G3315" t="s">
        <v>21</v>
      </c>
      <c r="H3315" t="s">
        <v>28</v>
      </c>
      <c r="I3315" t="s">
        <v>12988</v>
      </c>
    </row>
    <row r="3316" spans="1:9" x14ac:dyDescent="0.3">
      <c r="A3316">
        <v>48.867971699999998</v>
      </c>
      <c r="B3316">
        <v>2.3000457000000001</v>
      </c>
      <c r="C3316" t="s">
        <v>14953</v>
      </c>
      <c r="D3316" t="s">
        <v>14530</v>
      </c>
      <c r="E3316" t="s">
        <v>14529</v>
      </c>
      <c r="F3316" t="s">
        <v>1581</v>
      </c>
      <c r="G3316" t="s">
        <v>21</v>
      </c>
      <c r="H3316" t="s">
        <v>28</v>
      </c>
      <c r="I3316" t="s">
        <v>12988</v>
      </c>
    </row>
    <row r="3317" spans="1:9" x14ac:dyDescent="0.3">
      <c r="A3317">
        <v>48.867971699999998</v>
      </c>
      <c r="B3317">
        <v>2.3000457000000001</v>
      </c>
      <c r="C3317" t="s">
        <v>14954</v>
      </c>
      <c r="D3317" t="s">
        <v>14530</v>
      </c>
      <c r="E3317" t="s">
        <v>14529</v>
      </c>
      <c r="F3317" t="s">
        <v>1581</v>
      </c>
      <c r="G3317" t="s">
        <v>21</v>
      </c>
      <c r="H3317" t="s">
        <v>28</v>
      </c>
      <c r="I3317" t="s">
        <v>12988</v>
      </c>
    </row>
    <row r="3318" spans="1:9" x14ac:dyDescent="0.3">
      <c r="A3318">
        <v>48.867971699999998</v>
      </c>
      <c r="B3318">
        <v>2.3000457000000001</v>
      </c>
      <c r="C3318" t="s">
        <v>14816</v>
      </c>
      <c r="D3318" t="s">
        <v>14530</v>
      </c>
      <c r="E3318" t="s">
        <v>14529</v>
      </c>
      <c r="F3318" t="s">
        <v>1581</v>
      </c>
      <c r="G3318" t="s">
        <v>21</v>
      </c>
      <c r="H3318" t="s">
        <v>28</v>
      </c>
      <c r="I3318" t="s">
        <v>12988</v>
      </c>
    </row>
    <row r="3319" spans="1:9" x14ac:dyDescent="0.3">
      <c r="A3319">
        <v>40.836319000000003</v>
      </c>
      <c r="B3319">
        <v>14.221501</v>
      </c>
      <c r="C3319" t="s">
        <v>934</v>
      </c>
      <c r="D3319" t="s">
        <v>13427</v>
      </c>
      <c r="E3319" t="s">
        <v>936</v>
      </c>
      <c r="F3319" t="s">
        <v>937</v>
      </c>
      <c r="G3319" t="s">
        <v>935</v>
      </c>
      <c r="H3319" t="s">
        <v>65</v>
      </c>
      <c r="I3319" t="s">
        <v>12988</v>
      </c>
    </row>
    <row r="3320" spans="1:9" x14ac:dyDescent="0.3">
      <c r="A3320">
        <v>47.314853999999997</v>
      </c>
      <c r="B3320">
        <v>9.5635739999999991</v>
      </c>
      <c r="C3320" t="s">
        <v>4557</v>
      </c>
      <c r="D3320" t="s">
        <v>15936</v>
      </c>
      <c r="E3320" t="s">
        <v>4559</v>
      </c>
      <c r="F3320" t="s">
        <v>4560</v>
      </c>
      <c r="G3320" t="s">
        <v>4558</v>
      </c>
      <c r="H3320" t="s">
        <v>2868</v>
      </c>
      <c r="I3320" t="s">
        <v>12988</v>
      </c>
    </row>
    <row r="3321" spans="1:9" x14ac:dyDescent="0.3">
      <c r="A3321">
        <v>50.966729999999998</v>
      </c>
      <c r="B3321">
        <v>4.33894</v>
      </c>
      <c r="C3321" t="s">
        <v>13379</v>
      </c>
      <c r="D3321" t="s">
        <v>13383</v>
      </c>
      <c r="E3321" t="s">
        <v>13380</v>
      </c>
      <c r="F3321" t="s">
        <v>13381</v>
      </c>
      <c r="G3321" t="s">
        <v>13382</v>
      </c>
      <c r="H3321" t="s">
        <v>8113</v>
      </c>
      <c r="I3321" t="s">
        <v>12988</v>
      </c>
    </row>
    <row r="3322" spans="1:9" x14ac:dyDescent="0.3">
      <c r="A3322">
        <v>43.725572999999997</v>
      </c>
      <c r="B3322">
        <v>10.407219</v>
      </c>
      <c r="C3322" t="s">
        <v>1732</v>
      </c>
      <c r="D3322" t="s">
        <v>13840</v>
      </c>
      <c r="E3322" t="s">
        <v>1734</v>
      </c>
      <c r="F3322" t="s">
        <v>1735</v>
      </c>
      <c r="G3322" t="s">
        <v>1733</v>
      </c>
      <c r="H3322" t="s">
        <v>65</v>
      </c>
      <c r="I3322" t="s">
        <v>12988</v>
      </c>
    </row>
    <row r="3323" spans="1:9" x14ac:dyDescent="0.3">
      <c r="A3323">
        <v>53.206257200000003</v>
      </c>
      <c r="B3323">
        <v>6.6504883000000001</v>
      </c>
      <c r="C3323" t="s">
        <v>15937</v>
      </c>
      <c r="D3323" t="s">
        <v>15940</v>
      </c>
      <c r="E3323" t="s">
        <v>15938</v>
      </c>
      <c r="F3323" t="s">
        <v>15939</v>
      </c>
      <c r="G3323" t="s">
        <v>15559</v>
      </c>
      <c r="H3323" t="s">
        <v>19</v>
      </c>
      <c r="I3323" t="s">
        <v>12988</v>
      </c>
    </row>
    <row r="3324" spans="1:9" x14ac:dyDescent="0.3">
      <c r="A3324">
        <v>51.962061300000002</v>
      </c>
      <c r="B3324">
        <v>5.9966518000000004</v>
      </c>
      <c r="C3324" t="s">
        <v>3251</v>
      </c>
      <c r="D3324" t="s">
        <v>15941</v>
      </c>
      <c r="E3324" t="s">
        <v>3253</v>
      </c>
      <c r="F3324" t="s">
        <v>3254</v>
      </c>
      <c r="G3324" t="s">
        <v>3252</v>
      </c>
      <c r="H3324" t="s">
        <v>19</v>
      </c>
      <c r="I3324" t="s">
        <v>12988</v>
      </c>
    </row>
    <row r="3325" spans="1:9" x14ac:dyDescent="0.3">
      <c r="A3325">
        <v>42.588459</v>
      </c>
      <c r="B3325">
        <v>-5.5613130000000002</v>
      </c>
      <c r="C3325" t="s">
        <v>1947</v>
      </c>
      <c r="D3325" t="s">
        <v>13986</v>
      </c>
      <c r="E3325" t="s">
        <v>1949</v>
      </c>
      <c r="F3325" t="s">
        <v>1950</v>
      </c>
      <c r="G3325" t="s">
        <v>1948</v>
      </c>
      <c r="H3325" t="s">
        <v>162</v>
      </c>
      <c r="I3325" t="s">
        <v>12988</v>
      </c>
    </row>
    <row r="3326" spans="1:9" x14ac:dyDescent="0.3">
      <c r="A3326">
        <v>51.237048000000001</v>
      </c>
      <c r="B3326">
        <v>4.3192969999999997</v>
      </c>
      <c r="C3326" t="s">
        <v>13065</v>
      </c>
      <c r="D3326" t="s">
        <v>13069</v>
      </c>
      <c r="E3326" t="s">
        <v>13067</v>
      </c>
      <c r="F3326" t="s">
        <v>9685</v>
      </c>
      <c r="G3326" t="s">
        <v>13068</v>
      </c>
      <c r="H3326" t="s">
        <v>8113</v>
      </c>
      <c r="I3326" t="s">
        <v>12988</v>
      </c>
    </row>
    <row r="3327" spans="1:9" x14ac:dyDescent="0.3">
      <c r="A3327">
        <v>51.561329700000002</v>
      </c>
      <c r="B3327">
        <v>6.5774634560259786</v>
      </c>
      <c r="C3327" t="s">
        <v>3256</v>
      </c>
      <c r="D3327" t="s">
        <v>15942</v>
      </c>
      <c r="E3327" t="s">
        <v>3258</v>
      </c>
      <c r="F3327" t="s">
        <v>3259</v>
      </c>
      <c r="G3327" t="s">
        <v>3257</v>
      </c>
      <c r="H3327" t="s">
        <v>42</v>
      </c>
      <c r="I3327" t="s">
        <v>12988</v>
      </c>
    </row>
    <row r="3328" spans="1:9" x14ac:dyDescent="0.3">
      <c r="A3328">
        <v>51.488806400000001</v>
      </c>
      <c r="B3328">
        <v>-0.16798336013321549</v>
      </c>
      <c r="C3328" t="s">
        <v>2177</v>
      </c>
      <c r="D3328" t="s">
        <v>14242</v>
      </c>
      <c r="E3328" t="s">
        <v>2178</v>
      </c>
      <c r="F3328" t="s">
        <v>2179</v>
      </c>
      <c r="G3328" t="s">
        <v>164</v>
      </c>
      <c r="H3328" t="s">
        <v>170</v>
      </c>
      <c r="I3328" t="s">
        <v>12988</v>
      </c>
    </row>
    <row r="3329" spans="1:9" x14ac:dyDescent="0.3">
      <c r="A3329">
        <v>51.067298399999999</v>
      </c>
      <c r="B3329">
        <v>6.8466246999999996</v>
      </c>
      <c r="C3329" t="s">
        <v>112</v>
      </c>
      <c r="D3329" t="s">
        <v>13055</v>
      </c>
      <c r="E3329" t="s">
        <v>115</v>
      </c>
      <c r="F3329" t="s">
        <v>116</v>
      </c>
      <c r="G3329" t="s">
        <v>113</v>
      </c>
      <c r="H3329" t="s">
        <v>42</v>
      </c>
      <c r="I3329" t="s">
        <v>12988</v>
      </c>
    </row>
    <row r="3330" spans="1:9" x14ac:dyDescent="0.3">
      <c r="A3330">
        <v>59.080736100000003</v>
      </c>
      <c r="B3330">
        <v>9.6179641999999994</v>
      </c>
      <c r="C3330" t="s">
        <v>481</v>
      </c>
      <c r="D3330" t="s">
        <v>13210</v>
      </c>
      <c r="E3330" t="s">
        <v>484</v>
      </c>
      <c r="F3330" t="s">
        <v>485</v>
      </c>
      <c r="G3330" t="s">
        <v>482</v>
      </c>
      <c r="H3330" t="s">
        <v>51</v>
      </c>
      <c r="I3330" t="s">
        <v>12988</v>
      </c>
    </row>
    <row r="3331" spans="1:9" x14ac:dyDescent="0.3">
      <c r="A3331">
        <v>42.341474400000003</v>
      </c>
      <c r="B3331">
        <v>-3.6981815</v>
      </c>
      <c r="C3331" t="s">
        <v>14128</v>
      </c>
      <c r="D3331" t="s">
        <v>14133</v>
      </c>
      <c r="E3331" t="s">
        <v>14129</v>
      </c>
      <c r="F3331" t="s">
        <v>14130</v>
      </c>
      <c r="G3331" t="s">
        <v>14131</v>
      </c>
      <c r="H3331" t="s">
        <v>162</v>
      </c>
      <c r="I3331" t="s">
        <v>12988</v>
      </c>
    </row>
    <row r="3332" spans="1:9" x14ac:dyDescent="0.3">
      <c r="A3332">
        <v>48.669079000000004</v>
      </c>
      <c r="B3332">
        <v>-1.4427110000000001</v>
      </c>
      <c r="C3332" t="s">
        <v>14467</v>
      </c>
      <c r="D3332" t="s">
        <v>14471</v>
      </c>
      <c r="E3332" t="s">
        <v>14468</v>
      </c>
      <c r="F3332" t="s">
        <v>14469</v>
      </c>
      <c r="G3332" t="s">
        <v>14470</v>
      </c>
      <c r="H3332" t="s">
        <v>28</v>
      </c>
      <c r="I3332" t="s">
        <v>12988</v>
      </c>
    </row>
    <row r="3333" spans="1:9" x14ac:dyDescent="0.3">
      <c r="A3333">
        <v>51.317363</v>
      </c>
      <c r="B3333">
        <v>-0.56440299999999999</v>
      </c>
      <c r="C3333" t="s">
        <v>1534</v>
      </c>
      <c r="D3333" t="s">
        <v>13764</v>
      </c>
      <c r="E3333" t="s">
        <v>1537</v>
      </c>
      <c r="F3333" t="s">
        <v>1538</v>
      </c>
      <c r="G3333" t="s">
        <v>1535</v>
      </c>
      <c r="H3333" t="s">
        <v>170</v>
      </c>
      <c r="I3333" t="s">
        <v>12988</v>
      </c>
    </row>
    <row r="3334" spans="1:9" x14ac:dyDescent="0.3">
      <c r="A3334">
        <v>60.470942999999998</v>
      </c>
      <c r="B3334">
        <v>5.3443440000000004</v>
      </c>
      <c r="C3334" t="s">
        <v>2744</v>
      </c>
      <c r="D3334" t="s">
        <v>14955</v>
      </c>
      <c r="E3334" t="s">
        <v>2746</v>
      </c>
      <c r="F3334" t="s">
        <v>2747</v>
      </c>
      <c r="G3334" t="s">
        <v>2745</v>
      </c>
      <c r="H3334" t="s">
        <v>51</v>
      </c>
      <c r="I3334" t="s">
        <v>12988</v>
      </c>
    </row>
    <row r="3335" spans="1:9" x14ac:dyDescent="0.3">
      <c r="A3335">
        <v>53.319387749999997</v>
      </c>
      <c r="B3335">
        <v>-2.740921491163947</v>
      </c>
      <c r="C3335" t="s">
        <v>3261</v>
      </c>
      <c r="D3335" t="s">
        <v>13115</v>
      </c>
      <c r="E3335" t="s">
        <v>226</v>
      </c>
      <c r="F3335" t="s">
        <v>227</v>
      </c>
      <c r="G3335" t="s">
        <v>224</v>
      </c>
      <c r="H3335" t="s">
        <v>170</v>
      </c>
      <c r="I3335" t="s">
        <v>12988</v>
      </c>
    </row>
    <row r="3336" spans="1:9" x14ac:dyDescent="0.3">
      <c r="A3336">
        <v>53.319387749999997</v>
      </c>
      <c r="B3336">
        <v>-2.740921491163947</v>
      </c>
      <c r="C3336" t="s">
        <v>223</v>
      </c>
      <c r="D3336" t="s">
        <v>13115</v>
      </c>
      <c r="E3336" t="s">
        <v>226</v>
      </c>
      <c r="F3336" t="s">
        <v>227</v>
      </c>
      <c r="G3336" t="s">
        <v>224</v>
      </c>
      <c r="H3336" t="s">
        <v>170</v>
      </c>
      <c r="I3336" t="s">
        <v>12988</v>
      </c>
    </row>
    <row r="3337" spans="1:9" x14ac:dyDescent="0.3">
      <c r="A3337">
        <v>50.447114800000001</v>
      </c>
      <c r="B3337">
        <v>4.6601503400715671</v>
      </c>
      <c r="C3337" t="s">
        <v>13081</v>
      </c>
      <c r="D3337" t="s">
        <v>13087</v>
      </c>
      <c r="E3337" t="s">
        <v>13083</v>
      </c>
      <c r="F3337" t="s">
        <v>13084</v>
      </c>
      <c r="G3337" t="s">
        <v>13085</v>
      </c>
      <c r="H3337" t="s">
        <v>8113</v>
      </c>
      <c r="I3337" t="s">
        <v>12988</v>
      </c>
    </row>
    <row r="3338" spans="1:9" x14ac:dyDescent="0.3">
      <c r="A3338">
        <v>40.275230999999998</v>
      </c>
      <c r="B3338">
        <v>-3.8161779999999998</v>
      </c>
      <c r="C3338" t="s">
        <v>14488</v>
      </c>
      <c r="D3338" t="s">
        <v>14492</v>
      </c>
      <c r="E3338" t="s">
        <v>14489</v>
      </c>
      <c r="F3338" t="s">
        <v>14490</v>
      </c>
      <c r="G3338" t="s">
        <v>14491</v>
      </c>
      <c r="H3338" t="s">
        <v>162</v>
      </c>
      <c r="I3338" t="s">
        <v>12988</v>
      </c>
    </row>
    <row r="3339" spans="1:9" x14ac:dyDescent="0.3">
      <c r="C3339" t="s">
        <v>13689</v>
      </c>
      <c r="D3339" t="s">
        <v>13693</v>
      </c>
      <c r="E3339" t="s">
        <v>13690</v>
      </c>
      <c r="G3339" t="s">
        <v>13691</v>
      </c>
      <c r="H3339" t="s">
        <v>10540</v>
      </c>
      <c r="I3339" t="s">
        <v>12988</v>
      </c>
    </row>
    <row r="3340" spans="1:9" x14ac:dyDescent="0.3">
      <c r="A3340">
        <v>58.018463100000012</v>
      </c>
      <c r="B3340">
        <v>11.836682601865119</v>
      </c>
      <c r="C3340" t="s">
        <v>2162</v>
      </c>
      <c r="D3340" t="s">
        <v>14224</v>
      </c>
      <c r="E3340" t="s">
        <v>2164</v>
      </c>
      <c r="F3340" t="s">
        <v>2165</v>
      </c>
      <c r="G3340" t="s">
        <v>2163</v>
      </c>
      <c r="H3340" t="s">
        <v>222</v>
      </c>
      <c r="I3340" t="s">
        <v>12988</v>
      </c>
    </row>
    <row r="3341" spans="1:9" x14ac:dyDescent="0.3">
      <c r="A3341">
        <v>52.761735950000002</v>
      </c>
      <c r="B3341">
        <v>-1.2585019006425899</v>
      </c>
      <c r="C3341" t="s">
        <v>1745</v>
      </c>
      <c r="D3341" t="s">
        <v>13843</v>
      </c>
      <c r="E3341" t="s">
        <v>1748</v>
      </c>
      <c r="F3341" t="s">
        <v>1749</v>
      </c>
      <c r="G3341" t="s">
        <v>1746</v>
      </c>
      <c r="H3341" t="s">
        <v>170</v>
      </c>
      <c r="I3341" t="s">
        <v>12988</v>
      </c>
    </row>
    <row r="3342" spans="1:9" x14ac:dyDescent="0.3">
      <c r="A3342">
        <v>40.6882874</v>
      </c>
      <c r="B3342">
        <v>22.843869600000001</v>
      </c>
      <c r="C3342" t="s">
        <v>1362</v>
      </c>
      <c r="D3342" t="s">
        <v>13648</v>
      </c>
      <c r="E3342" t="s">
        <v>1365</v>
      </c>
      <c r="F3342" t="s">
        <v>1366</v>
      </c>
      <c r="G3342" t="s">
        <v>1363</v>
      </c>
      <c r="H3342" t="s">
        <v>846</v>
      </c>
      <c r="I3342" t="s">
        <v>12988</v>
      </c>
    </row>
    <row r="3343" spans="1:9" x14ac:dyDescent="0.3">
      <c r="A3343">
        <v>43.888451000000003</v>
      </c>
      <c r="B3343">
        <v>4.8374790000000001</v>
      </c>
      <c r="C3343" t="s">
        <v>2532</v>
      </c>
      <c r="D3343" t="s">
        <v>14805</v>
      </c>
      <c r="E3343" t="s">
        <v>2534</v>
      </c>
      <c r="F3343" t="s">
        <v>2535</v>
      </c>
      <c r="G3343" t="s">
        <v>2533</v>
      </c>
      <c r="H3343" t="s">
        <v>28</v>
      </c>
      <c r="I3343" t="s">
        <v>12988</v>
      </c>
    </row>
    <row r="3344" spans="1:9" x14ac:dyDescent="0.3">
      <c r="A3344">
        <v>47.176364</v>
      </c>
      <c r="B3344">
        <v>8.5143710000000006</v>
      </c>
      <c r="C3344" t="s">
        <v>4561</v>
      </c>
      <c r="D3344" t="s">
        <v>15943</v>
      </c>
      <c r="E3344" t="s">
        <v>4562</v>
      </c>
      <c r="F3344" t="s">
        <v>2845</v>
      </c>
      <c r="G3344" t="s">
        <v>3864</v>
      </c>
      <c r="H3344" t="s">
        <v>2868</v>
      </c>
      <c r="I3344" t="s">
        <v>12988</v>
      </c>
    </row>
    <row r="3345" spans="1:9" x14ac:dyDescent="0.3">
      <c r="A3345">
        <v>50.1837357</v>
      </c>
      <c r="B3345">
        <v>8.500343119097888</v>
      </c>
      <c r="C3345" t="s">
        <v>3262</v>
      </c>
      <c r="D3345" t="s">
        <v>15944</v>
      </c>
      <c r="E3345" t="s">
        <v>3264</v>
      </c>
      <c r="F3345" t="s">
        <v>3265</v>
      </c>
      <c r="G3345" t="s">
        <v>3263</v>
      </c>
      <c r="H3345" t="s">
        <v>42</v>
      </c>
      <c r="I3345" t="s">
        <v>12988</v>
      </c>
    </row>
    <row r="3346" spans="1:9" x14ac:dyDescent="0.3">
      <c r="A3346">
        <v>48.8760373</v>
      </c>
      <c r="B3346">
        <v>2.3297775000000001</v>
      </c>
      <c r="C3346" t="s">
        <v>14219</v>
      </c>
      <c r="D3346" t="s">
        <v>14220</v>
      </c>
      <c r="E3346" t="s">
        <v>14186</v>
      </c>
      <c r="F3346" t="s">
        <v>347</v>
      </c>
      <c r="G3346" t="s">
        <v>21</v>
      </c>
      <c r="H3346" t="s">
        <v>28</v>
      </c>
      <c r="I3346" t="s">
        <v>12988</v>
      </c>
    </row>
    <row r="3347" spans="1:9" x14ac:dyDescent="0.3">
      <c r="A3347">
        <v>52.479280699999997</v>
      </c>
      <c r="B3347">
        <v>-1.9021110000000001</v>
      </c>
      <c r="C3347" t="s">
        <v>3266</v>
      </c>
      <c r="D3347" t="s">
        <v>15946</v>
      </c>
      <c r="E3347" t="s">
        <v>15945</v>
      </c>
      <c r="F3347" t="s">
        <v>3267</v>
      </c>
      <c r="G3347" t="s">
        <v>390</v>
      </c>
      <c r="H3347" t="s">
        <v>170</v>
      </c>
      <c r="I3347" t="s">
        <v>12988</v>
      </c>
    </row>
    <row r="3348" spans="1:9" x14ac:dyDescent="0.3">
      <c r="A3348">
        <v>51.511744499999999</v>
      </c>
      <c r="B3348">
        <v>-7.7410199999999998E-2</v>
      </c>
      <c r="C3348" t="s">
        <v>3268</v>
      </c>
      <c r="D3348" t="s">
        <v>15947</v>
      </c>
      <c r="E3348" t="s">
        <v>3269</v>
      </c>
      <c r="F3348" t="s">
        <v>3270</v>
      </c>
      <c r="G3348" t="s">
        <v>164</v>
      </c>
      <c r="H3348" t="s">
        <v>170</v>
      </c>
      <c r="I3348" t="s">
        <v>12988</v>
      </c>
    </row>
    <row r="3349" spans="1:9" x14ac:dyDescent="0.3">
      <c r="A3349">
        <v>51.21634985</v>
      </c>
      <c r="B3349">
        <v>6.6902130736373921</v>
      </c>
      <c r="C3349" t="s">
        <v>4563</v>
      </c>
      <c r="D3349" t="s">
        <v>15948</v>
      </c>
      <c r="E3349" t="s">
        <v>4565</v>
      </c>
      <c r="F3349" t="s">
        <v>4566</v>
      </c>
      <c r="G3349" t="s">
        <v>4564</v>
      </c>
      <c r="H3349" t="s">
        <v>42</v>
      </c>
      <c r="I3349" t="s">
        <v>12988</v>
      </c>
    </row>
    <row r="3350" spans="1:9" x14ac:dyDescent="0.3">
      <c r="A3350">
        <v>51.437766500000002</v>
      </c>
      <c r="B3350">
        <v>7.0055611999999998</v>
      </c>
      <c r="C3350" t="s">
        <v>3756</v>
      </c>
      <c r="D3350" t="s">
        <v>14228</v>
      </c>
      <c r="E3350" t="s">
        <v>3757</v>
      </c>
      <c r="F3350" t="s">
        <v>3758</v>
      </c>
      <c r="G3350" t="s">
        <v>2978</v>
      </c>
      <c r="H3350" t="s">
        <v>42</v>
      </c>
      <c r="I3350" t="s">
        <v>12988</v>
      </c>
    </row>
    <row r="3351" spans="1:9" x14ac:dyDescent="0.3">
      <c r="C3351" t="s">
        <v>14647</v>
      </c>
      <c r="D3351" t="s">
        <v>14651</v>
      </c>
      <c r="E3351" t="s">
        <v>14648</v>
      </c>
      <c r="F3351" t="s">
        <v>14649</v>
      </c>
      <c r="G3351" t="s">
        <v>14650</v>
      </c>
      <c r="H3351" t="s">
        <v>162</v>
      </c>
      <c r="I3351" t="s">
        <v>12988</v>
      </c>
    </row>
    <row r="3352" spans="1:9" x14ac:dyDescent="0.3">
      <c r="C3352" t="s">
        <v>1184</v>
      </c>
      <c r="D3352" t="s">
        <v>13561</v>
      </c>
      <c r="E3352" t="s">
        <v>1186</v>
      </c>
      <c r="F3352" t="s">
        <v>1187</v>
      </c>
      <c r="G3352" t="s">
        <v>1185</v>
      </c>
      <c r="H3352" t="s">
        <v>170</v>
      </c>
      <c r="I3352" t="s">
        <v>12988</v>
      </c>
    </row>
    <row r="3353" spans="1:9" x14ac:dyDescent="0.3">
      <c r="C3353" t="s">
        <v>2166</v>
      </c>
      <c r="D3353" t="s">
        <v>14225</v>
      </c>
      <c r="E3353" t="s">
        <v>2168</v>
      </c>
      <c r="F3353" t="s">
        <v>2169</v>
      </c>
      <c r="G3353" t="s">
        <v>2167</v>
      </c>
      <c r="H3353" t="s">
        <v>1819</v>
      </c>
      <c r="I3353" t="s">
        <v>12988</v>
      </c>
    </row>
    <row r="3354" spans="1:9" x14ac:dyDescent="0.3">
      <c r="A3354">
        <v>51.621997</v>
      </c>
      <c r="B3354">
        <v>12.326553000000001</v>
      </c>
      <c r="C3354" t="s">
        <v>4568</v>
      </c>
      <c r="D3354" t="s">
        <v>15949</v>
      </c>
      <c r="E3354" t="s">
        <v>4569</v>
      </c>
      <c r="F3354" t="s">
        <v>4570</v>
      </c>
      <c r="G3354" t="s">
        <v>3248</v>
      </c>
      <c r="H3354" t="s">
        <v>42</v>
      </c>
      <c r="I3354" t="s">
        <v>12988</v>
      </c>
    </row>
    <row r="3355" spans="1:9" x14ac:dyDescent="0.3">
      <c r="A3355">
        <v>46.208948300000003</v>
      </c>
      <c r="B3355">
        <v>6.1490689999999999</v>
      </c>
      <c r="C3355" t="s">
        <v>15950</v>
      </c>
      <c r="D3355" t="s">
        <v>15953</v>
      </c>
      <c r="E3355" t="s">
        <v>15951</v>
      </c>
      <c r="F3355" t="s">
        <v>15952</v>
      </c>
      <c r="G3355" t="s">
        <v>2862</v>
      </c>
      <c r="H3355" t="s">
        <v>2868</v>
      </c>
      <c r="I3355" t="s">
        <v>12988</v>
      </c>
    </row>
    <row r="3356" spans="1:9" x14ac:dyDescent="0.3">
      <c r="A3356">
        <v>47.583421000000001</v>
      </c>
      <c r="B3356">
        <v>6.8961417000000003</v>
      </c>
      <c r="C3356" t="s">
        <v>6349</v>
      </c>
      <c r="D3356" t="s">
        <v>14325</v>
      </c>
      <c r="E3356" t="s">
        <v>14322</v>
      </c>
      <c r="F3356" t="s">
        <v>14323</v>
      </c>
      <c r="G3356" t="s">
        <v>14324</v>
      </c>
      <c r="H3356" t="s">
        <v>28</v>
      </c>
      <c r="I3356" t="s">
        <v>12988</v>
      </c>
    </row>
    <row r="3357" spans="1:9" x14ac:dyDescent="0.3">
      <c r="A3357">
        <v>43.409605999999997</v>
      </c>
      <c r="B3357">
        <v>11.767817000000001</v>
      </c>
      <c r="C3357" t="s">
        <v>1401</v>
      </c>
      <c r="D3357" t="s">
        <v>13677</v>
      </c>
      <c r="E3357" t="s">
        <v>1402</v>
      </c>
      <c r="F3357" t="s">
        <v>62</v>
      </c>
      <c r="G3357" t="s">
        <v>58</v>
      </c>
      <c r="H3357" t="s">
        <v>65</v>
      </c>
      <c r="I3357" t="s">
        <v>12988</v>
      </c>
    </row>
    <row r="3358" spans="1:9" x14ac:dyDescent="0.3">
      <c r="A3358" t="str">
        <f>"48.043860"</f>
        <v>48.043860</v>
      </c>
      <c r="B3358" t="str">
        <f>"11.506180"</f>
        <v>11.506180</v>
      </c>
      <c r="C3358" t="s">
        <v>15954</v>
      </c>
      <c r="D3358" t="s">
        <v>16691</v>
      </c>
      <c r="G3358" t="s">
        <v>16692</v>
      </c>
      <c r="H3358" t="s">
        <v>42</v>
      </c>
      <c r="I3358" t="s">
        <v>12988</v>
      </c>
    </row>
    <row r="3359" spans="1:9" x14ac:dyDescent="0.3">
      <c r="A3359">
        <v>53.35601655</v>
      </c>
      <c r="B3359">
        <v>-1.4733274000000001</v>
      </c>
      <c r="C3359" t="s">
        <v>1996</v>
      </c>
      <c r="D3359" t="s">
        <v>13897</v>
      </c>
      <c r="E3359" t="s">
        <v>1842</v>
      </c>
      <c r="F3359" t="s">
        <v>1843</v>
      </c>
      <c r="G3359" t="s">
        <v>1840</v>
      </c>
      <c r="H3359" t="s">
        <v>170</v>
      </c>
      <c r="I3359" t="s">
        <v>12988</v>
      </c>
    </row>
    <row r="3360" spans="1:9" x14ac:dyDescent="0.3">
      <c r="A3360" t="str">
        <f>"50.476836"</f>
        <v>50.476836</v>
      </c>
      <c r="B3360" t="str">
        <f>"8.909875"</f>
        <v>8.909875</v>
      </c>
      <c r="C3360" t="s">
        <v>16694</v>
      </c>
      <c r="D3360" t="s">
        <v>16693</v>
      </c>
      <c r="G3360" t="s">
        <v>12628</v>
      </c>
      <c r="H3360" t="s">
        <v>42</v>
      </c>
      <c r="I3360" t="s">
        <v>12988</v>
      </c>
    </row>
    <row r="3361" spans="1:9" x14ac:dyDescent="0.3">
      <c r="A3361">
        <v>53.35601655</v>
      </c>
      <c r="B3361">
        <v>-1.4733274000000001</v>
      </c>
      <c r="C3361" t="s">
        <v>1839</v>
      </c>
      <c r="D3361" t="s">
        <v>13897</v>
      </c>
      <c r="E3361" t="s">
        <v>1842</v>
      </c>
      <c r="F3361" t="s">
        <v>1843</v>
      </c>
      <c r="G3361" t="s">
        <v>1840</v>
      </c>
      <c r="H3361" t="s">
        <v>170</v>
      </c>
      <c r="I3361" t="s">
        <v>12988</v>
      </c>
    </row>
    <row r="3362" spans="1:9" x14ac:dyDescent="0.3">
      <c r="A3362">
        <v>45.641340300000003</v>
      </c>
      <c r="B3362">
        <v>9.2231836000000005</v>
      </c>
      <c r="C3362" t="s">
        <v>1643</v>
      </c>
      <c r="D3362" t="s">
        <v>13810</v>
      </c>
      <c r="E3362" t="s">
        <v>1646</v>
      </c>
      <c r="F3362" t="s">
        <v>1647</v>
      </c>
      <c r="G3362" t="s">
        <v>1644</v>
      </c>
      <c r="H3362" t="s">
        <v>65</v>
      </c>
      <c r="I3362" t="s">
        <v>12988</v>
      </c>
    </row>
    <row r="3363" spans="1:9" x14ac:dyDescent="0.3">
      <c r="A3363">
        <v>45.8094404</v>
      </c>
      <c r="B3363">
        <v>16.012778000000001</v>
      </c>
      <c r="C3363" t="s">
        <v>1503</v>
      </c>
      <c r="D3363" t="s">
        <v>13745</v>
      </c>
      <c r="E3363" t="s">
        <v>1505</v>
      </c>
      <c r="F3363" t="s">
        <v>1506</v>
      </c>
      <c r="G3363" t="s">
        <v>1504</v>
      </c>
      <c r="H3363" t="s">
        <v>1061</v>
      </c>
      <c r="I3363" t="s">
        <v>12988</v>
      </c>
    </row>
    <row r="3364" spans="1:9" x14ac:dyDescent="0.3">
      <c r="A3364">
        <v>58.888858800000001</v>
      </c>
      <c r="B3364">
        <v>5.7183051999999996</v>
      </c>
      <c r="C3364" t="s">
        <v>2748</v>
      </c>
      <c r="D3364" t="s">
        <v>14222</v>
      </c>
      <c r="E3364" t="s">
        <v>2157</v>
      </c>
      <c r="F3364" t="s">
        <v>2158</v>
      </c>
      <c r="G3364" t="s">
        <v>2155</v>
      </c>
      <c r="H3364" t="s">
        <v>51</v>
      </c>
      <c r="I3364" t="s">
        <v>12988</v>
      </c>
    </row>
    <row r="3365" spans="1:9" x14ac:dyDescent="0.3">
      <c r="A3365">
        <v>45.523736</v>
      </c>
      <c r="B3365">
        <v>4.7777659999999997</v>
      </c>
      <c r="C3365" t="s">
        <v>14550</v>
      </c>
      <c r="D3365" t="s">
        <v>14554</v>
      </c>
      <c r="E3365" t="s">
        <v>14551</v>
      </c>
      <c r="F3365" t="s">
        <v>14552</v>
      </c>
      <c r="G3365" t="s">
        <v>14553</v>
      </c>
      <c r="H3365" t="s">
        <v>28</v>
      </c>
      <c r="I3365" t="s">
        <v>12988</v>
      </c>
    </row>
    <row r="3366" spans="1:9" x14ac:dyDescent="0.3">
      <c r="A3366">
        <v>49.013918599999997</v>
      </c>
      <c r="B3366">
        <v>10.0647658</v>
      </c>
      <c r="C3366" t="s">
        <v>3272</v>
      </c>
      <c r="D3366" t="s">
        <v>13175</v>
      </c>
      <c r="E3366" t="s">
        <v>404</v>
      </c>
      <c r="F3366" t="s">
        <v>405</v>
      </c>
      <c r="G3366" t="s">
        <v>402</v>
      </c>
      <c r="H3366" t="s">
        <v>42</v>
      </c>
      <c r="I3366" t="s">
        <v>12988</v>
      </c>
    </row>
    <row r="3367" spans="1:9" x14ac:dyDescent="0.3">
      <c r="A3367">
        <v>44.009524999999996</v>
      </c>
      <c r="B3367">
        <v>1.344614</v>
      </c>
      <c r="C3367" t="s">
        <v>14633</v>
      </c>
      <c r="D3367" t="s">
        <v>14638</v>
      </c>
      <c r="E3367" t="s">
        <v>14634</v>
      </c>
      <c r="F3367" t="s">
        <v>14635</v>
      </c>
      <c r="G3367" t="s">
        <v>14636</v>
      </c>
      <c r="H3367" t="s">
        <v>28</v>
      </c>
      <c r="I3367" t="s">
        <v>12988</v>
      </c>
    </row>
    <row r="3368" spans="1:9" x14ac:dyDescent="0.3">
      <c r="A3368">
        <v>52.492716000000001</v>
      </c>
      <c r="B3368">
        <v>9.8991240000000005</v>
      </c>
      <c r="C3368" t="s">
        <v>4576</v>
      </c>
      <c r="D3368" t="s">
        <v>15957</v>
      </c>
      <c r="E3368" t="s">
        <v>4577</v>
      </c>
      <c r="F3368" t="s">
        <v>3277</v>
      </c>
      <c r="G3368" t="s">
        <v>3275</v>
      </c>
      <c r="H3368" t="s">
        <v>42</v>
      </c>
      <c r="I3368" t="s">
        <v>12988</v>
      </c>
    </row>
    <row r="3369" spans="1:9" x14ac:dyDescent="0.3">
      <c r="A3369">
        <v>52.515501400000012</v>
      </c>
      <c r="B3369">
        <v>9.8669747000000001</v>
      </c>
      <c r="C3369" t="s">
        <v>3274</v>
      </c>
      <c r="D3369" t="s">
        <v>15958</v>
      </c>
      <c r="E3369" t="s">
        <v>3276</v>
      </c>
      <c r="F3369" t="s">
        <v>3277</v>
      </c>
      <c r="G3369" t="s">
        <v>3275</v>
      </c>
      <c r="H3369" t="s">
        <v>42</v>
      </c>
      <c r="I3369" t="s">
        <v>12988</v>
      </c>
    </row>
    <row r="3370" spans="1:9" x14ac:dyDescent="0.3">
      <c r="A3370">
        <v>48.559249549999997</v>
      </c>
      <c r="B3370">
        <v>10.68033790178716</v>
      </c>
      <c r="C3370" t="s">
        <v>4571</v>
      </c>
      <c r="D3370" t="s">
        <v>15956</v>
      </c>
      <c r="E3370" t="s">
        <v>4573</v>
      </c>
      <c r="F3370" t="s">
        <v>4574</v>
      </c>
      <c r="G3370" t="s">
        <v>4572</v>
      </c>
      <c r="H3370" t="s">
        <v>42</v>
      </c>
      <c r="I3370" t="s">
        <v>12988</v>
      </c>
    </row>
    <row r="3371" spans="1:9" x14ac:dyDescent="0.3">
      <c r="A3371">
        <v>48.987572</v>
      </c>
      <c r="B3371">
        <v>2.3870140000000002</v>
      </c>
      <c r="C3371" t="s">
        <v>1310</v>
      </c>
      <c r="D3371" t="s">
        <v>13596</v>
      </c>
      <c r="E3371" t="s">
        <v>1312</v>
      </c>
      <c r="F3371" t="s">
        <v>1313</v>
      </c>
      <c r="G3371" t="s">
        <v>1311</v>
      </c>
      <c r="H3371" t="s">
        <v>28</v>
      </c>
      <c r="I3371" t="s">
        <v>12988</v>
      </c>
    </row>
    <row r="3372" spans="1:9" x14ac:dyDescent="0.3">
      <c r="C3372" t="s">
        <v>4578</v>
      </c>
      <c r="D3372" t="s">
        <v>15959</v>
      </c>
      <c r="E3372" t="s">
        <v>4580</v>
      </c>
      <c r="F3372" t="s">
        <v>4581</v>
      </c>
      <c r="G3372" t="s">
        <v>4579</v>
      </c>
      <c r="H3372" t="s">
        <v>42</v>
      </c>
      <c r="I3372" t="s">
        <v>12988</v>
      </c>
    </row>
    <row r="3373" spans="1:9" x14ac:dyDescent="0.3">
      <c r="A3373">
        <v>48.140538100000001</v>
      </c>
      <c r="B3373">
        <v>11.57535</v>
      </c>
      <c r="C3373" t="s">
        <v>4583</v>
      </c>
      <c r="D3373" t="s">
        <v>15960</v>
      </c>
      <c r="E3373" t="s">
        <v>4584</v>
      </c>
      <c r="F3373" t="s">
        <v>4556</v>
      </c>
      <c r="G3373" t="s">
        <v>3447</v>
      </c>
      <c r="H3373" t="s">
        <v>42</v>
      </c>
      <c r="I3373" t="s">
        <v>12988</v>
      </c>
    </row>
    <row r="3374" spans="1:9" x14ac:dyDescent="0.3">
      <c r="A3374">
        <v>53.554381499999998</v>
      </c>
      <c r="B3374">
        <v>9.9844533999999996</v>
      </c>
      <c r="C3374" t="s">
        <v>3599</v>
      </c>
      <c r="D3374" t="s">
        <v>13023</v>
      </c>
      <c r="E3374" t="s">
        <v>3601</v>
      </c>
      <c r="F3374" t="s">
        <v>3602</v>
      </c>
      <c r="G3374" t="s">
        <v>145</v>
      </c>
      <c r="H3374" t="s">
        <v>42</v>
      </c>
      <c r="I3374" t="s">
        <v>12988</v>
      </c>
    </row>
    <row r="3375" spans="1:9" x14ac:dyDescent="0.3">
      <c r="A3375">
        <v>42.334069</v>
      </c>
      <c r="B3375">
        <v>-1.7859020000000001</v>
      </c>
      <c r="C3375" t="s">
        <v>14258</v>
      </c>
      <c r="D3375" t="s">
        <v>14262</v>
      </c>
      <c r="E3375" t="s">
        <v>14259</v>
      </c>
      <c r="F3375" t="s">
        <v>14260</v>
      </c>
      <c r="G3375" t="s">
        <v>14261</v>
      </c>
      <c r="H3375" t="s">
        <v>162</v>
      </c>
      <c r="I3375" t="s">
        <v>12988</v>
      </c>
    </row>
    <row r="3376" spans="1:9" x14ac:dyDescent="0.3">
      <c r="A3376">
        <v>51.834469749999997</v>
      </c>
      <c r="B3376">
        <v>6.231279568518584</v>
      </c>
      <c r="C3376" t="s">
        <v>516</v>
      </c>
      <c r="D3376" t="s">
        <v>13223</v>
      </c>
      <c r="E3376" t="s">
        <v>519</v>
      </c>
      <c r="F3376" t="s">
        <v>520</v>
      </c>
      <c r="G3376" t="s">
        <v>517</v>
      </c>
      <c r="H3376" t="s">
        <v>42</v>
      </c>
      <c r="I3376" t="s">
        <v>12988</v>
      </c>
    </row>
    <row r="3377" spans="1:9" x14ac:dyDescent="0.3">
      <c r="A3377">
        <v>51.515868400000002</v>
      </c>
      <c r="B3377">
        <v>-0.1044245119808313</v>
      </c>
      <c r="C3377" t="s">
        <v>3278</v>
      </c>
      <c r="D3377" t="s">
        <v>15961</v>
      </c>
      <c r="E3377" t="s">
        <v>3279</v>
      </c>
      <c r="F3377" t="s">
        <v>3280</v>
      </c>
      <c r="G3377" t="s">
        <v>164</v>
      </c>
      <c r="H3377" t="s">
        <v>170</v>
      </c>
      <c r="I3377" t="s">
        <v>12988</v>
      </c>
    </row>
    <row r="3378" spans="1:9" x14ac:dyDescent="0.3">
      <c r="A3378">
        <v>52.284156500000002</v>
      </c>
      <c r="B3378">
        <v>4.7971317000000004</v>
      </c>
      <c r="C3378" t="s">
        <v>3283</v>
      </c>
      <c r="D3378" t="s">
        <v>15963</v>
      </c>
      <c r="E3378" t="s">
        <v>3285</v>
      </c>
      <c r="F3378" t="s">
        <v>3286</v>
      </c>
      <c r="G3378" t="s">
        <v>3284</v>
      </c>
      <c r="H3378" t="s">
        <v>19</v>
      </c>
      <c r="I3378" t="s">
        <v>12988</v>
      </c>
    </row>
    <row r="3379" spans="1:9" x14ac:dyDescent="0.3">
      <c r="A3379">
        <v>49.013918599999997</v>
      </c>
      <c r="B3379">
        <v>10.0647658</v>
      </c>
      <c r="C3379" t="s">
        <v>401</v>
      </c>
      <c r="D3379" t="s">
        <v>13175</v>
      </c>
      <c r="E3379" t="s">
        <v>404</v>
      </c>
      <c r="F3379" t="s">
        <v>405</v>
      </c>
      <c r="G3379" t="s">
        <v>402</v>
      </c>
      <c r="H3379" t="s">
        <v>42</v>
      </c>
      <c r="I3379" t="s">
        <v>12988</v>
      </c>
    </row>
    <row r="3380" spans="1:9" x14ac:dyDescent="0.3">
      <c r="A3380">
        <v>52.196904699999997</v>
      </c>
      <c r="B3380">
        <v>9.7870124000000001</v>
      </c>
      <c r="C3380" t="s">
        <v>3288</v>
      </c>
      <c r="D3380" t="s">
        <v>15964</v>
      </c>
      <c r="E3380" t="s">
        <v>3290</v>
      </c>
      <c r="F3380" t="s">
        <v>3291</v>
      </c>
      <c r="G3380" t="s">
        <v>3289</v>
      </c>
      <c r="H3380" t="s">
        <v>42</v>
      </c>
      <c r="I3380" t="s">
        <v>12988</v>
      </c>
    </row>
    <row r="3381" spans="1:9" x14ac:dyDescent="0.3">
      <c r="A3381">
        <v>50.640096749999998</v>
      </c>
      <c r="B3381">
        <v>6.0070036983004478</v>
      </c>
      <c r="C3381" t="s">
        <v>15970</v>
      </c>
      <c r="D3381" t="s">
        <v>15975</v>
      </c>
      <c r="E3381" t="s">
        <v>15971</v>
      </c>
      <c r="F3381" t="s">
        <v>15972</v>
      </c>
      <c r="G3381" t="s">
        <v>15973</v>
      </c>
      <c r="H3381" t="s">
        <v>8113</v>
      </c>
      <c r="I3381" t="s">
        <v>12988</v>
      </c>
    </row>
    <row r="3382" spans="1:9" x14ac:dyDescent="0.3">
      <c r="A3382">
        <v>45.530561300000002</v>
      </c>
      <c r="B3382">
        <v>9.2231103999999995</v>
      </c>
      <c r="C3382" t="s">
        <v>1719</v>
      </c>
      <c r="D3382" t="s">
        <v>13837</v>
      </c>
      <c r="E3382" t="s">
        <v>1721</v>
      </c>
      <c r="F3382" t="s">
        <v>1722</v>
      </c>
      <c r="G3382" t="s">
        <v>1720</v>
      </c>
      <c r="H3382" t="s">
        <v>65</v>
      </c>
      <c r="I3382" t="s">
        <v>12988</v>
      </c>
    </row>
    <row r="3383" spans="1:9" x14ac:dyDescent="0.3">
      <c r="A3383">
        <v>47.196857000000001</v>
      </c>
      <c r="B3383">
        <v>8.7242540000000002</v>
      </c>
      <c r="C3383" t="s">
        <v>4585</v>
      </c>
      <c r="D3383" t="s">
        <v>15976</v>
      </c>
      <c r="E3383" t="s">
        <v>4587</v>
      </c>
      <c r="F3383" t="s">
        <v>4588</v>
      </c>
      <c r="G3383" t="s">
        <v>4586</v>
      </c>
      <c r="H3383" t="s">
        <v>2868</v>
      </c>
      <c r="I3383" t="s">
        <v>12988</v>
      </c>
    </row>
    <row r="3384" spans="1:9" x14ac:dyDescent="0.3">
      <c r="A3384">
        <v>48.381674599999997</v>
      </c>
      <c r="B3384">
        <v>9.9629081999999993</v>
      </c>
      <c r="C3384" t="s">
        <v>4589</v>
      </c>
      <c r="D3384" t="s">
        <v>15977</v>
      </c>
      <c r="E3384" t="s">
        <v>4591</v>
      </c>
      <c r="F3384" t="s">
        <v>4592</v>
      </c>
      <c r="G3384" t="s">
        <v>4590</v>
      </c>
      <c r="H3384" t="s">
        <v>42</v>
      </c>
      <c r="I3384" t="s">
        <v>12988</v>
      </c>
    </row>
    <row r="3385" spans="1:9" x14ac:dyDescent="0.3">
      <c r="A3385">
        <v>48.8760373</v>
      </c>
      <c r="B3385">
        <v>2.3297775000000001</v>
      </c>
      <c r="C3385" t="s">
        <v>14185</v>
      </c>
      <c r="D3385" t="s">
        <v>14188</v>
      </c>
      <c r="E3385" t="s">
        <v>14186</v>
      </c>
      <c r="F3385" t="s">
        <v>1581</v>
      </c>
      <c r="G3385" t="s">
        <v>14187</v>
      </c>
      <c r="H3385" t="s">
        <v>28</v>
      </c>
      <c r="I3385" t="s">
        <v>12988</v>
      </c>
    </row>
    <row r="3386" spans="1:9" x14ac:dyDescent="0.3">
      <c r="A3386">
        <v>48.877088000000001</v>
      </c>
      <c r="B3386">
        <v>2.3138703</v>
      </c>
      <c r="C3386" t="s">
        <v>14726</v>
      </c>
      <c r="D3386" t="s">
        <v>14728</v>
      </c>
      <c r="E3386" t="s">
        <v>14727</v>
      </c>
      <c r="F3386" t="s">
        <v>1581</v>
      </c>
      <c r="G3386" t="s">
        <v>21</v>
      </c>
      <c r="H3386" t="s">
        <v>28</v>
      </c>
      <c r="I3386" t="s">
        <v>12988</v>
      </c>
    </row>
    <row r="3387" spans="1:9" x14ac:dyDescent="0.3">
      <c r="A3387">
        <v>47.031599</v>
      </c>
      <c r="B3387">
        <v>8.6259599999999992</v>
      </c>
      <c r="C3387" t="s">
        <v>4594</v>
      </c>
      <c r="D3387" t="s">
        <v>15978</v>
      </c>
      <c r="E3387" t="s">
        <v>4596</v>
      </c>
      <c r="F3387" t="s">
        <v>4597</v>
      </c>
      <c r="G3387" t="s">
        <v>4595</v>
      </c>
      <c r="H3387" t="s">
        <v>2868</v>
      </c>
      <c r="I3387" t="s">
        <v>12988</v>
      </c>
    </row>
    <row r="3388" spans="1:9" x14ac:dyDescent="0.3">
      <c r="A3388">
        <v>49.075847400000001</v>
      </c>
      <c r="B3388">
        <v>8.3920881999999999</v>
      </c>
      <c r="C3388" t="s">
        <v>4598</v>
      </c>
      <c r="D3388" t="s">
        <v>15979</v>
      </c>
      <c r="E3388" t="s">
        <v>4600</v>
      </c>
      <c r="F3388" t="s">
        <v>4601</v>
      </c>
      <c r="G3388" t="s">
        <v>4599</v>
      </c>
      <c r="H3388" t="s">
        <v>42</v>
      </c>
      <c r="I3388" t="s">
        <v>12988</v>
      </c>
    </row>
    <row r="3389" spans="1:9" x14ac:dyDescent="0.3">
      <c r="A3389">
        <v>47.672511</v>
      </c>
      <c r="B3389">
        <v>-2.7386219999999999</v>
      </c>
      <c r="C3389" t="s">
        <v>14956</v>
      </c>
      <c r="D3389" t="s">
        <v>14605</v>
      </c>
      <c r="E3389" t="s">
        <v>14602</v>
      </c>
      <c r="F3389" t="s">
        <v>14603</v>
      </c>
      <c r="G3389" t="s">
        <v>14604</v>
      </c>
      <c r="H3389" t="s">
        <v>28</v>
      </c>
      <c r="I3389" t="s">
        <v>12988</v>
      </c>
    </row>
    <row r="3390" spans="1:9" x14ac:dyDescent="0.3">
      <c r="A3390">
        <v>47.672511</v>
      </c>
      <c r="B3390">
        <v>-2.7386219999999999</v>
      </c>
      <c r="C3390" t="s">
        <v>14703</v>
      </c>
      <c r="D3390" t="s">
        <v>14605</v>
      </c>
      <c r="E3390" t="s">
        <v>14602</v>
      </c>
      <c r="F3390" t="s">
        <v>14603</v>
      </c>
      <c r="G3390" t="s">
        <v>14604</v>
      </c>
      <c r="H3390" t="s">
        <v>28</v>
      </c>
      <c r="I3390" t="s">
        <v>12988</v>
      </c>
    </row>
    <row r="3391" spans="1:9" x14ac:dyDescent="0.3">
      <c r="A3391">
        <v>47.672511</v>
      </c>
      <c r="B3391">
        <v>-2.7386219999999999</v>
      </c>
      <c r="C3391" t="s">
        <v>14601</v>
      </c>
      <c r="D3391" t="s">
        <v>14605</v>
      </c>
      <c r="E3391" t="s">
        <v>14602</v>
      </c>
      <c r="F3391" t="s">
        <v>14603</v>
      </c>
      <c r="G3391" t="s">
        <v>14604</v>
      </c>
      <c r="H3391" t="s">
        <v>28</v>
      </c>
      <c r="I3391" t="s">
        <v>12988</v>
      </c>
    </row>
    <row r="3392" spans="1:9" x14ac:dyDescent="0.3">
      <c r="A3392">
        <v>51.368358999999998</v>
      </c>
      <c r="B3392">
        <v>12.803945000000001</v>
      </c>
      <c r="C3392" t="s">
        <v>3759</v>
      </c>
      <c r="D3392" t="s">
        <v>14310</v>
      </c>
      <c r="E3392" t="s">
        <v>3761</v>
      </c>
      <c r="F3392" t="s">
        <v>3762</v>
      </c>
      <c r="G3392" t="s">
        <v>3760</v>
      </c>
      <c r="H3392" t="s">
        <v>42</v>
      </c>
      <c r="I3392" t="s">
        <v>12988</v>
      </c>
    </row>
    <row r="3393" spans="1:9" x14ac:dyDescent="0.3">
      <c r="A3393">
        <v>51.919270900000001</v>
      </c>
      <c r="B3393">
        <v>4.1858595000000003</v>
      </c>
      <c r="C3393" t="s">
        <v>793</v>
      </c>
      <c r="D3393" t="s">
        <v>13369</v>
      </c>
      <c r="E3393" t="s">
        <v>796</v>
      </c>
      <c r="F3393" t="s">
        <v>797</v>
      </c>
      <c r="G3393" t="s">
        <v>794</v>
      </c>
      <c r="H3393" t="s">
        <v>19</v>
      </c>
      <c r="I3393" t="s">
        <v>12988</v>
      </c>
    </row>
    <row r="3394" spans="1:9" x14ac:dyDescent="0.3">
      <c r="A3394">
        <v>48.871307000000002</v>
      </c>
      <c r="B3394">
        <v>2.3351139999999999</v>
      </c>
      <c r="C3394" t="s">
        <v>14957</v>
      </c>
      <c r="D3394" t="s">
        <v>14959</v>
      </c>
      <c r="E3394" t="s">
        <v>14958</v>
      </c>
      <c r="F3394" t="s">
        <v>347</v>
      </c>
      <c r="G3394" t="s">
        <v>21</v>
      </c>
      <c r="H3394" t="s">
        <v>28</v>
      </c>
      <c r="I3394" t="s">
        <v>12988</v>
      </c>
    </row>
    <row r="3395" spans="1:9" x14ac:dyDescent="0.3">
      <c r="C3395" t="s">
        <v>1684</v>
      </c>
      <c r="D3395" t="s">
        <v>13825</v>
      </c>
      <c r="E3395" t="s">
        <v>1685</v>
      </c>
      <c r="F3395" t="s">
        <v>1686</v>
      </c>
      <c r="G3395" t="s">
        <v>164</v>
      </c>
      <c r="H3395" t="s">
        <v>170</v>
      </c>
      <c r="I3395" t="s">
        <v>12988</v>
      </c>
    </row>
    <row r="3396" spans="1:9" x14ac:dyDescent="0.3">
      <c r="A3396">
        <v>45.734148099999999</v>
      </c>
      <c r="B3396">
        <v>4.8753048999999997</v>
      </c>
      <c r="C3396" t="s">
        <v>13041</v>
      </c>
      <c r="D3396" t="s">
        <v>13043</v>
      </c>
      <c r="E3396" t="s">
        <v>13042</v>
      </c>
      <c r="F3396" t="s">
        <v>9571</v>
      </c>
      <c r="G3396" t="s">
        <v>340</v>
      </c>
      <c r="H3396" t="s">
        <v>28</v>
      </c>
      <c r="I3396" t="s">
        <v>12988</v>
      </c>
    </row>
    <row r="3397" spans="1:9" x14ac:dyDescent="0.3">
      <c r="A3397">
        <v>55.635465000000003</v>
      </c>
      <c r="B3397">
        <v>12.651281000000001</v>
      </c>
      <c r="C3397" t="s">
        <v>15980</v>
      </c>
      <c r="D3397" t="s">
        <v>15985</v>
      </c>
      <c r="E3397" t="s">
        <v>15981</v>
      </c>
      <c r="F3397" t="s">
        <v>15982</v>
      </c>
      <c r="G3397" t="s">
        <v>15983</v>
      </c>
      <c r="H3397" t="s">
        <v>9500</v>
      </c>
      <c r="I3397" t="s">
        <v>12988</v>
      </c>
    </row>
    <row r="3398" spans="1:9" x14ac:dyDescent="0.3">
      <c r="A3398">
        <v>51.496776699999998</v>
      </c>
      <c r="B3398">
        <v>-0.1360237</v>
      </c>
      <c r="C3398" t="s">
        <v>1975</v>
      </c>
      <c r="D3398" t="s">
        <v>13120</v>
      </c>
      <c r="E3398" t="s">
        <v>256</v>
      </c>
      <c r="F3398" t="s">
        <v>257</v>
      </c>
      <c r="G3398" t="s">
        <v>164</v>
      </c>
      <c r="H3398" t="s">
        <v>170</v>
      </c>
      <c r="I3398" t="s">
        <v>12988</v>
      </c>
    </row>
    <row r="3399" spans="1:9" x14ac:dyDescent="0.3">
      <c r="A3399">
        <v>52.559215450000004</v>
      </c>
      <c r="B3399">
        <v>-2.05854095870398</v>
      </c>
      <c r="C3399" t="s">
        <v>1763</v>
      </c>
      <c r="D3399" t="s">
        <v>13856</v>
      </c>
      <c r="E3399" t="s">
        <v>1765</v>
      </c>
      <c r="F3399" t="s">
        <v>1766</v>
      </c>
      <c r="G3399" t="s">
        <v>1764</v>
      </c>
      <c r="H3399" t="s">
        <v>170</v>
      </c>
      <c r="I3399" t="s">
        <v>12988</v>
      </c>
    </row>
    <row r="3400" spans="1:9" x14ac:dyDescent="0.3">
      <c r="C3400" t="s">
        <v>771</v>
      </c>
      <c r="D3400" t="s">
        <v>13365</v>
      </c>
      <c r="E3400" t="s">
        <v>774</v>
      </c>
      <c r="F3400" t="s">
        <v>775</v>
      </c>
      <c r="G3400" t="s">
        <v>772</v>
      </c>
      <c r="H3400" t="s">
        <v>222</v>
      </c>
      <c r="I3400" t="s">
        <v>12988</v>
      </c>
    </row>
    <row r="3401" spans="1:9" x14ac:dyDescent="0.3">
      <c r="C3401" t="s">
        <v>1987</v>
      </c>
      <c r="D3401" t="s">
        <v>14009</v>
      </c>
      <c r="E3401" t="s">
        <v>1989</v>
      </c>
      <c r="F3401" t="s">
        <v>1990</v>
      </c>
      <c r="G3401" t="s">
        <v>1988</v>
      </c>
      <c r="H3401" t="s">
        <v>222</v>
      </c>
      <c r="I3401" t="s">
        <v>12988</v>
      </c>
    </row>
    <row r="3402" spans="1:9" x14ac:dyDescent="0.3">
      <c r="A3402">
        <v>50.643976500000001</v>
      </c>
      <c r="B3402">
        <v>7.3716397345959592</v>
      </c>
      <c r="C3402" t="s">
        <v>4603</v>
      </c>
      <c r="D3402" t="s">
        <v>15986</v>
      </c>
      <c r="E3402" t="s">
        <v>4605</v>
      </c>
      <c r="F3402" t="s">
        <v>4606</v>
      </c>
      <c r="G3402" t="s">
        <v>4604</v>
      </c>
      <c r="H3402" t="s">
        <v>42</v>
      </c>
      <c r="I3402" t="s">
        <v>12988</v>
      </c>
    </row>
    <row r="3403" spans="1:9" x14ac:dyDescent="0.3">
      <c r="A3403">
        <v>53.8970816</v>
      </c>
      <c r="B3403">
        <v>9.1465966999999999</v>
      </c>
      <c r="C3403" t="s">
        <v>3292</v>
      </c>
      <c r="D3403" t="s">
        <v>15987</v>
      </c>
      <c r="E3403" t="s">
        <v>3294</v>
      </c>
      <c r="F3403" t="s">
        <v>3295</v>
      </c>
      <c r="G3403" t="s">
        <v>3293</v>
      </c>
      <c r="H3403" t="s">
        <v>42</v>
      </c>
      <c r="I3403" t="s">
        <v>12988</v>
      </c>
    </row>
    <row r="3404" spans="1:9" x14ac:dyDescent="0.3">
      <c r="A3404">
        <v>51.252043899999997</v>
      </c>
      <c r="B3404">
        <v>6.7818972999999998</v>
      </c>
      <c r="C3404" t="s">
        <v>3648</v>
      </c>
      <c r="D3404" t="s">
        <v>13322</v>
      </c>
      <c r="E3404" t="s">
        <v>3650</v>
      </c>
      <c r="F3404" t="s">
        <v>81</v>
      </c>
      <c r="G3404" t="s">
        <v>78</v>
      </c>
      <c r="H3404" t="s">
        <v>42</v>
      </c>
      <c r="I3404" t="s">
        <v>12988</v>
      </c>
    </row>
    <row r="3405" spans="1:9" x14ac:dyDescent="0.3">
      <c r="A3405">
        <v>47.534607999999999</v>
      </c>
      <c r="B3405">
        <v>8.5838300000000007</v>
      </c>
      <c r="C3405" t="s">
        <v>4608</v>
      </c>
      <c r="D3405" t="s">
        <v>15988</v>
      </c>
      <c r="E3405" t="s">
        <v>4610</v>
      </c>
      <c r="F3405" t="s">
        <v>4611</v>
      </c>
      <c r="G3405" t="s">
        <v>4609</v>
      </c>
      <c r="H3405" t="s">
        <v>2868</v>
      </c>
      <c r="I3405" t="s">
        <v>12988</v>
      </c>
    </row>
    <row r="3406" spans="1:9" x14ac:dyDescent="0.3">
      <c r="A3406">
        <v>51.012772499999997</v>
      </c>
      <c r="B3406">
        <v>5.8671309000000003</v>
      </c>
      <c r="C3406" t="s">
        <v>3297</v>
      </c>
      <c r="D3406" t="s">
        <v>15989</v>
      </c>
      <c r="E3406" t="s">
        <v>3299</v>
      </c>
      <c r="F3406" t="s">
        <v>3300</v>
      </c>
      <c r="G3406" t="s">
        <v>3298</v>
      </c>
      <c r="H3406" t="s">
        <v>19</v>
      </c>
      <c r="I3406" t="s">
        <v>12988</v>
      </c>
    </row>
    <row r="3407" spans="1:9" x14ac:dyDescent="0.3">
      <c r="A3407">
        <v>60.308605</v>
      </c>
      <c r="B3407">
        <v>5.2853009999999996</v>
      </c>
      <c r="C3407" t="s">
        <v>2749</v>
      </c>
      <c r="D3407" t="s">
        <v>14960</v>
      </c>
      <c r="E3407" t="s">
        <v>2751</v>
      </c>
      <c r="F3407" t="s">
        <v>2752</v>
      </c>
      <c r="G3407" t="s">
        <v>2750</v>
      </c>
      <c r="H3407" t="s">
        <v>51</v>
      </c>
      <c r="I3407" t="s">
        <v>12988</v>
      </c>
    </row>
    <row r="3408" spans="1:9" x14ac:dyDescent="0.3">
      <c r="A3408">
        <v>52.135770100000002</v>
      </c>
      <c r="B3408">
        <v>21.060991099999999</v>
      </c>
      <c r="C3408" t="s">
        <v>1412</v>
      </c>
      <c r="D3408" t="s">
        <v>13681</v>
      </c>
      <c r="E3408" t="s">
        <v>1413</v>
      </c>
      <c r="F3408" t="s">
        <v>1414</v>
      </c>
      <c r="G3408" t="s">
        <v>434</v>
      </c>
      <c r="H3408" t="s">
        <v>108</v>
      </c>
      <c r="I3408" t="s">
        <v>12988</v>
      </c>
    </row>
    <row r="3409" spans="1:9" x14ac:dyDescent="0.3">
      <c r="A3409">
        <v>50.3252047</v>
      </c>
      <c r="B3409">
        <v>9.044336107971386</v>
      </c>
      <c r="C3409" t="s">
        <v>4612</v>
      </c>
      <c r="D3409" t="s">
        <v>15990</v>
      </c>
      <c r="E3409" t="s">
        <v>4614</v>
      </c>
      <c r="F3409" t="s">
        <v>4615</v>
      </c>
      <c r="G3409" t="s">
        <v>4613</v>
      </c>
      <c r="H3409" t="s">
        <v>42</v>
      </c>
      <c r="I3409" t="s">
        <v>12988</v>
      </c>
    </row>
    <row r="3410" spans="1:9" x14ac:dyDescent="0.3">
      <c r="A3410">
        <v>63.110753000000003</v>
      </c>
      <c r="B3410">
        <v>7.794041</v>
      </c>
      <c r="C3410" t="s">
        <v>2753</v>
      </c>
      <c r="D3410" t="s">
        <v>14964</v>
      </c>
      <c r="E3410" t="s">
        <v>2755</v>
      </c>
      <c r="F3410" t="s">
        <v>2756</v>
      </c>
      <c r="G3410" t="s">
        <v>2754</v>
      </c>
      <c r="H3410" t="s">
        <v>51</v>
      </c>
      <c r="I3410" t="s">
        <v>12988</v>
      </c>
    </row>
    <row r="3411" spans="1:9" x14ac:dyDescent="0.3">
      <c r="C3411" t="s">
        <v>244</v>
      </c>
      <c r="D3411" t="s">
        <v>13118</v>
      </c>
      <c r="E3411" t="s">
        <v>247</v>
      </c>
      <c r="F3411" t="s">
        <v>248</v>
      </c>
      <c r="G3411" t="s">
        <v>245</v>
      </c>
      <c r="H3411" t="s">
        <v>65</v>
      </c>
      <c r="I3411" t="s">
        <v>12988</v>
      </c>
    </row>
    <row r="3412" spans="1:9" x14ac:dyDescent="0.3">
      <c r="A3412">
        <v>47.541535000000003</v>
      </c>
      <c r="B3412">
        <v>8.5215929999999993</v>
      </c>
      <c r="C3412" t="s">
        <v>3302</v>
      </c>
      <c r="D3412" t="s">
        <v>15991</v>
      </c>
      <c r="E3412" t="s">
        <v>3304</v>
      </c>
      <c r="F3412" t="s">
        <v>3305</v>
      </c>
      <c r="G3412" t="s">
        <v>3303</v>
      </c>
      <c r="H3412" t="s">
        <v>2868</v>
      </c>
      <c r="I3412" t="s">
        <v>12988</v>
      </c>
    </row>
    <row r="3413" spans="1:9" x14ac:dyDescent="0.3">
      <c r="A3413">
        <v>59.129481400000003</v>
      </c>
      <c r="B3413">
        <v>9.6311110000000006</v>
      </c>
      <c r="C3413" t="s">
        <v>2758</v>
      </c>
      <c r="D3413" t="s">
        <v>13918</v>
      </c>
      <c r="E3413" t="s">
        <v>1859</v>
      </c>
      <c r="F3413" t="s">
        <v>1860</v>
      </c>
      <c r="G3413" t="s">
        <v>1858</v>
      </c>
      <c r="H3413" t="s">
        <v>51</v>
      </c>
      <c r="I3413" t="s">
        <v>12988</v>
      </c>
    </row>
    <row r="3414" spans="1:9" x14ac:dyDescent="0.3">
      <c r="A3414">
        <v>47.381197499999999</v>
      </c>
      <c r="B3414">
        <v>8.5181692000000009</v>
      </c>
      <c r="C3414" t="s">
        <v>4617</v>
      </c>
      <c r="D3414" t="s">
        <v>15992</v>
      </c>
      <c r="E3414" t="s">
        <v>4618</v>
      </c>
      <c r="F3414" t="s">
        <v>4619</v>
      </c>
      <c r="G3414" t="s">
        <v>3068</v>
      </c>
      <c r="H3414" t="s">
        <v>2868</v>
      </c>
      <c r="I3414" t="s">
        <v>12988</v>
      </c>
    </row>
    <row r="3415" spans="1:9" x14ac:dyDescent="0.3">
      <c r="A3415">
        <v>51.88311075</v>
      </c>
      <c r="B3415">
        <v>8.2385801145774806</v>
      </c>
      <c r="C3415" t="s">
        <v>4620</v>
      </c>
      <c r="D3415" t="s">
        <v>15993</v>
      </c>
      <c r="E3415" t="s">
        <v>4622</v>
      </c>
      <c r="F3415" t="s">
        <v>4623</v>
      </c>
      <c r="G3415" t="s">
        <v>4621</v>
      </c>
      <c r="H3415" t="s">
        <v>42</v>
      </c>
      <c r="I3415" t="s">
        <v>12988</v>
      </c>
    </row>
    <row r="3416" spans="1:9" x14ac:dyDescent="0.3">
      <c r="A3416">
        <v>50.360796999999998</v>
      </c>
      <c r="B3416">
        <v>11.1738114</v>
      </c>
      <c r="C3416" t="s">
        <v>3306</v>
      </c>
      <c r="D3416" t="s">
        <v>15994</v>
      </c>
      <c r="E3416" t="s">
        <v>3307</v>
      </c>
      <c r="F3416" t="s">
        <v>2907</v>
      </c>
      <c r="G3416" t="s">
        <v>2905</v>
      </c>
      <c r="H3416" t="s">
        <v>42</v>
      </c>
      <c r="I3416" t="s">
        <v>12988</v>
      </c>
    </row>
    <row r="3417" spans="1:9" x14ac:dyDescent="0.3">
      <c r="A3417">
        <v>49.023204999999997</v>
      </c>
      <c r="B3417">
        <v>0.962704</v>
      </c>
      <c r="C3417" t="s">
        <v>15995</v>
      </c>
      <c r="D3417" t="s">
        <v>15999</v>
      </c>
      <c r="E3417" t="s">
        <v>15996</v>
      </c>
      <c r="F3417" t="s">
        <v>15997</v>
      </c>
      <c r="G3417" t="s">
        <v>15998</v>
      </c>
      <c r="H3417" t="s">
        <v>28</v>
      </c>
      <c r="I3417" t="s">
        <v>12988</v>
      </c>
    </row>
    <row r="3418" spans="1:9" x14ac:dyDescent="0.3">
      <c r="A3418">
        <v>51.5823812</v>
      </c>
      <c r="B3418">
        <v>0.70615196351570475</v>
      </c>
      <c r="C3418" t="s">
        <v>1100</v>
      </c>
      <c r="D3418" t="s">
        <v>13531</v>
      </c>
      <c r="E3418" t="s">
        <v>1102</v>
      </c>
      <c r="F3418" t="s">
        <v>1103</v>
      </c>
      <c r="G3418" t="s">
        <v>1101</v>
      </c>
      <c r="H3418" t="s">
        <v>170</v>
      </c>
      <c r="I3418" t="s">
        <v>12988</v>
      </c>
    </row>
    <row r="3419" spans="1:9" x14ac:dyDescent="0.3">
      <c r="A3419">
        <v>37.396160999999999</v>
      </c>
      <c r="B3419">
        <v>-5.9659409999999999</v>
      </c>
      <c r="C3419" t="s">
        <v>13988</v>
      </c>
      <c r="D3419" t="s">
        <v>13991</v>
      </c>
      <c r="E3419" t="s">
        <v>13989</v>
      </c>
      <c r="F3419" t="s">
        <v>13990</v>
      </c>
      <c r="G3419" t="s">
        <v>13852</v>
      </c>
      <c r="H3419" t="s">
        <v>162</v>
      </c>
      <c r="I3419" t="s">
        <v>12988</v>
      </c>
    </row>
    <row r="3420" spans="1:9" x14ac:dyDescent="0.3">
      <c r="A3420">
        <v>46.806994000000003</v>
      </c>
      <c r="B3420">
        <v>7.1696280000000003</v>
      </c>
      <c r="C3420" t="s">
        <v>16000</v>
      </c>
      <c r="D3420" t="s">
        <v>16004</v>
      </c>
      <c r="E3420" t="s">
        <v>16001</v>
      </c>
      <c r="F3420" t="s">
        <v>16002</v>
      </c>
      <c r="G3420" t="s">
        <v>16003</v>
      </c>
      <c r="H3420" t="s">
        <v>2868</v>
      </c>
      <c r="I3420" t="s">
        <v>12988</v>
      </c>
    </row>
    <row r="3421" spans="1:9" x14ac:dyDescent="0.3">
      <c r="A3421">
        <v>52.426434999999998</v>
      </c>
      <c r="B3421">
        <v>13.183617999999999</v>
      </c>
      <c r="C3421" t="s">
        <v>4625</v>
      </c>
      <c r="D3421" t="s">
        <v>16005</v>
      </c>
      <c r="E3421" t="s">
        <v>4626</v>
      </c>
      <c r="F3421" t="s">
        <v>4340</v>
      </c>
      <c r="G3421" t="s">
        <v>35</v>
      </c>
      <c r="H3421" t="s">
        <v>42</v>
      </c>
      <c r="I3421" t="s">
        <v>12988</v>
      </c>
    </row>
    <row r="3422" spans="1:9" x14ac:dyDescent="0.3">
      <c r="A3422">
        <v>50.877534699999998</v>
      </c>
      <c r="B3422">
        <v>4.4331478000000004</v>
      </c>
      <c r="C3422" t="s">
        <v>13217</v>
      </c>
      <c r="D3422" t="s">
        <v>13063</v>
      </c>
      <c r="E3422" t="s">
        <v>13062</v>
      </c>
      <c r="F3422" t="s">
        <v>10684</v>
      </c>
      <c r="G3422" t="s">
        <v>13039</v>
      </c>
      <c r="H3422" t="s">
        <v>8113</v>
      </c>
      <c r="I3422" t="s">
        <v>12988</v>
      </c>
    </row>
    <row r="3423" spans="1:9" x14ac:dyDescent="0.3">
      <c r="A3423">
        <v>48.862233099999997</v>
      </c>
      <c r="B3423">
        <v>2.3047133</v>
      </c>
      <c r="C3423" t="s">
        <v>20</v>
      </c>
      <c r="D3423" t="s">
        <v>13002</v>
      </c>
      <c r="E3423" t="s">
        <v>24</v>
      </c>
      <c r="F3423" t="s">
        <v>25</v>
      </c>
      <c r="G3423" t="s">
        <v>21</v>
      </c>
      <c r="H3423" t="s">
        <v>28</v>
      </c>
      <c r="I3423" t="s">
        <v>12988</v>
      </c>
    </row>
    <row r="3424" spans="1:9" x14ac:dyDescent="0.3">
      <c r="A3424">
        <v>49.308292000000002</v>
      </c>
      <c r="B3424">
        <v>8.6297920000000001</v>
      </c>
      <c r="C3424" t="s">
        <v>3308</v>
      </c>
      <c r="D3424" t="s">
        <v>16006</v>
      </c>
      <c r="E3424" t="s">
        <v>3311</v>
      </c>
      <c r="F3424" t="s">
        <v>1214</v>
      </c>
      <c r="G3424" t="s">
        <v>3309</v>
      </c>
      <c r="H3424" t="s">
        <v>42</v>
      </c>
      <c r="I3424" t="s">
        <v>12988</v>
      </c>
    </row>
    <row r="3425" spans="1:9" x14ac:dyDescent="0.3">
      <c r="A3425">
        <v>52.522183050000002</v>
      </c>
      <c r="B3425">
        <v>-1.451208264637756</v>
      </c>
      <c r="C3425" t="s">
        <v>3312</v>
      </c>
      <c r="D3425" t="s">
        <v>16007</v>
      </c>
      <c r="E3425" t="s">
        <v>3314</v>
      </c>
      <c r="F3425" t="s">
        <v>3315</v>
      </c>
      <c r="G3425" t="s">
        <v>3313</v>
      </c>
      <c r="H3425" t="s">
        <v>170</v>
      </c>
      <c r="I3425" t="s">
        <v>12988</v>
      </c>
    </row>
    <row r="3426" spans="1:9" x14ac:dyDescent="0.3">
      <c r="A3426">
        <v>48.864146499999997</v>
      </c>
      <c r="B3426">
        <v>2.3797039</v>
      </c>
      <c r="C3426" t="s">
        <v>14464</v>
      </c>
      <c r="D3426" t="s">
        <v>14466</v>
      </c>
      <c r="E3426" t="s">
        <v>14465</v>
      </c>
      <c r="F3426" t="s">
        <v>1965</v>
      </c>
      <c r="G3426" t="s">
        <v>21</v>
      </c>
      <c r="H3426" t="s">
        <v>28</v>
      </c>
      <c r="I3426" t="s">
        <v>12988</v>
      </c>
    </row>
    <row r="3427" spans="1:9" x14ac:dyDescent="0.3">
      <c r="A3427">
        <v>42.547982599999997</v>
      </c>
      <c r="B3427">
        <v>-5.5816968999999999</v>
      </c>
      <c r="C3427" t="s">
        <v>16008</v>
      </c>
      <c r="D3427" t="s">
        <v>16012</v>
      </c>
      <c r="E3427" t="s">
        <v>16009</v>
      </c>
      <c r="F3427" t="s">
        <v>16010</v>
      </c>
      <c r="G3427" t="s">
        <v>16011</v>
      </c>
      <c r="H3427" t="s">
        <v>162</v>
      </c>
      <c r="I3427" t="s">
        <v>12988</v>
      </c>
    </row>
    <row r="3428" spans="1:9" x14ac:dyDescent="0.3">
      <c r="A3428">
        <v>52.527620900000002</v>
      </c>
      <c r="B3428">
        <v>13.4039894</v>
      </c>
      <c r="C3428" t="s">
        <v>4627</v>
      </c>
      <c r="D3428" t="s">
        <v>16013</v>
      </c>
      <c r="E3428" t="s">
        <v>4628</v>
      </c>
      <c r="F3428" t="s">
        <v>4629</v>
      </c>
      <c r="G3428" t="s">
        <v>35</v>
      </c>
      <c r="H3428" t="s">
        <v>42</v>
      </c>
      <c r="I3428" t="s">
        <v>12988</v>
      </c>
    </row>
    <row r="3429" spans="1:9" x14ac:dyDescent="0.3">
      <c r="A3429">
        <v>45.101914000000001</v>
      </c>
      <c r="B3429">
        <v>7.6512000000000002</v>
      </c>
      <c r="C3429" t="s">
        <v>1851</v>
      </c>
      <c r="D3429" t="s">
        <v>13912</v>
      </c>
      <c r="E3429" t="s">
        <v>1853</v>
      </c>
      <c r="F3429" t="s">
        <v>1854</v>
      </c>
      <c r="G3429" t="s">
        <v>1852</v>
      </c>
      <c r="H3429" t="s">
        <v>65</v>
      </c>
      <c r="I3429" t="s">
        <v>12988</v>
      </c>
    </row>
    <row r="3430" spans="1:9" x14ac:dyDescent="0.3">
      <c r="A3430">
        <v>47.224367000000001</v>
      </c>
      <c r="B3430">
        <v>6.969061</v>
      </c>
      <c r="C3430" t="s">
        <v>16014</v>
      </c>
      <c r="D3430" t="s">
        <v>16018</v>
      </c>
      <c r="E3430" t="s">
        <v>16015</v>
      </c>
      <c r="F3430" t="s">
        <v>16016</v>
      </c>
      <c r="G3430" t="s">
        <v>16017</v>
      </c>
      <c r="H3430" t="s">
        <v>2868</v>
      </c>
      <c r="I3430" t="s">
        <v>12988</v>
      </c>
    </row>
    <row r="3431" spans="1:9" x14ac:dyDescent="0.3">
      <c r="A3431">
        <v>48.882568999999997</v>
      </c>
      <c r="B3431">
        <v>2.4351929999999999</v>
      </c>
      <c r="C3431" t="s">
        <v>14294</v>
      </c>
      <c r="D3431" t="s">
        <v>14298</v>
      </c>
      <c r="E3431" t="s">
        <v>14295</v>
      </c>
      <c r="F3431" t="s">
        <v>14296</v>
      </c>
      <c r="G3431" t="s">
        <v>14297</v>
      </c>
      <c r="H3431" t="s">
        <v>28</v>
      </c>
      <c r="I3431" t="s">
        <v>12988</v>
      </c>
    </row>
    <row r="3432" spans="1:9" x14ac:dyDescent="0.3">
      <c r="A3432">
        <v>40.671852999999999</v>
      </c>
      <c r="B3432">
        <v>-3.6157680000000001</v>
      </c>
      <c r="C3432" t="s">
        <v>1876</v>
      </c>
      <c r="D3432" t="s">
        <v>13927</v>
      </c>
      <c r="E3432" t="s">
        <v>1878</v>
      </c>
      <c r="F3432" t="s">
        <v>1879</v>
      </c>
      <c r="G3432" t="s">
        <v>1877</v>
      </c>
      <c r="H3432" t="s">
        <v>162</v>
      </c>
      <c r="I3432" t="s">
        <v>12988</v>
      </c>
    </row>
    <row r="3433" spans="1:9" x14ac:dyDescent="0.3">
      <c r="C3433" t="s">
        <v>1262</v>
      </c>
      <c r="D3433" t="s">
        <v>13582</v>
      </c>
      <c r="E3433" t="s">
        <v>1264</v>
      </c>
      <c r="F3433" t="s">
        <v>1265</v>
      </c>
      <c r="G3433" t="s">
        <v>1263</v>
      </c>
      <c r="H3433" t="s">
        <v>170</v>
      </c>
      <c r="I3433" t="s">
        <v>12988</v>
      </c>
    </row>
    <row r="3434" spans="1:9" x14ac:dyDescent="0.3">
      <c r="A3434">
        <v>52.639869599999997</v>
      </c>
      <c r="B3434">
        <v>14.3556282</v>
      </c>
      <c r="C3434" t="s">
        <v>4630</v>
      </c>
      <c r="D3434" t="s">
        <v>16020</v>
      </c>
      <c r="E3434" t="s">
        <v>4632</v>
      </c>
      <c r="F3434" t="s">
        <v>4633</v>
      </c>
      <c r="G3434" t="s">
        <v>4631</v>
      </c>
      <c r="H3434" t="s">
        <v>42</v>
      </c>
      <c r="I3434" t="s">
        <v>12988</v>
      </c>
    </row>
    <row r="3435" spans="1:9" x14ac:dyDescent="0.3">
      <c r="A3435">
        <v>52.615061599999997</v>
      </c>
      <c r="B3435">
        <v>13.4858747</v>
      </c>
      <c r="C3435" t="s">
        <v>869</v>
      </c>
      <c r="D3435" t="s">
        <v>13387</v>
      </c>
      <c r="E3435" t="s">
        <v>871</v>
      </c>
      <c r="F3435" t="s">
        <v>872</v>
      </c>
      <c r="G3435" t="s">
        <v>35</v>
      </c>
      <c r="H3435" t="s">
        <v>42</v>
      </c>
      <c r="I3435" t="s">
        <v>12988</v>
      </c>
    </row>
    <row r="3436" spans="1:9" x14ac:dyDescent="0.3">
      <c r="A3436">
        <v>48.649735999999997</v>
      </c>
      <c r="B3436">
        <v>-1.346662</v>
      </c>
      <c r="C3436" t="s">
        <v>14483</v>
      </c>
      <c r="D3436" t="s">
        <v>14487</v>
      </c>
      <c r="E3436" t="s">
        <v>14484</v>
      </c>
      <c r="F3436" t="s">
        <v>14485</v>
      </c>
      <c r="G3436" t="s">
        <v>14486</v>
      </c>
      <c r="H3436" t="s">
        <v>28</v>
      </c>
      <c r="I3436" t="s">
        <v>12988</v>
      </c>
    </row>
    <row r="3437" spans="1:9" x14ac:dyDescent="0.3">
      <c r="A3437">
        <v>60.367240799999998</v>
      </c>
      <c r="B3437">
        <v>5.3749789000000003</v>
      </c>
      <c r="C3437" t="s">
        <v>14639</v>
      </c>
      <c r="D3437" t="s">
        <v>14642</v>
      </c>
      <c r="E3437" t="s">
        <v>14640</v>
      </c>
      <c r="F3437" t="s">
        <v>14641</v>
      </c>
      <c r="G3437" t="s">
        <v>2269</v>
      </c>
      <c r="H3437" t="s">
        <v>51</v>
      </c>
      <c r="I3437" t="s">
        <v>12988</v>
      </c>
    </row>
    <row r="3438" spans="1:9" x14ac:dyDescent="0.3">
      <c r="A3438">
        <v>47.217072999999999</v>
      </c>
      <c r="B3438">
        <v>-1.5320560000000001</v>
      </c>
      <c r="C3438" t="s">
        <v>2039</v>
      </c>
      <c r="D3438" t="s">
        <v>14060</v>
      </c>
      <c r="E3438" t="s">
        <v>2041</v>
      </c>
      <c r="F3438" t="s">
        <v>2042</v>
      </c>
      <c r="G3438" t="s">
        <v>2040</v>
      </c>
      <c r="H3438" t="s">
        <v>28</v>
      </c>
      <c r="I3438" t="s">
        <v>12988</v>
      </c>
    </row>
    <row r="3439" spans="1:9" x14ac:dyDescent="0.3">
      <c r="A3439">
        <v>52.339962999999997</v>
      </c>
      <c r="B3439">
        <v>4.8725230000000002</v>
      </c>
      <c r="C3439" t="s">
        <v>16021</v>
      </c>
      <c r="D3439" t="s">
        <v>16024</v>
      </c>
      <c r="E3439" t="s">
        <v>16022</v>
      </c>
      <c r="F3439" t="s">
        <v>16023</v>
      </c>
      <c r="G3439" t="s">
        <v>452</v>
      </c>
      <c r="H3439" t="s">
        <v>19</v>
      </c>
      <c r="I3439" t="s">
        <v>12988</v>
      </c>
    </row>
    <row r="3440" spans="1:9" x14ac:dyDescent="0.3">
      <c r="A3440">
        <v>53.140760200000003</v>
      </c>
      <c r="B3440">
        <v>8.2311859999999992</v>
      </c>
      <c r="C3440" t="s">
        <v>4635</v>
      </c>
      <c r="D3440" t="s">
        <v>16025</v>
      </c>
      <c r="E3440" t="s">
        <v>4636</v>
      </c>
      <c r="F3440" t="s">
        <v>3634</v>
      </c>
      <c r="G3440" t="s">
        <v>3632</v>
      </c>
      <c r="H3440" t="s">
        <v>42</v>
      </c>
      <c r="I3440" t="s">
        <v>12988</v>
      </c>
    </row>
    <row r="3441" spans="1:9" x14ac:dyDescent="0.3">
      <c r="A3441">
        <v>47.217072999999999</v>
      </c>
      <c r="B3441">
        <v>-1.5320560000000001</v>
      </c>
      <c r="C3441" t="s">
        <v>14965</v>
      </c>
      <c r="D3441" t="s">
        <v>14060</v>
      </c>
      <c r="E3441" t="s">
        <v>2041</v>
      </c>
      <c r="F3441" t="s">
        <v>2042</v>
      </c>
      <c r="G3441" t="s">
        <v>2040</v>
      </c>
      <c r="H3441" t="s">
        <v>28</v>
      </c>
      <c r="I3441" t="s">
        <v>12988</v>
      </c>
    </row>
    <row r="3442" spans="1:9" x14ac:dyDescent="0.3">
      <c r="A3442">
        <v>59.331707000000002</v>
      </c>
      <c r="B3442">
        <v>18.05968</v>
      </c>
      <c r="C3442" t="s">
        <v>2384</v>
      </c>
      <c r="D3442" t="s">
        <v>14582</v>
      </c>
      <c r="E3442" t="s">
        <v>2385</v>
      </c>
      <c r="F3442" t="s">
        <v>2386</v>
      </c>
      <c r="G3442" t="s">
        <v>715</v>
      </c>
      <c r="H3442" t="s">
        <v>222</v>
      </c>
      <c r="I3442" t="s">
        <v>12988</v>
      </c>
    </row>
    <row r="3443" spans="1:9" x14ac:dyDescent="0.3">
      <c r="A3443">
        <v>48.905715000000001</v>
      </c>
      <c r="B3443">
        <v>2.2642129999999998</v>
      </c>
      <c r="C3443" t="s">
        <v>14966</v>
      </c>
      <c r="D3443" t="s">
        <v>14969</v>
      </c>
      <c r="E3443" t="s">
        <v>14967</v>
      </c>
      <c r="F3443" t="s">
        <v>9968</v>
      </c>
      <c r="G3443" t="s">
        <v>14968</v>
      </c>
      <c r="H3443" t="s">
        <v>28</v>
      </c>
      <c r="I3443" t="s">
        <v>12988</v>
      </c>
    </row>
    <row r="3444" spans="1:9" x14ac:dyDescent="0.3">
      <c r="A3444">
        <v>45.642222699999998</v>
      </c>
      <c r="B3444">
        <v>5.1239875000000001</v>
      </c>
      <c r="C3444" t="s">
        <v>1408</v>
      </c>
      <c r="D3444" t="s">
        <v>13680</v>
      </c>
      <c r="E3444" t="s">
        <v>1410</v>
      </c>
      <c r="F3444" t="s">
        <v>1411</v>
      </c>
      <c r="G3444" t="s">
        <v>1409</v>
      </c>
      <c r="H3444" t="s">
        <v>28</v>
      </c>
      <c r="I3444" t="s">
        <v>12988</v>
      </c>
    </row>
    <row r="3445" spans="1:9" x14ac:dyDescent="0.3">
      <c r="A3445">
        <v>52.511273099999997</v>
      </c>
      <c r="B3445">
        <v>13.388918500000001</v>
      </c>
      <c r="C3445" t="s">
        <v>4637</v>
      </c>
      <c r="D3445" t="s">
        <v>16026</v>
      </c>
      <c r="E3445" t="s">
        <v>4638</v>
      </c>
      <c r="F3445" t="s">
        <v>39</v>
      </c>
      <c r="G3445" t="s">
        <v>35</v>
      </c>
      <c r="H3445" t="s">
        <v>42</v>
      </c>
      <c r="I3445" t="s">
        <v>12988</v>
      </c>
    </row>
    <row r="3446" spans="1:9" x14ac:dyDescent="0.3">
      <c r="A3446">
        <v>47.198810100000003</v>
      </c>
      <c r="B3446">
        <v>-1.6370925000000001</v>
      </c>
      <c r="C3446" t="s">
        <v>1653</v>
      </c>
      <c r="D3446" t="s">
        <v>13817</v>
      </c>
      <c r="E3446" t="s">
        <v>1655</v>
      </c>
      <c r="F3446" t="s">
        <v>1656</v>
      </c>
      <c r="G3446" t="s">
        <v>1654</v>
      </c>
      <c r="H3446" t="s">
        <v>28</v>
      </c>
      <c r="I3446" t="s">
        <v>12988</v>
      </c>
    </row>
    <row r="3447" spans="1:9" x14ac:dyDescent="0.3">
      <c r="A3447">
        <v>45.451782999999999</v>
      </c>
      <c r="B3447">
        <v>8.5908519999999999</v>
      </c>
      <c r="C3447" t="s">
        <v>765</v>
      </c>
      <c r="D3447" t="s">
        <v>13364</v>
      </c>
      <c r="E3447" t="s">
        <v>768</v>
      </c>
      <c r="F3447" t="s">
        <v>769</v>
      </c>
      <c r="G3447" t="s">
        <v>766</v>
      </c>
      <c r="H3447" t="s">
        <v>65</v>
      </c>
      <c r="I3447" t="s">
        <v>12988</v>
      </c>
    </row>
    <row r="3448" spans="1:9" x14ac:dyDescent="0.3">
      <c r="A3448">
        <v>50.083009599999997</v>
      </c>
      <c r="B3448">
        <v>14.541282900000001</v>
      </c>
      <c r="C3448" t="s">
        <v>13147</v>
      </c>
      <c r="D3448" t="s">
        <v>13154</v>
      </c>
      <c r="E3448" t="s">
        <v>13148</v>
      </c>
      <c r="F3448" t="s">
        <v>13149</v>
      </c>
      <c r="G3448" t="s">
        <v>13150</v>
      </c>
      <c r="H3448" t="s">
        <v>9673</v>
      </c>
      <c r="I3448" t="s">
        <v>12988</v>
      </c>
    </row>
    <row r="3449" spans="1:9" x14ac:dyDescent="0.3">
      <c r="A3449">
        <v>55.735940999999997</v>
      </c>
      <c r="B3449">
        <v>12.389764</v>
      </c>
      <c r="C3449" t="s">
        <v>13271</v>
      </c>
      <c r="D3449" t="s">
        <v>13276</v>
      </c>
      <c r="E3449" t="s">
        <v>13272</v>
      </c>
      <c r="F3449" t="s">
        <v>13273</v>
      </c>
      <c r="G3449" t="s">
        <v>13274</v>
      </c>
      <c r="H3449" t="s">
        <v>9500</v>
      </c>
      <c r="I3449" t="s">
        <v>12988</v>
      </c>
    </row>
    <row r="3450" spans="1:9" x14ac:dyDescent="0.3">
      <c r="A3450">
        <v>51.200064900000001</v>
      </c>
      <c r="B3450">
        <v>4.4340679999999999</v>
      </c>
      <c r="C3450" t="s">
        <v>16027</v>
      </c>
      <c r="D3450" t="s">
        <v>16030</v>
      </c>
      <c r="E3450" t="s">
        <v>16028</v>
      </c>
      <c r="F3450" t="s">
        <v>1016</v>
      </c>
      <c r="G3450" t="s">
        <v>16029</v>
      </c>
      <c r="H3450" t="s">
        <v>8113</v>
      </c>
      <c r="I3450" t="s">
        <v>12988</v>
      </c>
    </row>
    <row r="3451" spans="1:9" x14ac:dyDescent="0.3">
      <c r="A3451">
        <v>39.482410999999999</v>
      </c>
      <c r="B3451">
        <v>-0.35356599999999999</v>
      </c>
      <c r="C3451" t="s">
        <v>416</v>
      </c>
      <c r="D3451" t="s">
        <v>13180</v>
      </c>
      <c r="E3451" t="s">
        <v>419</v>
      </c>
      <c r="F3451" t="s">
        <v>420</v>
      </c>
      <c r="G3451" t="s">
        <v>417</v>
      </c>
      <c r="H3451" t="s">
        <v>162</v>
      </c>
      <c r="I3451" t="s">
        <v>12988</v>
      </c>
    </row>
    <row r="3452" spans="1:9" x14ac:dyDescent="0.3">
      <c r="A3452">
        <v>48.086291000000003</v>
      </c>
      <c r="B3452">
        <v>13.8896</v>
      </c>
      <c r="C3452" t="s">
        <v>354</v>
      </c>
      <c r="D3452" t="s">
        <v>13161</v>
      </c>
      <c r="E3452" t="s">
        <v>357</v>
      </c>
      <c r="F3452" t="s">
        <v>358</v>
      </c>
      <c r="G3452" t="s">
        <v>355</v>
      </c>
      <c r="H3452" t="s">
        <v>132</v>
      </c>
      <c r="I3452" t="s">
        <v>12988</v>
      </c>
    </row>
    <row r="3453" spans="1:9" x14ac:dyDescent="0.3">
      <c r="A3453">
        <v>48.190402499999998</v>
      </c>
      <c r="B3453">
        <v>17.191218881407149</v>
      </c>
      <c r="C3453" t="s">
        <v>13430</v>
      </c>
      <c r="D3453" t="s">
        <v>13434</v>
      </c>
      <c r="E3453" t="s">
        <v>13431</v>
      </c>
      <c r="F3453" t="s">
        <v>13432</v>
      </c>
      <c r="G3453" t="s">
        <v>13433</v>
      </c>
      <c r="H3453" t="s">
        <v>7330</v>
      </c>
      <c r="I3453" t="s">
        <v>12988</v>
      </c>
    </row>
    <row r="3454" spans="1:9" x14ac:dyDescent="0.3">
      <c r="A3454">
        <v>50.078690999999999</v>
      </c>
      <c r="B3454">
        <v>19.994365999999999</v>
      </c>
      <c r="C3454" t="s">
        <v>469</v>
      </c>
      <c r="D3454" t="s">
        <v>13208</v>
      </c>
      <c r="E3454" t="s">
        <v>472</v>
      </c>
      <c r="F3454" t="s">
        <v>473</v>
      </c>
      <c r="G3454" t="s">
        <v>470</v>
      </c>
      <c r="H3454" t="s">
        <v>108</v>
      </c>
      <c r="I3454" t="s">
        <v>12988</v>
      </c>
    </row>
    <row r="3455" spans="1:9" x14ac:dyDescent="0.3">
      <c r="A3455">
        <v>48.185379300000001</v>
      </c>
      <c r="B3455">
        <v>16.427510600000002</v>
      </c>
      <c r="C3455" t="s">
        <v>3651</v>
      </c>
      <c r="D3455" t="s">
        <v>13409</v>
      </c>
      <c r="E3455" t="s">
        <v>3652</v>
      </c>
      <c r="F3455" t="s">
        <v>3653</v>
      </c>
      <c r="G3455" t="s">
        <v>125</v>
      </c>
      <c r="H3455" t="s">
        <v>132</v>
      </c>
      <c r="I3455" t="s">
        <v>12988</v>
      </c>
    </row>
    <row r="3456" spans="1:9" x14ac:dyDescent="0.3">
      <c r="A3456">
        <v>47.518829400000001</v>
      </c>
      <c r="B3456">
        <v>8.6368659000000001</v>
      </c>
      <c r="C3456" t="s">
        <v>3321</v>
      </c>
      <c r="D3456" t="s">
        <v>16031</v>
      </c>
      <c r="E3456" t="s">
        <v>3323</v>
      </c>
      <c r="F3456" t="s">
        <v>3324</v>
      </c>
      <c r="G3456" t="s">
        <v>3322</v>
      </c>
      <c r="H3456" t="s">
        <v>2868</v>
      </c>
      <c r="I3456" t="s">
        <v>12988</v>
      </c>
    </row>
    <row r="3457" spans="1:9" x14ac:dyDescent="0.3">
      <c r="A3457">
        <v>48.086291000000003</v>
      </c>
      <c r="B3457">
        <v>13.8896</v>
      </c>
      <c r="C3457" t="s">
        <v>4639</v>
      </c>
      <c r="D3457" t="s">
        <v>13161</v>
      </c>
      <c r="E3457" t="s">
        <v>357</v>
      </c>
      <c r="F3457" t="s">
        <v>358</v>
      </c>
      <c r="G3457" t="s">
        <v>355</v>
      </c>
      <c r="H3457" t="s">
        <v>132</v>
      </c>
      <c r="I3457" t="s">
        <v>12988</v>
      </c>
    </row>
    <row r="3458" spans="1:9" x14ac:dyDescent="0.3">
      <c r="A3458">
        <v>38.774472000000003</v>
      </c>
      <c r="B3458">
        <v>-9.1213979999999992</v>
      </c>
      <c r="C3458" t="s">
        <v>847</v>
      </c>
      <c r="D3458" t="s">
        <v>13378</v>
      </c>
      <c r="E3458" t="s">
        <v>851</v>
      </c>
      <c r="F3458" t="s">
        <v>852</v>
      </c>
      <c r="G3458" t="s">
        <v>848</v>
      </c>
      <c r="H3458" t="s">
        <v>854</v>
      </c>
      <c r="I3458" t="s">
        <v>12988</v>
      </c>
    </row>
    <row r="3459" spans="1:9" x14ac:dyDescent="0.3">
      <c r="A3459">
        <v>51.900086999999999</v>
      </c>
      <c r="B3459">
        <v>4.3991354999999999</v>
      </c>
      <c r="C3459" t="s">
        <v>966</v>
      </c>
      <c r="D3459" t="s">
        <v>13443</v>
      </c>
      <c r="E3459" t="s">
        <v>968</v>
      </c>
      <c r="F3459" t="s">
        <v>969</v>
      </c>
      <c r="G3459" t="s">
        <v>967</v>
      </c>
      <c r="H3459" t="s">
        <v>19</v>
      </c>
      <c r="I3459" t="s">
        <v>12988</v>
      </c>
    </row>
    <row r="3460" spans="1:9" x14ac:dyDescent="0.3">
      <c r="A3460">
        <v>51.318031750000003</v>
      </c>
      <c r="B3460">
        <v>-0.5621470081842368</v>
      </c>
      <c r="C3460" t="s">
        <v>3325</v>
      </c>
      <c r="D3460" t="s">
        <v>15165</v>
      </c>
      <c r="E3460" t="s">
        <v>2931</v>
      </c>
      <c r="F3460" t="s">
        <v>2932</v>
      </c>
      <c r="G3460" t="s">
        <v>1535</v>
      </c>
      <c r="H3460" t="s">
        <v>170</v>
      </c>
      <c r="I3460" t="s">
        <v>12988</v>
      </c>
    </row>
    <row r="3461" spans="1:9" x14ac:dyDescent="0.3">
      <c r="A3461">
        <v>59.365855799999999</v>
      </c>
      <c r="B3461">
        <v>18.011654499999999</v>
      </c>
      <c r="C3461" t="s">
        <v>325</v>
      </c>
      <c r="D3461" t="s">
        <v>13141</v>
      </c>
      <c r="E3461" t="s">
        <v>328</v>
      </c>
      <c r="F3461" t="s">
        <v>329</v>
      </c>
      <c r="G3461" t="s">
        <v>326</v>
      </c>
      <c r="H3461" t="s">
        <v>222</v>
      </c>
      <c r="I3461" t="s">
        <v>12988</v>
      </c>
    </row>
    <row r="3462" spans="1:9" x14ac:dyDescent="0.3">
      <c r="A3462">
        <v>59.7810676</v>
      </c>
      <c r="B3462">
        <v>5.4972722000000003</v>
      </c>
      <c r="C3462" t="s">
        <v>2759</v>
      </c>
      <c r="D3462" t="s">
        <v>14331</v>
      </c>
      <c r="E3462" t="s">
        <v>2245</v>
      </c>
      <c r="F3462" t="s">
        <v>2246</v>
      </c>
      <c r="G3462" t="s">
        <v>2244</v>
      </c>
      <c r="H3462" t="s">
        <v>51</v>
      </c>
      <c r="I3462" t="s">
        <v>12988</v>
      </c>
    </row>
    <row r="3463" spans="1:9" x14ac:dyDescent="0.3">
      <c r="A3463">
        <v>51.085878399999999</v>
      </c>
      <c r="B3463">
        <v>-4.0580291499999994</v>
      </c>
      <c r="C3463" t="s">
        <v>1958</v>
      </c>
      <c r="D3463" t="s">
        <v>13992</v>
      </c>
      <c r="E3463" t="s">
        <v>1960</v>
      </c>
      <c r="F3463" t="s">
        <v>1961</v>
      </c>
      <c r="G3463" t="s">
        <v>1959</v>
      </c>
      <c r="H3463" t="s">
        <v>170</v>
      </c>
      <c r="I3463" t="s">
        <v>12988</v>
      </c>
    </row>
    <row r="3464" spans="1:9" x14ac:dyDescent="0.3">
      <c r="A3464">
        <v>51.757738799999998</v>
      </c>
      <c r="B3464">
        <v>5.2921449999999997</v>
      </c>
      <c r="C3464" t="s">
        <v>16032</v>
      </c>
      <c r="D3464" t="s">
        <v>16037</v>
      </c>
      <c r="E3464" t="s">
        <v>16033</v>
      </c>
      <c r="F3464" t="s">
        <v>16034</v>
      </c>
      <c r="G3464" t="s">
        <v>16035</v>
      </c>
      <c r="H3464" t="s">
        <v>19</v>
      </c>
      <c r="I3464" t="s">
        <v>12988</v>
      </c>
    </row>
    <row r="3465" spans="1:9" x14ac:dyDescent="0.3">
      <c r="A3465">
        <v>46.739533000000002</v>
      </c>
      <c r="B3465">
        <v>7.6273600000000004</v>
      </c>
      <c r="C3465" t="s">
        <v>4640</v>
      </c>
      <c r="D3465" t="s">
        <v>16038</v>
      </c>
      <c r="E3465" t="s">
        <v>4642</v>
      </c>
      <c r="F3465" t="s">
        <v>4643</v>
      </c>
      <c r="G3465" t="s">
        <v>4641</v>
      </c>
      <c r="H3465" t="s">
        <v>2868</v>
      </c>
      <c r="I3465" t="s">
        <v>12988</v>
      </c>
    </row>
    <row r="3466" spans="1:9" x14ac:dyDescent="0.3">
      <c r="A3466">
        <v>51.193394300000001</v>
      </c>
      <c r="B3466">
        <v>6.7108561</v>
      </c>
      <c r="C3466" t="s">
        <v>4644</v>
      </c>
      <c r="D3466" t="s">
        <v>16039</v>
      </c>
      <c r="E3466" t="s">
        <v>4645</v>
      </c>
      <c r="F3466" t="s">
        <v>4566</v>
      </c>
      <c r="G3466" t="s">
        <v>4564</v>
      </c>
      <c r="H3466" t="s">
        <v>42</v>
      </c>
      <c r="I3466" t="s">
        <v>12988</v>
      </c>
    </row>
    <row r="3467" spans="1:9" x14ac:dyDescent="0.3">
      <c r="A3467">
        <v>50.477162800000002</v>
      </c>
      <c r="B3467">
        <v>18.796465099999999</v>
      </c>
      <c r="C3467" t="s">
        <v>1688</v>
      </c>
      <c r="D3467" t="s">
        <v>13826</v>
      </c>
      <c r="E3467" t="s">
        <v>1690</v>
      </c>
      <c r="F3467" t="s">
        <v>1691</v>
      </c>
      <c r="G3467" t="s">
        <v>1689</v>
      </c>
      <c r="H3467" t="s">
        <v>108</v>
      </c>
      <c r="I3467" t="s">
        <v>12988</v>
      </c>
    </row>
    <row r="3468" spans="1:9" x14ac:dyDescent="0.3">
      <c r="C3468" t="s">
        <v>3326</v>
      </c>
      <c r="D3468" t="s">
        <v>16040</v>
      </c>
      <c r="E3468" t="s">
        <v>3328</v>
      </c>
      <c r="F3468" t="s">
        <v>3329</v>
      </c>
      <c r="G3468" t="s">
        <v>3327</v>
      </c>
      <c r="H3468" t="s">
        <v>170</v>
      </c>
      <c r="I3468" t="s">
        <v>12988</v>
      </c>
    </row>
    <row r="3469" spans="1:9" x14ac:dyDescent="0.3">
      <c r="A3469">
        <v>50.017415300000003</v>
      </c>
      <c r="B3469">
        <v>15.218745200000001</v>
      </c>
      <c r="C3469" t="s">
        <v>13260</v>
      </c>
      <c r="D3469" t="s">
        <v>13265</v>
      </c>
      <c r="E3469" t="s">
        <v>13261</v>
      </c>
      <c r="F3469" t="s">
        <v>13262</v>
      </c>
      <c r="G3469" t="s">
        <v>13263</v>
      </c>
      <c r="H3469" t="s">
        <v>9673</v>
      </c>
      <c r="I3469" t="s">
        <v>12988</v>
      </c>
    </row>
    <row r="3470" spans="1:9" x14ac:dyDescent="0.3">
      <c r="A3470">
        <v>41.377611000000002</v>
      </c>
      <c r="B3470">
        <v>2.1124450000000001</v>
      </c>
      <c r="C3470" t="s">
        <v>1723</v>
      </c>
      <c r="D3470" t="s">
        <v>13838</v>
      </c>
      <c r="E3470" t="s">
        <v>1725</v>
      </c>
      <c r="F3470" t="s">
        <v>1726</v>
      </c>
      <c r="G3470" t="s">
        <v>1724</v>
      </c>
      <c r="H3470" t="s">
        <v>162</v>
      </c>
      <c r="I3470" t="s">
        <v>12988</v>
      </c>
    </row>
    <row r="3471" spans="1:9" x14ac:dyDescent="0.3">
      <c r="C3471" t="s">
        <v>16041</v>
      </c>
      <c r="D3471" t="s">
        <v>16042</v>
      </c>
      <c r="H3471" t="s">
        <v>42</v>
      </c>
      <c r="I3471" t="s">
        <v>12988</v>
      </c>
    </row>
    <row r="3472" spans="1:9" x14ac:dyDescent="0.3">
      <c r="A3472">
        <v>46.168565999999998</v>
      </c>
      <c r="B3472">
        <v>-1.2103280000000001</v>
      </c>
      <c r="C3472" t="s">
        <v>14745</v>
      </c>
      <c r="D3472" t="s">
        <v>14747</v>
      </c>
      <c r="E3472" t="s">
        <v>14746</v>
      </c>
      <c r="F3472" t="s">
        <v>14196</v>
      </c>
      <c r="G3472" t="s">
        <v>14197</v>
      </c>
      <c r="H3472" t="s">
        <v>28</v>
      </c>
      <c r="I3472" t="s">
        <v>12988</v>
      </c>
    </row>
    <row r="3473" spans="1:9" x14ac:dyDescent="0.3">
      <c r="A3473">
        <v>52.104116699999999</v>
      </c>
      <c r="B3473">
        <v>5.1200710999999997</v>
      </c>
      <c r="C3473" t="s">
        <v>16043</v>
      </c>
      <c r="D3473" t="s">
        <v>16046</v>
      </c>
      <c r="E3473" t="s">
        <v>16044</v>
      </c>
      <c r="F3473" t="s">
        <v>16045</v>
      </c>
      <c r="G3473" t="s">
        <v>15926</v>
      </c>
      <c r="H3473" t="s">
        <v>19</v>
      </c>
      <c r="I3473" t="s">
        <v>12988</v>
      </c>
    </row>
    <row r="3474" spans="1:9" x14ac:dyDescent="0.3">
      <c r="A3474">
        <v>44.903506999999998</v>
      </c>
      <c r="B3474">
        <v>8.231738</v>
      </c>
      <c r="C3474" t="s">
        <v>1758</v>
      </c>
      <c r="D3474" t="s">
        <v>13855</v>
      </c>
      <c r="E3474" t="s">
        <v>1760</v>
      </c>
      <c r="F3474" t="s">
        <v>1761</v>
      </c>
      <c r="G3474" t="s">
        <v>1759</v>
      </c>
      <c r="H3474" t="s">
        <v>65</v>
      </c>
      <c r="I3474" t="s">
        <v>12988</v>
      </c>
    </row>
    <row r="3475" spans="1:9" x14ac:dyDescent="0.3">
      <c r="A3475">
        <v>45.724404999999997</v>
      </c>
      <c r="B3475">
        <v>11.406233</v>
      </c>
      <c r="C3475" t="s">
        <v>1499</v>
      </c>
      <c r="D3475" t="s">
        <v>13738</v>
      </c>
      <c r="E3475" t="s">
        <v>1501</v>
      </c>
      <c r="F3475" t="s">
        <v>1502</v>
      </c>
      <c r="G3475" t="s">
        <v>1500</v>
      </c>
      <c r="H3475" t="s">
        <v>65</v>
      </c>
      <c r="I3475" t="s">
        <v>12988</v>
      </c>
    </row>
    <row r="3476" spans="1:9" x14ac:dyDescent="0.3">
      <c r="A3476">
        <v>45.557451800000003</v>
      </c>
      <c r="B3476">
        <v>8.0609423000000007</v>
      </c>
      <c r="C3476" t="s">
        <v>691</v>
      </c>
      <c r="D3476" t="s">
        <v>13312</v>
      </c>
      <c r="E3476" t="s">
        <v>694</v>
      </c>
      <c r="F3476" t="s">
        <v>695</v>
      </c>
      <c r="G3476" t="s">
        <v>692</v>
      </c>
      <c r="H3476" t="s">
        <v>65</v>
      </c>
      <c r="I3476" t="s">
        <v>12988</v>
      </c>
    </row>
    <row r="3477" spans="1:9" x14ac:dyDescent="0.3">
      <c r="A3477">
        <v>50.041728300000003</v>
      </c>
      <c r="B3477">
        <v>8.1519452500000007</v>
      </c>
      <c r="C3477" t="s">
        <v>4646</v>
      </c>
      <c r="D3477" t="s">
        <v>16047</v>
      </c>
      <c r="E3477" t="s">
        <v>4648</v>
      </c>
      <c r="F3477" t="s">
        <v>4649</v>
      </c>
      <c r="G3477" t="s">
        <v>4647</v>
      </c>
      <c r="H3477" t="s">
        <v>42</v>
      </c>
      <c r="I3477" t="s">
        <v>12988</v>
      </c>
    </row>
    <row r="3478" spans="1:9" x14ac:dyDescent="0.3">
      <c r="A3478">
        <v>52.876576399999998</v>
      </c>
      <c r="B3478">
        <v>7.0664866000000002</v>
      </c>
      <c r="C3478" t="s">
        <v>16048</v>
      </c>
      <c r="D3478" t="s">
        <v>16053</v>
      </c>
      <c r="E3478" t="s">
        <v>16049</v>
      </c>
      <c r="F3478" t="s">
        <v>16050</v>
      </c>
      <c r="G3478" t="s">
        <v>16051</v>
      </c>
      <c r="H3478" t="s">
        <v>19</v>
      </c>
      <c r="I3478" t="s">
        <v>12988</v>
      </c>
    </row>
    <row r="3479" spans="1:9" x14ac:dyDescent="0.3">
      <c r="A3479">
        <v>47.260807200000002</v>
      </c>
      <c r="B3479">
        <v>-1.4970804</v>
      </c>
      <c r="C3479" t="s">
        <v>13279</v>
      </c>
      <c r="D3479" t="s">
        <v>13282</v>
      </c>
      <c r="E3479" t="s">
        <v>13280</v>
      </c>
      <c r="F3479" t="s">
        <v>13281</v>
      </c>
      <c r="G3479" t="s">
        <v>2040</v>
      </c>
      <c r="H3479" t="s">
        <v>28</v>
      </c>
      <c r="I3479" t="s">
        <v>12988</v>
      </c>
    </row>
    <row r="3480" spans="1:9" x14ac:dyDescent="0.3">
      <c r="A3480">
        <v>52.308483899999999</v>
      </c>
      <c r="B3480">
        <v>4.7593011000000001</v>
      </c>
      <c r="C3480" t="s">
        <v>16054</v>
      </c>
      <c r="D3480" t="s">
        <v>16057</v>
      </c>
      <c r="E3480" t="s">
        <v>16055</v>
      </c>
      <c r="F3480" t="s">
        <v>16056</v>
      </c>
      <c r="G3480" t="s">
        <v>3457</v>
      </c>
      <c r="H3480" t="s">
        <v>19</v>
      </c>
      <c r="I3480" t="s">
        <v>12988</v>
      </c>
    </row>
    <row r="3481" spans="1:9" x14ac:dyDescent="0.3">
      <c r="A3481">
        <v>48.766455000000001</v>
      </c>
      <c r="B3481">
        <v>9.2488471000000008</v>
      </c>
      <c r="C3481" t="s">
        <v>3331</v>
      </c>
      <c r="D3481" t="s">
        <v>16058</v>
      </c>
      <c r="E3481" t="s">
        <v>3333</v>
      </c>
      <c r="F3481" t="s">
        <v>3334</v>
      </c>
      <c r="G3481" t="s">
        <v>3332</v>
      </c>
      <c r="H3481" t="s">
        <v>42</v>
      </c>
      <c r="I3481" t="s">
        <v>12988</v>
      </c>
    </row>
    <row r="3482" spans="1:9" x14ac:dyDescent="0.3">
      <c r="A3482">
        <v>47.1075059</v>
      </c>
      <c r="B3482">
        <v>5.5057150000000004</v>
      </c>
      <c r="C3482" t="s">
        <v>16059</v>
      </c>
      <c r="D3482" t="s">
        <v>16062</v>
      </c>
      <c r="E3482" t="s">
        <v>16060</v>
      </c>
      <c r="F3482" t="s">
        <v>1231</v>
      </c>
      <c r="G3482" t="s">
        <v>16061</v>
      </c>
      <c r="H3482" t="s">
        <v>28</v>
      </c>
      <c r="I3482" t="s">
        <v>12988</v>
      </c>
    </row>
    <row r="3483" spans="1:9" x14ac:dyDescent="0.3">
      <c r="A3483">
        <v>45.496267000000003</v>
      </c>
      <c r="B3483">
        <v>9.2055439999999997</v>
      </c>
      <c r="C3483" t="s">
        <v>2279</v>
      </c>
      <c r="D3483" t="s">
        <v>14389</v>
      </c>
      <c r="E3483" t="s">
        <v>2281</v>
      </c>
      <c r="F3483" t="s">
        <v>2282</v>
      </c>
      <c r="G3483" t="s">
        <v>2280</v>
      </c>
      <c r="H3483" t="s">
        <v>65</v>
      </c>
      <c r="I3483" t="s">
        <v>12988</v>
      </c>
    </row>
    <row r="3484" spans="1:9" x14ac:dyDescent="0.3">
      <c r="A3484">
        <v>55.54425165</v>
      </c>
      <c r="B3484">
        <v>13.101738582413841</v>
      </c>
      <c r="C3484" t="s">
        <v>2760</v>
      </c>
      <c r="D3484" t="s">
        <v>14970</v>
      </c>
      <c r="E3484" t="s">
        <v>2762</v>
      </c>
      <c r="F3484" t="s">
        <v>2763</v>
      </c>
      <c r="G3484" t="s">
        <v>2761</v>
      </c>
      <c r="H3484" t="s">
        <v>222</v>
      </c>
      <c r="I3484" t="s">
        <v>12988</v>
      </c>
    </row>
    <row r="3485" spans="1:9" x14ac:dyDescent="0.3">
      <c r="A3485">
        <v>50.3249639</v>
      </c>
      <c r="B3485">
        <v>10.233237600000001</v>
      </c>
      <c r="C3485" t="s">
        <v>3336</v>
      </c>
      <c r="D3485" t="s">
        <v>16063</v>
      </c>
      <c r="E3485" t="s">
        <v>3338</v>
      </c>
      <c r="F3485" t="s">
        <v>3339</v>
      </c>
      <c r="G3485" t="s">
        <v>3337</v>
      </c>
      <c r="H3485" t="s">
        <v>42</v>
      </c>
      <c r="I3485" t="s">
        <v>12988</v>
      </c>
    </row>
    <row r="3486" spans="1:9" x14ac:dyDescent="0.3">
      <c r="A3486">
        <v>52.7920242</v>
      </c>
      <c r="B3486">
        <v>4.9106933000000001</v>
      </c>
      <c r="C3486" t="s">
        <v>16064</v>
      </c>
      <c r="D3486" t="s">
        <v>16068</v>
      </c>
      <c r="E3486" t="s">
        <v>16065</v>
      </c>
      <c r="F3486" t="s">
        <v>16066</v>
      </c>
      <c r="G3486" t="s">
        <v>16067</v>
      </c>
      <c r="H3486" t="s">
        <v>19</v>
      </c>
      <c r="I3486" t="s">
        <v>12988</v>
      </c>
    </row>
    <row r="3487" spans="1:9" x14ac:dyDescent="0.3">
      <c r="A3487">
        <v>51.849902800000002</v>
      </c>
      <c r="B3487">
        <v>4.5243821000000004</v>
      </c>
      <c r="C3487" t="s">
        <v>16069</v>
      </c>
      <c r="D3487" t="s">
        <v>16074</v>
      </c>
      <c r="E3487" t="s">
        <v>16070</v>
      </c>
      <c r="F3487" t="s">
        <v>16071</v>
      </c>
      <c r="G3487" t="s">
        <v>16072</v>
      </c>
      <c r="H3487" t="s">
        <v>19</v>
      </c>
      <c r="I3487" t="s">
        <v>12988</v>
      </c>
    </row>
    <row r="3488" spans="1:9" x14ac:dyDescent="0.3">
      <c r="A3488">
        <v>38.609164999999997</v>
      </c>
      <c r="B3488">
        <v>16.066167</v>
      </c>
      <c r="C3488" t="s">
        <v>1071</v>
      </c>
      <c r="D3488" t="s">
        <v>13505</v>
      </c>
      <c r="E3488" t="s">
        <v>1073</v>
      </c>
      <c r="F3488" t="s">
        <v>1074</v>
      </c>
      <c r="G3488" t="s">
        <v>1072</v>
      </c>
      <c r="H3488" t="s">
        <v>65</v>
      </c>
      <c r="I3488" t="s">
        <v>12988</v>
      </c>
    </row>
    <row r="3489" spans="1:9" x14ac:dyDescent="0.3">
      <c r="A3489">
        <v>48.892688999999997</v>
      </c>
      <c r="B3489">
        <v>2.2429770000000002</v>
      </c>
      <c r="C3489" t="s">
        <v>14971</v>
      </c>
      <c r="D3489" t="s">
        <v>14973</v>
      </c>
      <c r="E3489" t="s">
        <v>14972</v>
      </c>
      <c r="F3489" t="s">
        <v>2130</v>
      </c>
      <c r="G3489" t="s">
        <v>2128</v>
      </c>
      <c r="H3489" t="s">
        <v>28</v>
      </c>
      <c r="I3489" t="s">
        <v>12988</v>
      </c>
    </row>
    <row r="3490" spans="1:9" x14ac:dyDescent="0.3">
      <c r="A3490">
        <v>50.034603200000006</v>
      </c>
      <c r="B3490">
        <v>12.000966699999999</v>
      </c>
      <c r="C3490" t="s">
        <v>3341</v>
      </c>
      <c r="D3490" t="s">
        <v>16075</v>
      </c>
      <c r="E3490" t="s">
        <v>3343</v>
      </c>
      <c r="F3490" t="s">
        <v>3344</v>
      </c>
      <c r="G3490" t="s">
        <v>3342</v>
      </c>
      <c r="H3490" t="s">
        <v>42</v>
      </c>
      <c r="I3490" t="s">
        <v>12988</v>
      </c>
    </row>
    <row r="3491" spans="1:9" x14ac:dyDescent="0.3">
      <c r="A3491">
        <v>52.292178</v>
      </c>
      <c r="B3491">
        <v>7.5681063000000002</v>
      </c>
      <c r="C3491" t="s">
        <v>3346</v>
      </c>
      <c r="D3491" t="s">
        <v>16076</v>
      </c>
      <c r="E3491" t="s">
        <v>3348</v>
      </c>
      <c r="F3491" t="s">
        <v>3349</v>
      </c>
      <c r="G3491" t="s">
        <v>3347</v>
      </c>
      <c r="H3491" t="s">
        <v>42</v>
      </c>
      <c r="I3491" t="s">
        <v>12988</v>
      </c>
    </row>
    <row r="3492" spans="1:9" x14ac:dyDescent="0.3">
      <c r="A3492">
        <v>51.486818999999997</v>
      </c>
      <c r="B3492">
        <v>10.791122</v>
      </c>
      <c r="C3492" t="s">
        <v>4650</v>
      </c>
      <c r="D3492" t="s">
        <v>16077</v>
      </c>
      <c r="E3492" t="s">
        <v>4652</v>
      </c>
      <c r="F3492" t="s">
        <v>4653</v>
      </c>
      <c r="G3492" t="s">
        <v>4651</v>
      </c>
      <c r="H3492" t="s">
        <v>42</v>
      </c>
      <c r="I3492" t="s">
        <v>12988</v>
      </c>
    </row>
    <row r="3493" spans="1:9" x14ac:dyDescent="0.3">
      <c r="A3493">
        <v>45.837300999999997</v>
      </c>
      <c r="B3493">
        <v>9.0226830000000007</v>
      </c>
      <c r="C3493" t="s">
        <v>16078</v>
      </c>
      <c r="D3493" t="s">
        <v>16081</v>
      </c>
      <c r="E3493" t="s">
        <v>16079</v>
      </c>
      <c r="F3493" t="s">
        <v>3791</v>
      </c>
      <c r="G3493" t="s">
        <v>16080</v>
      </c>
      <c r="H3493" t="s">
        <v>2868</v>
      </c>
      <c r="I3493" t="s">
        <v>12988</v>
      </c>
    </row>
    <row r="3494" spans="1:9" x14ac:dyDescent="0.3">
      <c r="A3494">
        <v>46.973456599999999</v>
      </c>
      <c r="B3494">
        <v>8.3472942999999997</v>
      </c>
      <c r="C3494" t="s">
        <v>4655</v>
      </c>
      <c r="D3494" t="s">
        <v>16082</v>
      </c>
      <c r="E3494" t="s">
        <v>4657</v>
      </c>
      <c r="F3494" t="s">
        <v>4658</v>
      </c>
      <c r="G3494" t="s">
        <v>4656</v>
      </c>
      <c r="H3494" t="s">
        <v>2868</v>
      </c>
      <c r="I3494" t="s">
        <v>12988</v>
      </c>
    </row>
    <row r="3495" spans="1:9" x14ac:dyDescent="0.3">
      <c r="A3495">
        <v>45.177619999999997</v>
      </c>
      <c r="B3495">
        <v>5.7205159999999999</v>
      </c>
      <c r="C3495" t="s">
        <v>1338</v>
      </c>
      <c r="D3495" t="s">
        <v>13619</v>
      </c>
      <c r="E3495" t="s">
        <v>1339</v>
      </c>
      <c r="F3495" t="s">
        <v>1340</v>
      </c>
      <c r="G3495" t="s">
        <v>864</v>
      </c>
      <c r="H3495" t="s">
        <v>28</v>
      </c>
      <c r="I3495" t="s">
        <v>12988</v>
      </c>
    </row>
    <row r="3496" spans="1:9" x14ac:dyDescent="0.3">
      <c r="A3496">
        <v>52.319875699999997</v>
      </c>
      <c r="B3496">
        <v>13.6311938</v>
      </c>
      <c r="C3496" t="s">
        <v>4660</v>
      </c>
      <c r="D3496" t="s">
        <v>16083</v>
      </c>
      <c r="E3496" t="s">
        <v>4662</v>
      </c>
      <c r="F3496" t="s">
        <v>4663</v>
      </c>
      <c r="G3496" t="s">
        <v>4661</v>
      </c>
      <c r="H3496" t="s">
        <v>42</v>
      </c>
      <c r="I3496" t="s">
        <v>12988</v>
      </c>
    </row>
    <row r="3497" spans="1:9" x14ac:dyDescent="0.3">
      <c r="A3497">
        <v>43.699191999999996</v>
      </c>
      <c r="B3497">
        <v>10.828289</v>
      </c>
      <c r="C3497" t="s">
        <v>1454</v>
      </c>
      <c r="D3497" t="s">
        <v>13717</v>
      </c>
      <c r="E3497" t="s">
        <v>1456</v>
      </c>
      <c r="F3497" t="s">
        <v>1457</v>
      </c>
      <c r="G3497" t="s">
        <v>1455</v>
      </c>
      <c r="H3497" t="s">
        <v>65</v>
      </c>
      <c r="I3497" t="s">
        <v>12988</v>
      </c>
    </row>
    <row r="3498" spans="1:9" x14ac:dyDescent="0.3">
      <c r="A3498">
        <v>51.067934999999999</v>
      </c>
      <c r="B3498">
        <v>13.782944000000001</v>
      </c>
      <c r="C3498" t="s">
        <v>4664</v>
      </c>
      <c r="D3498" t="s">
        <v>16084</v>
      </c>
      <c r="E3498" t="s">
        <v>4665</v>
      </c>
      <c r="F3498" t="s">
        <v>4166</v>
      </c>
      <c r="G3498" t="s">
        <v>2101</v>
      </c>
      <c r="H3498" t="s">
        <v>42</v>
      </c>
      <c r="I3498" t="s">
        <v>12988</v>
      </c>
    </row>
    <row r="3499" spans="1:9" x14ac:dyDescent="0.3">
      <c r="A3499">
        <v>40.467427000000001</v>
      </c>
      <c r="B3499">
        <v>-3.6608079999999998</v>
      </c>
      <c r="C3499" t="s">
        <v>14615</v>
      </c>
      <c r="D3499" t="s">
        <v>14617</v>
      </c>
      <c r="E3499" t="s">
        <v>14616</v>
      </c>
      <c r="F3499" t="s">
        <v>14255</v>
      </c>
      <c r="G3499" t="s">
        <v>296</v>
      </c>
      <c r="H3499" t="s">
        <v>162</v>
      </c>
      <c r="I3499" t="s">
        <v>12988</v>
      </c>
    </row>
    <row r="3500" spans="1:9" x14ac:dyDescent="0.3">
      <c r="A3500">
        <v>45.4750005</v>
      </c>
      <c r="B3500">
        <v>9.1489989000000005</v>
      </c>
      <c r="C3500" t="s">
        <v>747</v>
      </c>
      <c r="D3500" t="s">
        <v>13357</v>
      </c>
      <c r="E3500" t="s">
        <v>749</v>
      </c>
      <c r="F3500" t="s">
        <v>750</v>
      </c>
      <c r="G3500" t="s">
        <v>192</v>
      </c>
      <c r="H3500" t="s">
        <v>65</v>
      </c>
      <c r="I3500" t="s">
        <v>12988</v>
      </c>
    </row>
    <row r="3501" spans="1:9" x14ac:dyDescent="0.3">
      <c r="A3501">
        <v>45.562224999999998</v>
      </c>
      <c r="B3501">
        <v>9.1562230000000007</v>
      </c>
      <c r="C3501" t="s">
        <v>754</v>
      </c>
      <c r="D3501" t="s">
        <v>13362</v>
      </c>
      <c r="E3501" t="s">
        <v>757</v>
      </c>
      <c r="F3501" t="s">
        <v>758</v>
      </c>
      <c r="G3501" t="s">
        <v>755</v>
      </c>
      <c r="H3501" t="s">
        <v>65</v>
      </c>
      <c r="I3501" t="s">
        <v>12988</v>
      </c>
    </row>
    <row r="3502" spans="1:9" x14ac:dyDescent="0.3">
      <c r="A3502">
        <v>50.190874049999998</v>
      </c>
      <c r="B3502">
        <v>8.4641475504426396</v>
      </c>
      <c r="C3502" t="s">
        <v>3351</v>
      </c>
      <c r="D3502" t="s">
        <v>16085</v>
      </c>
      <c r="E3502" t="s">
        <v>3353</v>
      </c>
      <c r="F3502" t="s">
        <v>3354</v>
      </c>
      <c r="G3502" t="s">
        <v>3352</v>
      </c>
      <c r="H3502" t="s">
        <v>42</v>
      </c>
      <c r="I3502" t="s">
        <v>12988</v>
      </c>
    </row>
    <row r="3503" spans="1:9" x14ac:dyDescent="0.3">
      <c r="A3503">
        <v>23.730443149999999</v>
      </c>
      <c r="B3503">
        <v>90.411896799999994</v>
      </c>
      <c r="C3503" t="s">
        <v>14792</v>
      </c>
      <c r="D3503" t="s">
        <v>14798</v>
      </c>
      <c r="E3503" t="s">
        <v>14793</v>
      </c>
      <c r="F3503" t="s">
        <v>9813</v>
      </c>
      <c r="G3503" t="s">
        <v>14794</v>
      </c>
      <c r="H3503" t="s">
        <v>14799</v>
      </c>
      <c r="I3503" t="s">
        <v>12988</v>
      </c>
    </row>
    <row r="3504" spans="1:9" x14ac:dyDescent="0.3">
      <c r="A3504">
        <v>63.395215999999998</v>
      </c>
      <c r="B3504">
        <v>11.843109</v>
      </c>
      <c r="C3504" t="s">
        <v>2379</v>
      </c>
      <c r="D3504" t="s">
        <v>14581</v>
      </c>
      <c r="E3504" t="s">
        <v>2381</v>
      </c>
      <c r="F3504" t="s">
        <v>2382</v>
      </c>
      <c r="G3504" t="s">
        <v>2380</v>
      </c>
      <c r="H3504" t="s">
        <v>51</v>
      </c>
      <c r="I3504" t="s">
        <v>12988</v>
      </c>
    </row>
    <row r="3505" spans="1:9" x14ac:dyDescent="0.3">
      <c r="A3505">
        <v>52.016349699999999</v>
      </c>
      <c r="B3505">
        <v>4.6857664999999997</v>
      </c>
      <c r="C3505" t="s">
        <v>16086</v>
      </c>
      <c r="D3505" t="s">
        <v>16091</v>
      </c>
      <c r="E3505" t="s">
        <v>16087</v>
      </c>
      <c r="F3505" t="s">
        <v>16088</v>
      </c>
      <c r="G3505" t="s">
        <v>16089</v>
      </c>
      <c r="H3505" t="s">
        <v>19</v>
      </c>
      <c r="I3505" t="s">
        <v>12988</v>
      </c>
    </row>
    <row r="3506" spans="1:9" x14ac:dyDescent="0.3">
      <c r="A3506">
        <v>48.032820000000001</v>
      </c>
      <c r="B3506">
        <v>16.289337799999998</v>
      </c>
      <c r="C3506" t="s">
        <v>703</v>
      </c>
      <c r="D3506" t="s">
        <v>13314</v>
      </c>
      <c r="E3506" t="s">
        <v>706</v>
      </c>
      <c r="F3506" t="s">
        <v>707</v>
      </c>
      <c r="G3506" t="s">
        <v>704</v>
      </c>
      <c r="H3506" t="s">
        <v>132</v>
      </c>
      <c r="I3506" t="s">
        <v>12988</v>
      </c>
    </row>
    <row r="3507" spans="1:9" x14ac:dyDescent="0.3">
      <c r="A3507">
        <v>51.676243999999997</v>
      </c>
      <c r="B3507">
        <v>4.5832553999999996</v>
      </c>
      <c r="C3507" t="s">
        <v>3355</v>
      </c>
      <c r="D3507" t="s">
        <v>16092</v>
      </c>
      <c r="E3507" t="s">
        <v>3358</v>
      </c>
      <c r="F3507" t="s">
        <v>3359</v>
      </c>
      <c r="G3507" t="s">
        <v>3356</v>
      </c>
      <c r="H3507" t="s">
        <v>19</v>
      </c>
      <c r="I3507" t="s">
        <v>12988</v>
      </c>
    </row>
    <row r="3508" spans="1:9" x14ac:dyDescent="0.3">
      <c r="A3508">
        <v>45.863260050000001</v>
      </c>
      <c r="B3508">
        <v>15.78672138110875</v>
      </c>
      <c r="C3508" t="s">
        <v>1053</v>
      </c>
      <c r="D3508" t="s">
        <v>13485</v>
      </c>
      <c r="E3508" t="s">
        <v>1057</v>
      </c>
      <c r="F3508" t="s">
        <v>1058</v>
      </c>
      <c r="G3508" t="s">
        <v>1054</v>
      </c>
      <c r="H3508" t="s">
        <v>1061</v>
      </c>
      <c r="I3508" t="s">
        <v>12988</v>
      </c>
    </row>
    <row r="3509" spans="1:9" x14ac:dyDescent="0.3">
      <c r="C3509" t="s">
        <v>589</v>
      </c>
      <c r="D3509" t="s">
        <v>13054</v>
      </c>
      <c r="G3509" t="s">
        <v>13053</v>
      </c>
      <c r="H3509" t="s">
        <v>42</v>
      </c>
      <c r="I3509" t="s">
        <v>12988</v>
      </c>
    </row>
    <row r="3510" spans="1:9" x14ac:dyDescent="0.3">
      <c r="A3510">
        <v>50.317104</v>
      </c>
      <c r="B3510">
        <v>18.981307999999999</v>
      </c>
      <c r="C3510" t="s">
        <v>587</v>
      </c>
      <c r="D3510" t="s">
        <v>13251</v>
      </c>
      <c r="E3510" t="s">
        <v>590</v>
      </c>
      <c r="F3510" t="s">
        <v>591</v>
      </c>
      <c r="G3510" t="s">
        <v>588</v>
      </c>
      <c r="H3510" t="s">
        <v>108</v>
      </c>
      <c r="I3510" t="s">
        <v>12988</v>
      </c>
    </row>
    <row r="3511" spans="1:9" x14ac:dyDescent="0.3">
      <c r="A3511">
        <v>44.419102600000002</v>
      </c>
      <c r="B3511">
        <v>26.2179371</v>
      </c>
      <c r="C3511" t="s">
        <v>13521</v>
      </c>
      <c r="D3511" t="s">
        <v>13527</v>
      </c>
      <c r="E3511" t="s">
        <v>13522</v>
      </c>
      <c r="G3511" t="s">
        <v>13523</v>
      </c>
      <c r="H3511" t="s">
        <v>10540</v>
      </c>
      <c r="I3511" t="s">
        <v>12988</v>
      </c>
    </row>
    <row r="3512" spans="1:9" x14ac:dyDescent="0.3">
      <c r="A3512">
        <v>47.372343999999998</v>
      </c>
      <c r="B3512">
        <v>8.1721210000000006</v>
      </c>
      <c r="C3512" t="s">
        <v>4666</v>
      </c>
      <c r="D3512" t="s">
        <v>16093</v>
      </c>
      <c r="E3512" t="s">
        <v>4668</v>
      </c>
      <c r="F3512" t="s">
        <v>4669</v>
      </c>
      <c r="G3512" t="s">
        <v>4667</v>
      </c>
      <c r="H3512" t="s">
        <v>2868</v>
      </c>
      <c r="I3512" t="s">
        <v>12988</v>
      </c>
    </row>
    <row r="3513" spans="1:9" x14ac:dyDescent="0.3">
      <c r="C3513" t="s">
        <v>13048</v>
      </c>
      <c r="D3513" t="s">
        <v>13052</v>
      </c>
      <c r="F3513" t="s">
        <v>13050</v>
      </c>
      <c r="G3513" t="s">
        <v>13051</v>
      </c>
      <c r="H3513" t="s">
        <v>42</v>
      </c>
      <c r="I3513" t="s">
        <v>12988</v>
      </c>
    </row>
    <row r="3514" spans="1:9" x14ac:dyDescent="0.3">
      <c r="A3514">
        <v>48.833595000000003</v>
      </c>
      <c r="B3514">
        <v>2.5709209999999998</v>
      </c>
      <c r="C3514" t="s">
        <v>1233</v>
      </c>
      <c r="D3514" t="s">
        <v>13574</v>
      </c>
      <c r="E3514" t="s">
        <v>1235</v>
      </c>
      <c r="F3514" t="s">
        <v>1236</v>
      </c>
      <c r="G3514" t="s">
        <v>1234</v>
      </c>
      <c r="H3514" t="s">
        <v>28</v>
      </c>
      <c r="I3514" t="s">
        <v>12988</v>
      </c>
    </row>
    <row r="3515" spans="1:9" x14ac:dyDescent="0.3">
      <c r="A3515">
        <v>50.783118950000002</v>
      </c>
      <c r="B3515">
        <v>9.7965660757805324</v>
      </c>
      <c r="C3515" t="s">
        <v>3361</v>
      </c>
      <c r="D3515" t="s">
        <v>16094</v>
      </c>
      <c r="E3515" t="s">
        <v>3363</v>
      </c>
      <c r="F3515" t="s">
        <v>3364</v>
      </c>
      <c r="G3515" t="s">
        <v>3362</v>
      </c>
      <c r="H3515" t="s">
        <v>42</v>
      </c>
      <c r="I3515" t="s">
        <v>12988</v>
      </c>
    </row>
    <row r="3516" spans="1:9" x14ac:dyDescent="0.3">
      <c r="A3516">
        <v>59.858167999999999</v>
      </c>
      <c r="B3516">
        <v>17.637907999999999</v>
      </c>
      <c r="C3516" t="s">
        <v>2136</v>
      </c>
      <c r="D3516" t="s">
        <v>14175</v>
      </c>
      <c r="E3516" t="s">
        <v>2139</v>
      </c>
      <c r="F3516" t="s">
        <v>2140</v>
      </c>
      <c r="G3516" t="s">
        <v>2137</v>
      </c>
      <c r="H3516" t="s">
        <v>222</v>
      </c>
      <c r="I3516" t="s">
        <v>12988</v>
      </c>
    </row>
    <row r="3517" spans="1:9" x14ac:dyDescent="0.3">
      <c r="A3517">
        <v>59.858305000000001</v>
      </c>
      <c r="B3517">
        <v>17.637993900000001</v>
      </c>
      <c r="C3517" t="s">
        <v>2764</v>
      </c>
      <c r="D3517" t="s">
        <v>14974</v>
      </c>
      <c r="E3517" t="s">
        <v>2139</v>
      </c>
      <c r="F3517" t="s">
        <v>2140</v>
      </c>
      <c r="G3517" t="s">
        <v>2137</v>
      </c>
      <c r="H3517" t="s">
        <v>222</v>
      </c>
      <c r="I3517" t="s">
        <v>12988</v>
      </c>
    </row>
    <row r="3518" spans="1:9" x14ac:dyDescent="0.3">
      <c r="A3518">
        <v>40.576776000000002</v>
      </c>
      <c r="B3518">
        <v>22.960875000000001</v>
      </c>
      <c r="C3518" t="s">
        <v>2228</v>
      </c>
      <c r="D3518" t="s">
        <v>14291</v>
      </c>
      <c r="E3518" t="s">
        <v>2229</v>
      </c>
      <c r="F3518" t="s">
        <v>2230</v>
      </c>
      <c r="G3518" t="s">
        <v>2106</v>
      </c>
      <c r="H3518" t="s">
        <v>846</v>
      </c>
      <c r="I3518" t="s">
        <v>12988</v>
      </c>
    </row>
    <row r="3519" spans="1:9" x14ac:dyDescent="0.3">
      <c r="A3519">
        <v>53.246316800000002</v>
      </c>
      <c r="B3519">
        <v>-2.4805646984104599</v>
      </c>
      <c r="C3519" t="s">
        <v>632</v>
      </c>
      <c r="D3519" t="s">
        <v>13270</v>
      </c>
      <c r="E3519" t="s">
        <v>634</v>
      </c>
      <c r="F3519" t="s">
        <v>635</v>
      </c>
      <c r="G3519" t="s">
        <v>224</v>
      </c>
      <c r="H3519" t="s">
        <v>170</v>
      </c>
      <c r="I3519" t="s">
        <v>12988</v>
      </c>
    </row>
    <row r="3520" spans="1:9" x14ac:dyDescent="0.3">
      <c r="A3520">
        <v>49.776344899999998</v>
      </c>
      <c r="B3520">
        <v>18.320731599999998</v>
      </c>
      <c r="C3520" t="s">
        <v>13464</v>
      </c>
      <c r="D3520" t="s">
        <v>13469</v>
      </c>
      <c r="E3520" t="s">
        <v>13465</v>
      </c>
      <c r="F3520" t="s">
        <v>13466</v>
      </c>
      <c r="G3520" t="s">
        <v>13467</v>
      </c>
      <c r="H3520" t="s">
        <v>9673</v>
      </c>
      <c r="I3520" t="s">
        <v>12988</v>
      </c>
    </row>
    <row r="3521" spans="1:9" x14ac:dyDescent="0.3">
      <c r="A3521">
        <v>47.504849</v>
      </c>
      <c r="B3521">
        <v>8.4958950000000009</v>
      </c>
      <c r="C3521" t="s">
        <v>4670</v>
      </c>
      <c r="D3521" t="s">
        <v>16095</v>
      </c>
      <c r="E3521" t="s">
        <v>4672</v>
      </c>
      <c r="F3521" t="s">
        <v>3132</v>
      </c>
      <c r="G3521" t="s">
        <v>4671</v>
      </c>
      <c r="H3521" t="s">
        <v>2868</v>
      </c>
      <c r="I3521" t="s">
        <v>12988</v>
      </c>
    </row>
    <row r="3522" spans="1:9" x14ac:dyDescent="0.3">
      <c r="A3522">
        <v>45.335481000000001</v>
      </c>
      <c r="B3522">
        <v>11.751965999999999</v>
      </c>
      <c r="C3522" t="s">
        <v>1625</v>
      </c>
      <c r="D3522" t="s">
        <v>13806</v>
      </c>
      <c r="E3522" t="s">
        <v>1627</v>
      </c>
      <c r="F3522" t="s">
        <v>1628</v>
      </c>
      <c r="G3522" t="s">
        <v>1626</v>
      </c>
      <c r="H3522" t="s">
        <v>65</v>
      </c>
      <c r="I3522" t="s">
        <v>12988</v>
      </c>
    </row>
    <row r="3523" spans="1:9" x14ac:dyDescent="0.3">
      <c r="A3523">
        <v>62.377086800000001</v>
      </c>
      <c r="B3523">
        <v>17.3318063</v>
      </c>
      <c r="C3523" t="s">
        <v>2765</v>
      </c>
      <c r="D3523" t="s">
        <v>14975</v>
      </c>
      <c r="E3523" t="s">
        <v>2767</v>
      </c>
      <c r="F3523" t="s">
        <v>2768</v>
      </c>
      <c r="G3523" t="s">
        <v>2766</v>
      </c>
      <c r="H3523" t="s">
        <v>222</v>
      </c>
      <c r="I3523" t="s">
        <v>12988</v>
      </c>
    </row>
    <row r="3524" spans="1:9" x14ac:dyDescent="0.3">
      <c r="A3524">
        <v>50.054143699999997</v>
      </c>
      <c r="B3524">
        <v>14.532237</v>
      </c>
      <c r="C3524" t="s">
        <v>13701</v>
      </c>
      <c r="D3524" t="s">
        <v>13706</v>
      </c>
      <c r="E3524" t="s">
        <v>13702</v>
      </c>
      <c r="F3524" t="s">
        <v>13703</v>
      </c>
      <c r="G3524" t="s">
        <v>13704</v>
      </c>
      <c r="H3524" t="s">
        <v>9673</v>
      </c>
      <c r="I3524" t="s">
        <v>12988</v>
      </c>
    </row>
    <row r="3525" spans="1:9" x14ac:dyDescent="0.3">
      <c r="A3525">
        <v>48.712828999999999</v>
      </c>
      <c r="B3525">
        <v>2.1444999999999999</v>
      </c>
      <c r="C3525" t="s">
        <v>873</v>
      </c>
      <c r="D3525" t="s">
        <v>13388</v>
      </c>
      <c r="E3525" t="s">
        <v>875</v>
      </c>
      <c r="F3525" t="s">
        <v>876</v>
      </c>
      <c r="G3525" t="s">
        <v>874</v>
      </c>
      <c r="H3525" t="s">
        <v>28</v>
      </c>
      <c r="I3525" t="s">
        <v>12988</v>
      </c>
    </row>
    <row r="3526" spans="1:9" x14ac:dyDescent="0.3">
      <c r="A3526">
        <v>49.331277</v>
      </c>
      <c r="B3526">
        <v>1.280019</v>
      </c>
      <c r="C3526" t="s">
        <v>13323</v>
      </c>
      <c r="D3526" t="s">
        <v>13328</v>
      </c>
      <c r="E3526" t="s">
        <v>13324</v>
      </c>
      <c r="F3526" t="s">
        <v>13325</v>
      </c>
      <c r="G3526" t="s">
        <v>13326</v>
      </c>
      <c r="H3526" t="s">
        <v>28</v>
      </c>
      <c r="I3526" t="s">
        <v>12988</v>
      </c>
    </row>
    <row r="3527" spans="1:9" x14ac:dyDescent="0.3">
      <c r="A3527">
        <v>47.583421000000001</v>
      </c>
      <c r="B3527">
        <v>6.8961417000000003</v>
      </c>
      <c r="C3527" t="s">
        <v>14514</v>
      </c>
      <c r="D3527" t="s">
        <v>14516</v>
      </c>
      <c r="E3527" t="s">
        <v>14515</v>
      </c>
      <c r="F3527" t="s">
        <v>14323</v>
      </c>
      <c r="G3527" t="s">
        <v>14324</v>
      </c>
      <c r="H3527" t="s">
        <v>28</v>
      </c>
      <c r="I3527" t="s">
        <v>12988</v>
      </c>
    </row>
    <row r="3528" spans="1:9" x14ac:dyDescent="0.3">
      <c r="A3528">
        <v>61.674795000000003</v>
      </c>
      <c r="B3528">
        <v>27.19303</v>
      </c>
      <c r="C3528" t="s">
        <v>1173</v>
      </c>
      <c r="D3528" t="s">
        <v>13555</v>
      </c>
      <c r="E3528" t="s">
        <v>1175</v>
      </c>
      <c r="F3528" t="s">
        <v>1176</v>
      </c>
      <c r="G3528" t="s">
        <v>1174</v>
      </c>
      <c r="H3528" t="s">
        <v>237</v>
      </c>
      <c r="I3528" t="s">
        <v>12988</v>
      </c>
    </row>
    <row r="3529" spans="1:9" x14ac:dyDescent="0.3">
      <c r="A3529">
        <v>53.164487800000003</v>
      </c>
      <c r="B3529">
        <v>6.7256312999999999</v>
      </c>
      <c r="C3529" t="s">
        <v>16096</v>
      </c>
      <c r="D3529" t="s">
        <v>15810</v>
      </c>
      <c r="E3529" t="s">
        <v>15806</v>
      </c>
      <c r="F3529" t="s">
        <v>15807</v>
      </c>
      <c r="G3529" t="s">
        <v>15808</v>
      </c>
      <c r="H3529" t="s">
        <v>19</v>
      </c>
      <c r="I3529" t="s">
        <v>12988</v>
      </c>
    </row>
    <row r="3530" spans="1:9" x14ac:dyDescent="0.3">
      <c r="A3530">
        <v>51.221235399999998</v>
      </c>
      <c r="B3530">
        <v>6.7773588170605308</v>
      </c>
      <c r="C3530" t="s">
        <v>4673</v>
      </c>
      <c r="D3530" t="s">
        <v>16097</v>
      </c>
      <c r="E3530" t="s">
        <v>4674</v>
      </c>
      <c r="F3530" t="s">
        <v>1191</v>
      </c>
      <c r="G3530" t="s">
        <v>78</v>
      </c>
      <c r="H3530" t="s">
        <v>42</v>
      </c>
      <c r="I3530" t="s">
        <v>12988</v>
      </c>
    </row>
    <row r="3531" spans="1:9" x14ac:dyDescent="0.3">
      <c r="C3531" t="s">
        <v>2321</v>
      </c>
      <c r="D3531" t="s">
        <v>14446</v>
      </c>
      <c r="E3531" t="s">
        <v>2323</v>
      </c>
      <c r="F3531" t="s">
        <v>2324</v>
      </c>
      <c r="G3531" t="s">
        <v>2322</v>
      </c>
      <c r="H3531" t="s">
        <v>222</v>
      </c>
      <c r="I3531" t="s">
        <v>12988</v>
      </c>
    </row>
    <row r="3532" spans="1:9" x14ac:dyDescent="0.3">
      <c r="A3532">
        <v>48.178671999999999</v>
      </c>
      <c r="B3532">
        <v>6.442005</v>
      </c>
      <c r="C3532" t="s">
        <v>14687</v>
      </c>
      <c r="D3532" t="s">
        <v>14692</v>
      </c>
      <c r="E3532" t="s">
        <v>14688</v>
      </c>
      <c r="F3532" t="s">
        <v>14689</v>
      </c>
      <c r="G3532" t="s">
        <v>14690</v>
      </c>
      <c r="H3532" t="s">
        <v>28</v>
      </c>
      <c r="I3532" t="s">
        <v>12988</v>
      </c>
    </row>
    <row r="3533" spans="1:9" x14ac:dyDescent="0.3">
      <c r="A3533">
        <v>45.809083700000002</v>
      </c>
      <c r="B3533">
        <v>4.7331982000000004</v>
      </c>
      <c r="C3533" t="s">
        <v>14472</v>
      </c>
      <c r="D3533" t="s">
        <v>14476</v>
      </c>
      <c r="E3533" t="s">
        <v>14473</v>
      </c>
      <c r="F3533" t="s">
        <v>14474</v>
      </c>
      <c r="G3533" t="s">
        <v>14475</v>
      </c>
      <c r="H3533" t="s">
        <v>28</v>
      </c>
      <c r="I3533" t="s">
        <v>12988</v>
      </c>
    </row>
    <row r="3534" spans="1:9" x14ac:dyDescent="0.3">
      <c r="A3534">
        <v>45.770884899999999</v>
      </c>
      <c r="B3534">
        <v>4.8118214999999998</v>
      </c>
      <c r="C3534" t="s">
        <v>16098</v>
      </c>
      <c r="D3534" t="s">
        <v>16101</v>
      </c>
      <c r="E3534" t="s">
        <v>16099</v>
      </c>
      <c r="F3534" t="s">
        <v>16100</v>
      </c>
      <c r="G3534" t="s">
        <v>340</v>
      </c>
      <c r="H3534" t="s">
        <v>28</v>
      </c>
      <c r="I3534" t="s">
        <v>12988</v>
      </c>
    </row>
    <row r="3535" spans="1:9" x14ac:dyDescent="0.3">
      <c r="A3535">
        <v>51.878082900000003</v>
      </c>
      <c r="B3535">
        <v>6.3837020999999998</v>
      </c>
      <c r="C3535" t="s">
        <v>16102</v>
      </c>
      <c r="D3535" t="s">
        <v>16107</v>
      </c>
      <c r="E3535" t="s">
        <v>16103</v>
      </c>
      <c r="F3535" t="s">
        <v>16104</v>
      </c>
      <c r="G3535" t="s">
        <v>16105</v>
      </c>
      <c r="H3535" t="s">
        <v>19</v>
      </c>
      <c r="I3535" t="s">
        <v>12988</v>
      </c>
    </row>
    <row r="3536" spans="1:9" x14ac:dyDescent="0.3">
      <c r="A3536">
        <v>47.388997600000003</v>
      </c>
      <c r="B3536">
        <v>0.69332439999999995</v>
      </c>
      <c r="C3536" t="s">
        <v>16108</v>
      </c>
      <c r="D3536" t="s">
        <v>16112</v>
      </c>
      <c r="E3536" t="s">
        <v>16109</v>
      </c>
      <c r="F3536" t="s">
        <v>16110</v>
      </c>
      <c r="G3536" t="s">
        <v>16111</v>
      </c>
      <c r="H3536" t="s">
        <v>28</v>
      </c>
      <c r="I3536" t="s">
        <v>12988</v>
      </c>
    </row>
    <row r="3537" spans="1:9" x14ac:dyDescent="0.3">
      <c r="A3537">
        <v>45.189377999999998</v>
      </c>
      <c r="B3537">
        <v>5.7078100000000003</v>
      </c>
      <c r="C3537" t="s">
        <v>863</v>
      </c>
      <c r="D3537" t="s">
        <v>13386</v>
      </c>
      <c r="E3537" t="s">
        <v>866</v>
      </c>
      <c r="F3537" t="s">
        <v>867</v>
      </c>
      <c r="G3537" t="s">
        <v>864</v>
      </c>
      <c r="H3537" t="s">
        <v>28</v>
      </c>
      <c r="I3537" t="s">
        <v>12988</v>
      </c>
    </row>
    <row r="3538" spans="1:9" x14ac:dyDescent="0.3">
      <c r="C3538" t="s">
        <v>2068</v>
      </c>
      <c r="D3538" t="s">
        <v>14089</v>
      </c>
      <c r="E3538" t="s">
        <v>2070</v>
      </c>
      <c r="F3538" t="s">
        <v>2071</v>
      </c>
      <c r="G3538" t="s">
        <v>2069</v>
      </c>
      <c r="H3538" t="s">
        <v>170</v>
      </c>
      <c r="I3538" t="s">
        <v>12988</v>
      </c>
    </row>
    <row r="3539" spans="1:9" x14ac:dyDescent="0.3">
      <c r="A3539">
        <v>51.516129800000002</v>
      </c>
      <c r="B3539">
        <v>-0.13987359999999999</v>
      </c>
      <c r="C3539" t="s">
        <v>576</v>
      </c>
      <c r="D3539" t="s">
        <v>13249</v>
      </c>
      <c r="E3539" t="s">
        <v>578</v>
      </c>
      <c r="F3539" t="s">
        <v>579</v>
      </c>
      <c r="G3539" t="s">
        <v>164</v>
      </c>
      <c r="H3539" t="s">
        <v>170</v>
      </c>
      <c r="I3539" t="s">
        <v>12988</v>
      </c>
    </row>
    <row r="3540" spans="1:9" x14ac:dyDescent="0.3">
      <c r="A3540">
        <v>51.21634985</v>
      </c>
      <c r="B3540">
        <v>6.6902130736373921</v>
      </c>
      <c r="C3540" t="s">
        <v>4675</v>
      </c>
      <c r="D3540" t="s">
        <v>15948</v>
      </c>
      <c r="E3540" t="s">
        <v>4565</v>
      </c>
      <c r="F3540" t="s">
        <v>4566</v>
      </c>
      <c r="G3540" t="s">
        <v>4564</v>
      </c>
      <c r="H3540" t="s">
        <v>42</v>
      </c>
      <c r="I3540" t="s">
        <v>12988</v>
      </c>
    </row>
    <row r="3541" spans="1:9" x14ac:dyDescent="0.3">
      <c r="A3541">
        <v>53.383414199999997</v>
      </c>
      <c r="B3541">
        <v>-1.3778271</v>
      </c>
      <c r="C3541" t="s">
        <v>3366</v>
      </c>
      <c r="D3541" t="s">
        <v>16113</v>
      </c>
      <c r="E3541" t="s">
        <v>3368</v>
      </c>
      <c r="F3541" t="s">
        <v>3369</v>
      </c>
      <c r="G3541" t="s">
        <v>3367</v>
      </c>
      <c r="H3541" t="s">
        <v>170</v>
      </c>
      <c r="I3541" t="s">
        <v>12988</v>
      </c>
    </row>
    <row r="3542" spans="1:9" x14ac:dyDescent="0.3">
      <c r="A3542">
        <v>47.373656099999998</v>
      </c>
      <c r="B3542">
        <v>8.5444548000000005</v>
      </c>
      <c r="C3542" t="s">
        <v>4676</v>
      </c>
      <c r="D3542" t="s">
        <v>16114</v>
      </c>
      <c r="E3542" t="s">
        <v>4677</v>
      </c>
      <c r="F3542" t="s">
        <v>3875</v>
      </c>
      <c r="G3542" t="s">
        <v>3068</v>
      </c>
      <c r="H3542" t="s">
        <v>2868</v>
      </c>
      <c r="I3542" t="s">
        <v>12988</v>
      </c>
    </row>
    <row r="3543" spans="1:9" x14ac:dyDescent="0.3">
      <c r="A3543">
        <v>50.935934099999997</v>
      </c>
      <c r="B3543">
        <v>6.9401809999999999</v>
      </c>
      <c r="C3543" t="s">
        <v>4678</v>
      </c>
      <c r="D3543" t="s">
        <v>16115</v>
      </c>
      <c r="E3543" t="s">
        <v>4679</v>
      </c>
      <c r="F3543" t="s">
        <v>4680</v>
      </c>
      <c r="G3543" t="s">
        <v>113</v>
      </c>
      <c r="H3543" t="s">
        <v>42</v>
      </c>
      <c r="I3543" t="s">
        <v>12988</v>
      </c>
    </row>
    <row r="3544" spans="1:9" x14ac:dyDescent="0.3">
      <c r="A3544">
        <v>52.660394799999999</v>
      </c>
      <c r="B3544">
        <v>13.2919164</v>
      </c>
      <c r="C3544" t="s">
        <v>3371</v>
      </c>
      <c r="D3544" t="s">
        <v>16116</v>
      </c>
      <c r="E3544" t="s">
        <v>3373</v>
      </c>
      <c r="F3544" t="s">
        <v>3374</v>
      </c>
      <c r="G3544" t="s">
        <v>3372</v>
      </c>
      <c r="H3544" t="s">
        <v>42</v>
      </c>
      <c r="I3544" t="s">
        <v>12988</v>
      </c>
    </row>
    <row r="3545" spans="1:9" x14ac:dyDescent="0.3">
      <c r="A3545">
        <v>50.585006</v>
      </c>
      <c r="B3545">
        <v>12.677125999999999</v>
      </c>
      <c r="C3545" t="s">
        <v>1969</v>
      </c>
      <c r="D3545" t="s">
        <v>13995</v>
      </c>
      <c r="E3545" t="s">
        <v>1970</v>
      </c>
      <c r="F3545" t="s">
        <v>1971</v>
      </c>
      <c r="G3545" t="s">
        <v>4550</v>
      </c>
      <c r="H3545" t="s">
        <v>42</v>
      </c>
      <c r="I3545" t="s">
        <v>12988</v>
      </c>
    </row>
    <row r="3546" spans="1:9" x14ac:dyDescent="0.3">
      <c r="A3546">
        <v>45.607655999999999</v>
      </c>
      <c r="B3546">
        <v>12.377834999999999</v>
      </c>
      <c r="C3546" t="s">
        <v>1824</v>
      </c>
      <c r="D3546" t="s">
        <v>13887</v>
      </c>
      <c r="E3546" t="s">
        <v>1826</v>
      </c>
      <c r="F3546" t="s">
        <v>1827</v>
      </c>
      <c r="G3546" t="s">
        <v>1825</v>
      </c>
      <c r="H3546" t="s">
        <v>65</v>
      </c>
      <c r="I3546" t="s">
        <v>12988</v>
      </c>
    </row>
    <row r="3547" spans="1:9" x14ac:dyDescent="0.3">
      <c r="A3547">
        <v>52.509446699999998</v>
      </c>
      <c r="B3547">
        <v>13.379695699999999</v>
      </c>
      <c r="C3547" t="s">
        <v>4681</v>
      </c>
      <c r="D3547" t="s">
        <v>16117</v>
      </c>
      <c r="E3547" t="s">
        <v>4682</v>
      </c>
      <c r="F3547" t="s">
        <v>39</v>
      </c>
      <c r="G3547" t="s">
        <v>35</v>
      </c>
      <c r="H3547" t="s">
        <v>42</v>
      </c>
      <c r="I3547" t="s">
        <v>12988</v>
      </c>
    </row>
    <row r="3548" spans="1:9" x14ac:dyDescent="0.3">
      <c r="A3548">
        <v>43.7044918</v>
      </c>
      <c r="B3548">
        <v>7.2657160000000003</v>
      </c>
      <c r="C3548" t="s">
        <v>14311</v>
      </c>
      <c r="D3548" t="s">
        <v>14315</v>
      </c>
      <c r="E3548" t="s">
        <v>14312</v>
      </c>
      <c r="F3548" t="s">
        <v>14313</v>
      </c>
      <c r="G3548" t="s">
        <v>14314</v>
      </c>
      <c r="H3548" t="s">
        <v>28</v>
      </c>
      <c r="I3548" t="s">
        <v>12988</v>
      </c>
    </row>
    <row r="3549" spans="1:9" x14ac:dyDescent="0.3">
      <c r="C3549" t="s">
        <v>1629</v>
      </c>
      <c r="D3549" t="s">
        <v>13807</v>
      </c>
      <c r="E3549" t="s">
        <v>1631</v>
      </c>
      <c r="F3549" t="s">
        <v>1632</v>
      </c>
      <c r="G3549" t="s">
        <v>1630</v>
      </c>
      <c r="H3549" t="s">
        <v>65</v>
      </c>
      <c r="I3549" t="s">
        <v>12988</v>
      </c>
    </row>
    <row r="3550" spans="1:9" x14ac:dyDescent="0.3">
      <c r="A3550">
        <v>47.541297999999998</v>
      </c>
      <c r="B3550">
        <v>8.0666589999999996</v>
      </c>
      <c r="C3550" t="s">
        <v>3376</v>
      </c>
      <c r="D3550" t="s">
        <v>16118</v>
      </c>
      <c r="E3550" t="s">
        <v>3378</v>
      </c>
      <c r="F3550" t="s">
        <v>3379</v>
      </c>
      <c r="G3550" t="s">
        <v>3377</v>
      </c>
      <c r="H3550" t="s">
        <v>2868</v>
      </c>
      <c r="I3550" t="s">
        <v>12988</v>
      </c>
    </row>
    <row r="3551" spans="1:9" x14ac:dyDescent="0.3">
      <c r="A3551">
        <v>47.046137000000002</v>
      </c>
      <c r="B3551">
        <v>8.3077559999999995</v>
      </c>
      <c r="C3551" t="s">
        <v>4683</v>
      </c>
      <c r="D3551" t="s">
        <v>16119</v>
      </c>
      <c r="E3551" t="s">
        <v>4684</v>
      </c>
      <c r="F3551" t="s">
        <v>4685</v>
      </c>
      <c r="G3551" t="s">
        <v>3521</v>
      </c>
      <c r="H3551" t="s">
        <v>2868</v>
      </c>
      <c r="I3551" t="s">
        <v>12988</v>
      </c>
    </row>
    <row r="3552" spans="1:9" x14ac:dyDescent="0.3">
      <c r="A3552">
        <v>59.9664663</v>
      </c>
      <c r="B3552">
        <v>9.9959033000000002</v>
      </c>
      <c r="C3552" t="s">
        <v>2445</v>
      </c>
      <c r="D3552" t="s">
        <v>14677</v>
      </c>
      <c r="E3552" t="s">
        <v>2447</v>
      </c>
      <c r="F3552" t="s">
        <v>2448</v>
      </c>
      <c r="G3552" t="s">
        <v>2446</v>
      </c>
      <c r="H3552" t="s">
        <v>51</v>
      </c>
      <c r="I3552" t="s">
        <v>12988</v>
      </c>
    </row>
    <row r="3553" spans="1:9" x14ac:dyDescent="0.3">
      <c r="A3553">
        <v>68.427509799999996</v>
      </c>
      <c r="B3553">
        <v>17.426714700000002</v>
      </c>
      <c r="C3553" t="s">
        <v>2525</v>
      </c>
      <c r="D3553" t="s">
        <v>14803</v>
      </c>
      <c r="E3553" t="s">
        <v>2526</v>
      </c>
      <c r="F3553" t="s">
        <v>2527</v>
      </c>
      <c r="G3553" t="s">
        <v>2202</v>
      </c>
      <c r="H3553" t="s">
        <v>51</v>
      </c>
      <c r="I3553" t="s">
        <v>12988</v>
      </c>
    </row>
    <row r="3554" spans="1:9" x14ac:dyDescent="0.3">
      <c r="A3554">
        <v>68.442654000000005</v>
      </c>
      <c r="B3554">
        <v>17.440116</v>
      </c>
      <c r="C3554" t="s">
        <v>2521</v>
      </c>
      <c r="D3554" t="s">
        <v>14801</v>
      </c>
      <c r="E3554" t="s">
        <v>2522</v>
      </c>
      <c r="F3554" t="s">
        <v>2204</v>
      </c>
      <c r="G3554" t="s">
        <v>2202</v>
      </c>
      <c r="H3554" t="s">
        <v>51</v>
      </c>
      <c r="I3554" t="s">
        <v>12988</v>
      </c>
    </row>
    <row r="3555" spans="1:9" x14ac:dyDescent="0.3">
      <c r="A3555">
        <v>52.049807399999999</v>
      </c>
      <c r="B3555">
        <v>4.4109546999999996</v>
      </c>
      <c r="C3555" t="s">
        <v>16120</v>
      </c>
      <c r="D3555" t="s">
        <v>16123</v>
      </c>
      <c r="E3555" t="s">
        <v>16121</v>
      </c>
      <c r="F3555" t="s">
        <v>16122</v>
      </c>
      <c r="G3555" t="s">
        <v>15156</v>
      </c>
      <c r="H3555" t="s">
        <v>19</v>
      </c>
      <c r="I3555" t="s">
        <v>12988</v>
      </c>
    </row>
    <row r="3556" spans="1:9" x14ac:dyDescent="0.3">
      <c r="A3556">
        <v>51.600461799999998</v>
      </c>
      <c r="B3556">
        <v>6.5118215962777182</v>
      </c>
      <c r="C3556" t="s">
        <v>4686</v>
      </c>
      <c r="D3556" t="s">
        <v>16124</v>
      </c>
      <c r="E3556" t="s">
        <v>4688</v>
      </c>
      <c r="F3556" t="s">
        <v>4689</v>
      </c>
      <c r="G3556" t="s">
        <v>4687</v>
      </c>
      <c r="H3556" t="s">
        <v>42</v>
      </c>
      <c r="I3556" t="s">
        <v>12988</v>
      </c>
    </row>
    <row r="3557" spans="1:9" x14ac:dyDescent="0.3">
      <c r="A3557">
        <v>50.481102999999997</v>
      </c>
      <c r="B3557">
        <v>2.4657939999999998</v>
      </c>
      <c r="C3557" t="s">
        <v>16125</v>
      </c>
      <c r="D3557" t="s">
        <v>16130</v>
      </c>
      <c r="E3557" t="s">
        <v>16126</v>
      </c>
      <c r="F3557" t="s">
        <v>16127</v>
      </c>
      <c r="G3557" t="s">
        <v>16128</v>
      </c>
      <c r="H3557" t="s">
        <v>28</v>
      </c>
      <c r="I3557" t="s">
        <v>12988</v>
      </c>
    </row>
    <row r="3558" spans="1:9" x14ac:dyDescent="0.3">
      <c r="A3558">
        <v>60.312049000000002</v>
      </c>
      <c r="B3558">
        <v>11.145872000000001</v>
      </c>
      <c r="C3558" t="s">
        <v>2770</v>
      </c>
      <c r="D3558" t="s">
        <v>14976</v>
      </c>
      <c r="E3558" t="s">
        <v>2772</v>
      </c>
      <c r="F3558" t="s">
        <v>2773</v>
      </c>
      <c r="G3558" t="s">
        <v>2771</v>
      </c>
      <c r="H3558" t="s">
        <v>51</v>
      </c>
      <c r="I3558" t="s">
        <v>12988</v>
      </c>
    </row>
    <row r="3559" spans="1:9" x14ac:dyDescent="0.3">
      <c r="A3559">
        <v>48.872072699999997</v>
      </c>
      <c r="B3559">
        <v>2.2949073000000002</v>
      </c>
      <c r="C3559" t="s">
        <v>14748</v>
      </c>
      <c r="D3559" t="s">
        <v>14751</v>
      </c>
      <c r="E3559" t="s">
        <v>14749</v>
      </c>
      <c r="F3559" t="s">
        <v>14750</v>
      </c>
      <c r="G3559" t="s">
        <v>21</v>
      </c>
      <c r="H3559" t="s">
        <v>28</v>
      </c>
      <c r="I3559" t="s">
        <v>12988</v>
      </c>
    </row>
    <row r="3560" spans="1:9" x14ac:dyDescent="0.3">
      <c r="A3560">
        <v>51.334705999999997</v>
      </c>
      <c r="B3560">
        <v>3.8281976000000002</v>
      </c>
      <c r="C3560" t="s">
        <v>3381</v>
      </c>
      <c r="D3560" t="s">
        <v>16131</v>
      </c>
      <c r="E3560" t="s">
        <v>3383</v>
      </c>
      <c r="F3560" t="s">
        <v>3384</v>
      </c>
      <c r="G3560" t="s">
        <v>3382</v>
      </c>
      <c r="H3560" t="s">
        <v>19</v>
      </c>
      <c r="I3560" t="s">
        <v>12988</v>
      </c>
    </row>
    <row r="3561" spans="1:9" x14ac:dyDescent="0.3">
      <c r="A3561">
        <v>51.872833200000002</v>
      </c>
      <c r="B3561">
        <v>4.6161959000000001</v>
      </c>
      <c r="C3561" t="s">
        <v>16132</v>
      </c>
      <c r="D3561" t="s">
        <v>16135</v>
      </c>
      <c r="E3561" t="s">
        <v>16133</v>
      </c>
      <c r="F3561" t="s">
        <v>7165</v>
      </c>
      <c r="G3561" t="s">
        <v>16134</v>
      </c>
      <c r="H3561" t="s">
        <v>19</v>
      </c>
      <c r="I3561" t="s">
        <v>12988</v>
      </c>
    </row>
    <row r="3562" spans="1:9" x14ac:dyDescent="0.3">
      <c r="A3562">
        <v>52.180822999999997</v>
      </c>
      <c r="B3562">
        <v>5.0016454000000001</v>
      </c>
      <c r="C3562" t="s">
        <v>16136</v>
      </c>
      <c r="D3562" t="s">
        <v>16141</v>
      </c>
      <c r="E3562" t="s">
        <v>16137</v>
      </c>
      <c r="F3562" t="s">
        <v>16138</v>
      </c>
      <c r="G3562" t="s">
        <v>16139</v>
      </c>
      <c r="H3562" t="s">
        <v>19</v>
      </c>
      <c r="I3562" t="s">
        <v>12988</v>
      </c>
    </row>
    <row r="3563" spans="1:9" x14ac:dyDescent="0.3">
      <c r="A3563">
        <v>47.443413999999997</v>
      </c>
      <c r="B3563">
        <v>9.6705290000000002</v>
      </c>
      <c r="C3563" t="s">
        <v>4690</v>
      </c>
      <c r="D3563" t="s">
        <v>16142</v>
      </c>
      <c r="E3563" t="s">
        <v>4692</v>
      </c>
      <c r="F3563" t="s">
        <v>4693</v>
      </c>
      <c r="G3563" t="s">
        <v>4691</v>
      </c>
      <c r="H3563" t="s">
        <v>132</v>
      </c>
      <c r="I3563" t="s">
        <v>12988</v>
      </c>
    </row>
    <row r="3564" spans="1:9" x14ac:dyDescent="0.3">
      <c r="A3564">
        <v>59.921165999999999</v>
      </c>
      <c r="B3564">
        <v>10.681725</v>
      </c>
      <c r="C3564" t="s">
        <v>654</v>
      </c>
      <c r="D3564" t="s">
        <v>13289</v>
      </c>
      <c r="E3564" t="s">
        <v>656</v>
      </c>
      <c r="F3564" t="s">
        <v>657</v>
      </c>
      <c r="G3564" t="s">
        <v>44</v>
      </c>
      <c r="H3564" t="s">
        <v>51</v>
      </c>
      <c r="I3564" t="s">
        <v>12988</v>
      </c>
    </row>
    <row r="3565" spans="1:9" x14ac:dyDescent="0.3">
      <c r="A3565">
        <v>59.920192999999998</v>
      </c>
      <c r="B3565">
        <v>10.683579</v>
      </c>
      <c r="C3565" t="s">
        <v>2775</v>
      </c>
      <c r="D3565" t="s">
        <v>14977</v>
      </c>
      <c r="E3565" t="s">
        <v>2776</v>
      </c>
      <c r="F3565" t="s">
        <v>2777</v>
      </c>
      <c r="G3565" t="s">
        <v>44</v>
      </c>
      <c r="H3565" t="s">
        <v>51</v>
      </c>
      <c r="I3565" t="s">
        <v>12988</v>
      </c>
    </row>
    <row r="3566" spans="1:9" x14ac:dyDescent="0.3">
      <c r="A3566">
        <v>56.113036000000001</v>
      </c>
      <c r="B3566">
        <v>8.9778970000000005</v>
      </c>
      <c r="C3566" t="s">
        <v>13657</v>
      </c>
      <c r="D3566" t="s">
        <v>13661</v>
      </c>
      <c r="E3566" t="s">
        <v>13658</v>
      </c>
      <c r="F3566" t="s">
        <v>9823</v>
      </c>
      <c r="G3566" t="s">
        <v>13659</v>
      </c>
      <c r="H3566" t="s">
        <v>9500</v>
      </c>
      <c r="I3566" t="s">
        <v>12988</v>
      </c>
    </row>
    <row r="3567" spans="1:9" x14ac:dyDescent="0.3">
      <c r="A3567">
        <v>59.556719999999999</v>
      </c>
      <c r="B3567">
        <v>9.257422</v>
      </c>
      <c r="C3567" t="s">
        <v>1079</v>
      </c>
      <c r="D3567" t="s">
        <v>13520</v>
      </c>
      <c r="E3567" t="s">
        <v>1082</v>
      </c>
      <c r="F3567" t="s">
        <v>1083</v>
      </c>
      <c r="G3567" t="s">
        <v>1080</v>
      </c>
      <c r="H3567" t="s">
        <v>51</v>
      </c>
      <c r="I3567" t="s">
        <v>12988</v>
      </c>
    </row>
    <row r="3568" spans="1:9" x14ac:dyDescent="0.3">
      <c r="A3568">
        <v>59.333519699999997</v>
      </c>
      <c r="B3568">
        <v>18.064415499999999</v>
      </c>
      <c r="C3568" t="s">
        <v>714</v>
      </c>
      <c r="D3568" t="s">
        <v>13335</v>
      </c>
      <c r="E3568" t="s">
        <v>717</v>
      </c>
      <c r="F3568" t="s">
        <v>718</v>
      </c>
      <c r="G3568" t="s">
        <v>715</v>
      </c>
      <c r="H3568" t="s">
        <v>222</v>
      </c>
      <c r="I3568" t="s">
        <v>12988</v>
      </c>
    </row>
    <row r="3569" spans="1:9" x14ac:dyDescent="0.3">
      <c r="A3569">
        <v>51.904600799999997</v>
      </c>
      <c r="B3569">
        <v>-8.3621271753525459</v>
      </c>
      <c r="C3569" t="s">
        <v>13633</v>
      </c>
      <c r="D3569" t="s">
        <v>13636</v>
      </c>
      <c r="E3569" t="s">
        <v>13634</v>
      </c>
      <c r="F3569" t="s">
        <v>13635</v>
      </c>
      <c r="G3569" t="s">
        <v>3059</v>
      </c>
      <c r="H3569" t="s">
        <v>619</v>
      </c>
      <c r="I3569" t="s">
        <v>12988</v>
      </c>
    </row>
    <row r="3570" spans="1:9" x14ac:dyDescent="0.3">
      <c r="A3570">
        <v>52.312841300000002</v>
      </c>
      <c r="B3570">
        <v>7.6304517000000001</v>
      </c>
      <c r="C3570" t="s">
        <v>3659</v>
      </c>
      <c r="D3570" t="s">
        <v>13519</v>
      </c>
      <c r="E3570" t="s">
        <v>3661</v>
      </c>
      <c r="F3570" t="s">
        <v>3662</v>
      </c>
      <c r="G3570" t="s">
        <v>3660</v>
      </c>
      <c r="H3570" t="s">
        <v>42</v>
      </c>
      <c r="I3570" t="s">
        <v>12988</v>
      </c>
    </row>
    <row r="3571" spans="1:9" x14ac:dyDescent="0.3">
      <c r="A3571">
        <v>44.884427000000002</v>
      </c>
      <c r="B3571">
        <v>-0.54993700000000001</v>
      </c>
      <c r="C3571" t="s">
        <v>14978</v>
      </c>
      <c r="D3571" t="s">
        <v>14980</v>
      </c>
      <c r="E3571" t="s">
        <v>14979</v>
      </c>
      <c r="F3571" t="s">
        <v>14334</v>
      </c>
      <c r="G3571" t="s">
        <v>14335</v>
      </c>
      <c r="H3571" t="s">
        <v>28</v>
      </c>
      <c r="I3571" t="s">
        <v>12988</v>
      </c>
    </row>
    <row r="3572" spans="1:9" x14ac:dyDescent="0.3">
      <c r="A3572">
        <v>52.533472500000002</v>
      </c>
      <c r="B3572">
        <v>12.351088266395619</v>
      </c>
      <c r="C3572" t="s">
        <v>4694</v>
      </c>
      <c r="D3572" t="s">
        <v>16143</v>
      </c>
      <c r="E3572" t="s">
        <v>4696</v>
      </c>
      <c r="F3572" t="s">
        <v>4697</v>
      </c>
      <c r="G3572" t="s">
        <v>4695</v>
      </c>
      <c r="H3572" t="s">
        <v>42</v>
      </c>
      <c r="I3572" t="s">
        <v>12988</v>
      </c>
    </row>
    <row r="3573" spans="1:9" x14ac:dyDescent="0.3">
      <c r="A3573">
        <v>41.930962999999998</v>
      </c>
      <c r="B3573">
        <v>12.592881</v>
      </c>
      <c r="C3573" t="s">
        <v>1067</v>
      </c>
      <c r="D3573" t="s">
        <v>13498</v>
      </c>
      <c r="E3573" t="s">
        <v>1069</v>
      </c>
      <c r="F3573" t="s">
        <v>1070</v>
      </c>
      <c r="G3573" t="s">
        <v>245</v>
      </c>
      <c r="H3573" t="s">
        <v>65</v>
      </c>
      <c r="I3573" t="s">
        <v>12988</v>
      </c>
    </row>
    <row r="3574" spans="1:9" x14ac:dyDescent="0.3">
      <c r="A3574">
        <v>59.333349400000003</v>
      </c>
      <c r="B3574">
        <v>18.075851799999999</v>
      </c>
      <c r="C3574" t="s">
        <v>3385</v>
      </c>
      <c r="D3574" t="s">
        <v>16144</v>
      </c>
      <c r="E3574" t="s">
        <v>3386</v>
      </c>
      <c r="F3574" t="s">
        <v>3387</v>
      </c>
      <c r="G3574" t="s">
        <v>715</v>
      </c>
      <c r="H3574" t="s">
        <v>222</v>
      </c>
      <c r="I3574" t="s">
        <v>12988</v>
      </c>
    </row>
    <row r="3575" spans="1:9" x14ac:dyDescent="0.3">
      <c r="A3575">
        <v>48.877552399999999</v>
      </c>
      <c r="B3575">
        <v>2.3280859999999999</v>
      </c>
      <c r="C3575" t="s">
        <v>344</v>
      </c>
      <c r="D3575" t="s">
        <v>13155</v>
      </c>
      <c r="E3575" t="s">
        <v>346</v>
      </c>
      <c r="F3575" t="s">
        <v>347</v>
      </c>
      <c r="G3575" t="s">
        <v>21</v>
      </c>
      <c r="H3575" t="s">
        <v>28</v>
      </c>
      <c r="I3575" t="s">
        <v>12988</v>
      </c>
    </row>
    <row r="3576" spans="1:9" x14ac:dyDescent="0.3">
      <c r="A3576">
        <v>51.240493999999998</v>
      </c>
      <c r="B3576">
        <v>4.4729619999999999</v>
      </c>
      <c r="C3576" t="s">
        <v>13193</v>
      </c>
      <c r="D3576" t="s">
        <v>13198</v>
      </c>
      <c r="E3576" t="s">
        <v>13195</v>
      </c>
      <c r="F3576" t="s">
        <v>13196</v>
      </c>
      <c r="G3576" t="s">
        <v>13197</v>
      </c>
      <c r="H3576" t="s">
        <v>8113</v>
      </c>
      <c r="I3576" t="s">
        <v>12988</v>
      </c>
    </row>
    <row r="3577" spans="1:9" x14ac:dyDescent="0.3">
      <c r="A3577">
        <v>55.551872299999999</v>
      </c>
      <c r="B3577">
        <v>9.7135713999999993</v>
      </c>
      <c r="C3577" t="s">
        <v>13438</v>
      </c>
      <c r="D3577" t="s">
        <v>13441</v>
      </c>
      <c r="E3577" t="s">
        <v>13439</v>
      </c>
      <c r="F3577" t="s">
        <v>3200</v>
      </c>
      <c r="G3577" t="s">
        <v>13440</v>
      </c>
      <c r="H3577" t="s">
        <v>9500</v>
      </c>
      <c r="I3577" t="s">
        <v>12988</v>
      </c>
    </row>
    <row r="3578" spans="1:9" x14ac:dyDescent="0.3">
      <c r="A3578">
        <v>45.501241</v>
      </c>
      <c r="B3578">
        <v>9.1853063000000006</v>
      </c>
      <c r="C3578" t="s">
        <v>350</v>
      </c>
      <c r="D3578" t="s">
        <v>13160</v>
      </c>
      <c r="E3578" t="s">
        <v>352</v>
      </c>
      <c r="F3578" t="s">
        <v>353</v>
      </c>
      <c r="G3578" t="s">
        <v>192</v>
      </c>
      <c r="H3578" t="s">
        <v>65</v>
      </c>
      <c r="I3578" t="s">
        <v>12988</v>
      </c>
    </row>
    <row r="3579" spans="1:9" x14ac:dyDescent="0.3">
      <c r="A3579">
        <v>59.958350000000003</v>
      </c>
      <c r="B3579">
        <v>10.896953999999999</v>
      </c>
      <c r="C3579" t="s">
        <v>620</v>
      </c>
      <c r="D3579" t="s">
        <v>13267</v>
      </c>
      <c r="E3579" t="s">
        <v>622</v>
      </c>
      <c r="F3579" t="s">
        <v>623</v>
      </c>
      <c r="G3579" t="s">
        <v>44</v>
      </c>
      <c r="H3579" t="s">
        <v>51</v>
      </c>
      <c r="I3579" t="s">
        <v>12988</v>
      </c>
    </row>
    <row r="3580" spans="1:9" x14ac:dyDescent="0.3">
      <c r="A3580">
        <v>52.047436400000002</v>
      </c>
      <c r="B3580">
        <v>4.4016605999999996</v>
      </c>
      <c r="C3580" t="s">
        <v>16145</v>
      </c>
      <c r="D3580" t="s">
        <v>16148</v>
      </c>
      <c r="E3580" t="s">
        <v>16146</v>
      </c>
      <c r="F3580" t="s">
        <v>16147</v>
      </c>
      <c r="G3580" t="s">
        <v>15156</v>
      </c>
      <c r="H3580" t="s">
        <v>19</v>
      </c>
      <c r="I3580" t="s">
        <v>12988</v>
      </c>
    </row>
    <row r="3581" spans="1:9" x14ac:dyDescent="0.3">
      <c r="A3581">
        <v>52.154789299999997</v>
      </c>
      <c r="B3581">
        <v>5.3811030999999998</v>
      </c>
      <c r="C3581" t="s">
        <v>137</v>
      </c>
      <c r="D3581" t="s">
        <v>13045</v>
      </c>
      <c r="E3581" t="s">
        <v>86</v>
      </c>
      <c r="F3581" t="s">
        <v>87</v>
      </c>
      <c r="G3581" t="s">
        <v>84</v>
      </c>
      <c r="H3581" t="s">
        <v>19</v>
      </c>
      <c r="I3581" t="s">
        <v>12988</v>
      </c>
    </row>
    <row r="3582" spans="1:9" x14ac:dyDescent="0.3">
      <c r="A3582">
        <v>52.154789299999997</v>
      </c>
      <c r="B3582">
        <v>5.3811030999999998</v>
      </c>
      <c r="C3582" t="s">
        <v>83</v>
      </c>
      <c r="D3582" t="s">
        <v>13045</v>
      </c>
      <c r="E3582" t="s">
        <v>86</v>
      </c>
      <c r="F3582" t="s">
        <v>87</v>
      </c>
      <c r="G3582" t="s">
        <v>84</v>
      </c>
      <c r="H3582" t="s">
        <v>19</v>
      </c>
      <c r="I3582" t="s">
        <v>12988</v>
      </c>
    </row>
    <row r="3583" spans="1:9" x14ac:dyDescent="0.3">
      <c r="A3583">
        <v>59.171697999999999</v>
      </c>
      <c r="B3583">
        <v>18.151643</v>
      </c>
      <c r="C3583" t="s">
        <v>1711</v>
      </c>
      <c r="D3583" t="s">
        <v>13831</v>
      </c>
      <c r="E3583" t="s">
        <v>1713</v>
      </c>
      <c r="F3583" t="s">
        <v>1714</v>
      </c>
      <c r="G3583" t="s">
        <v>1712</v>
      </c>
      <c r="H3583" t="s">
        <v>222</v>
      </c>
      <c r="I3583" t="s">
        <v>12988</v>
      </c>
    </row>
    <row r="3584" spans="1:9" x14ac:dyDescent="0.3">
      <c r="C3584" t="s">
        <v>2778</v>
      </c>
      <c r="D3584" t="s">
        <v>14981</v>
      </c>
      <c r="E3584" t="s">
        <v>2779</v>
      </c>
      <c r="F3584" t="s">
        <v>2780</v>
      </c>
      <c r="G3584" t="s">
        <v>44</v>
      </c>
      <c r="H3584" t="s">
        <v>51</v>
      </c>
      <c r="I3584" t="s">
        <v>12988</v>
      </c>
    </row>
    <row r="3585" spans="1:9" x14ac:dyDescent="0.3">
      <c r="A3585">
        <v>59.8873727</v>
      </c>
      <c r="B3585">
        <v>11.561001299999999</v>
      </c>
      <c r="C3585" t="s">
        <v>2063</v>
      </c>
      <c r="D3585" t="s">
        <v>14084</v>
      </c>
      <c r="E3585" t="s">
        <v>2065</v>
      </c>
      <c r="F3585" t="s">
        <v>2066</v>
      </c>
      <c r="G3585" t="s">
        <v>2064</v>
      </c>
      <c r="H3585" t="s">
        <v>51</v>
      </c>
      <c r="I3585" t="s">
        <v>12988</v>
      </c>
    </row>
    <row r="3586" spans="1:9" x14ac:dyDescent="0.3">
      <c r="A3586">
        <v>55.779305100000002</v>
      </c>
      <c r="B3586">
        <v>13.08113522362302</v>
      </c>
      <c r="C3586" t="s">
        <v>2781</v>
      </c>
      <c r="D3586" t="s">
        <v>14982</v>
      </c>
      <c r="E3586" t="s">
        <v>2783</v>
      </c>
      <c r="F3586" t="s">
        <v>2784</v>
      </c>
      <c r="G3586" t="s">
        <v>2782</v>
      </c>
      <c r="H3586" t="s">
        <v>222</v>
      </c>
      <c r="I3586" t="s">
        <v>12988</v>
      </c>
    </row>
    <row r="3587" spans="1:9" x14ac:dyDescent="0.3">
      <c r="A3587">
        <v>59.910913000000001</v>
      </c>
      <c r="B3587">
        <v>10.741743</v>
      </c>
      <c r="C3587" t="s">
        <v>2094</v>
      </c>
      <c r="D3587" t="s">
        <v>14105</v>
      </c>
      <c r="E3587" t="s">
        <v>2095</v>
      </c>
      <c r="F3587" t="s">
        <v>2096</v>
      </c>
      <c r="G3587" t="s">
        <v>44</v>
      </c>
      <c r="H3587" t="s">
        <v>51</v>
      </c>
      <c r="I3587" t="s">
        <v>12988</v>
      </c>
    </row>
    <row r="3588" spans="1:9" x14ac:dyDescent="0.3">
      <c r="A3588">
        <v>49.600997200000002</v>
      </c>
      <c r="B3588">
        <v>7.8002773950124631</v>
      </c>
      <c r="C3588" t="s">
        <v>4699</v>
      </c>
      <c r="D3588" t="s">
        <v>16149</v>
      </c>
      <c r="E3588" t="s">
        <v>4701</v>
      </c>
      <c r="F3588" t="s">
        <v>4702</v>
      </c>
      <c r="G3588" t="s">
        <v>4700</v>
      </c>
      <c r="H3588" t="s">
        <v>42</v>
      </c>
      <c r="I3588" t="s">
        <v>12988</v>
      </c>
    </row>
    <row r="3589" spans="1:9" x14ac:dyDescent="0.3">
      <c r="A3589">
        <v>59.913820999999999</v>
      </c>
      <c r="B3589">
        <v>10.650463</v>
      </c>
      <c r="C3589" t="s">
        <v>43</v>
      </c>
      <c r="D3589" t="s">
        <v>13005</v>
      </c>
      <c r="E3589" t="s">
        <v>47</v>
      </c>
      <c r="F3589" t="s">
        <v>48</v>
      </c>
      <c r="G3589" t="s">
        <v>44</v>
      </c>
      <c r="H3589" t="s">
        <v>51</v>
      </c>
      <c r="I3589" t="s">
        <v>12988</v>
      </c>
    </row>
    <row r="3590" spans="1:9" x14ac:dyDescent="0.3">
      <c r="A3590">
        <v>62.4717804</v>
      </c>
      <c r="B3590">
        <v>6.1558054999999996</v>
      </c>
      <c r="C3590" t="s">
        <v>2785</v>
      </c>
      <c r="D3590" t="s">
        <v>13121</v>
      </c>
      <c r="E3590" t="s">
        <v>261</v>
      </c>
      <c r="F3590" t="s">
        <v>262</v>
      </c>
      <c r="G3590" t="s">
        <v>260</v>
      </c>
      <c r="H3590" t="s">
        <v>51</v>
      </c>
      <c r="I3590" t="s">
        <v>12988</v>
      </c>
    </row>
    <row r="3591" spans="1:9" x14ac:dyDescent="0.3">
      <c r="C3591" t="s">
        <v>2368</v>
      </c>
      <c r="D3591" t="s">
        <v>14531</v>
      </c>
      <c r="E3591" t="s">
        <v>2369</v>
      </c>
      <c r="F3591" t="s">
        <v>2062</v>
      </c>
      <c r="G3591" t="s">
        <v>44</v>
      </c>
      <c r="H3591" t="s">
        <v>51</v>
      </c>
      <c r="I3591" t="s">
        <v>12988</v>
      </c>
    </row>
    <row r="3592" spans="1:9" x14ac:dyDescent="0.3">
      <c r="A3592">
        <v>54.598676699999999</v>
      </c>
      <c r="B3592">
        <v>-5.7038701555345881</v>
      </c>
      <c r="C3592" t="s">
        <v>1036</v>
      </c>
      <c r="D3592" t="s">
        <v>13477</v>
      </c>
      <c r="E3592" t="s">
        <v>1039</v>
      </c>
      <c r="F3592" t="s">
        <v>1040</v>
      </c>
      <c r="G3592" t="s">
        <v>1037</v>
      </c>
      <c r="H3592" t="s">
        <v>170</v>
      </c>
      <c r="I3592" t="s">
        <v>12988</v>
      </c>
    </row>
    <row r="3593" spans="1:9" x14ac:dyDescent="0.3">
      <c r="A3593">
        <v>62.4717804</v>
      </c>
      <c r="B3593">
        <v>6.1558054999999996</v>
      </c>
      <c r="C3593" t="s">
        <v>2080</v>
      </c>
      <c r="D3593" t="s">
        <v>13121</v>
      </c>
      <c r="E3593" t="s">
        <v>261</v>
      </c>
      <c r="F3593" t="s">
        <v>262</v>
      </c>
      <c r="G3593" t="s">
        <v>260</v>
      </c>
      <c r="H3593" t="s">
        <v>51</v>
      </c>
      <c r="I3593" t="s">
        <v>12988</v>
      </c>
    </row>
    <row r="3594" spans="1:9" x14ac:dyDescent="0.3">
      <c r="A3594">
        <v>31.102232000000001</v>
      </c>
      <c r="B3594">
        <v>-97.693503000000007</v>
      </c>
      <c r="C3594" t="s">
        <v>214</v>
      </c>
      <c r="D3594" t="s">
        <v>13114</v>
      </c>
      <c r="E3594" t="s">
        <v>218</v>
      </c>
      <c r="F3594" t="s">
        <v>219</v>
      </c>
      <c r="G3594" t="s">
        <v>215</v>
      </c>
      <c r="H3594" t="s">
        <v>222</v>
      </c>
      <c r="I3594" t="s">
        <v>12988</v>
      </c>
    </row>
    <row r="3595" spans="1:9" x14ac:dyDescent="0.3">
      <c r="C3595" t="s">
        <v>1076</v>
      </c>
      <c r="D3595" t="s">
        <v>13512</v>
      </c>
      <c r="E3595" t="s">
        <v>1077</v>
      </c>
      <c r="F3595" t="s">
        <v>1078</v>
      </c>
      <c r="G3595" t="s">
        <v>588</v>
      </c>
      <c r="H3595" t="s">
        <v>108</v>
      </c>
      <c r="I3595" t="s">
        <v>12988</v>
      </c>
    </row>
    <row r="3596" spans="1:9" x14ac:dyDescent="0.3">
      <c r="A3596">
        <v>52.507178500000002</v>
      </c>
      <c r="B3596">
        <v>13.3279356</v>
      </c>
      <c r="C3596" t="s">
        <v>1307</v>
      </c>
      <c r="D3596" t="s">
        <v>13595</v>
      </c>
      <c r="E3596" t="s">
        <v>1308</v>
      </c>
      <c r="F3596" t="s">
        <v>1309</v>
      </c>
      <c r="G3596" t="s">
        <v>35</v>
      </c>
      <c r="H3596" t="s">
        <v>42</v>
      </c>
      <c r="I3596" t="s">
        <v>12988</v>
      </c>
    </row>
    <row r="3597" spans="1:9" x14ac:dyDescent="0.3">
      <c r="A3597">
        <v>52.232144300000002</v>
      </c>
      <c r="B3597">
        <v>12.976487799999999</v>
      </c>
      <c r="C3597" t="s">
        <v>3774</v>
      </c>
      <c r="D3597" t="s">
        <v>14684</v>
      </c>
      <c r="E3597" t="s">
        <v>3776</v>
      </c>
      <c r="F3597" t="s">
        <v>3777</v>
      </c>
      <c r="G3597" t="s">
        <v>3775</v>
      </c>
      <c r="H3597" t="s">
        <v>42</v>
      </c>
      <c r="I3597" t="s">
        <v>12988</v>
      </c>
    </row>
    <row r="3598" spans="1:9" x14ac:dyDescent="0.3">
      <c r="A3598">
        <v>51.523792700000001</v>
      </c>
      <c r="B3598">
        <v>7.4456498</v>
      </c>
      <c r="C3598" t="s">
        <v>4704</v>
      </c>
      <c r="D3598" t="s">
        <v>16150</v>
      </c>
      <c r="E3598" t="s">
        <v>4705</v>
      </c>
      <c r="F3598" t="s">
        <v>4706</v>
      </c>
      <c r="G3598" t="s">
        <v>440</v>
      </c>
      <c r="H3598" t="s">
        <v>42</v>
      </c>
      <c r="I3598" t="s">
        <v>12988</v>
      </c>
    </row>
    <row r="3599" spans="1:9" x14ac:dyDescent="0.3">
      <c r="A3599">
        <v>49.4565245</v>
      </c>
      <c r="B3599">
        <v>11.039492299999999</v>
      </c>
      <c r="C3599" t="s">
        <v>4707</v>
      </c>
      <c r="D3599" t="s">
        <v>16151</v>
      </c>
      <c r="E3599" t="s">
        <v>4709</v>
      </c>
      <c r="F3599" t="s">
        <v>4710</v>
      </c>
      <c r="G3599" t="s">
        <v>4708</v>
      </c>
      <c r="H3599" t="s">
        <v>42</v>
      </c>
      <c r="I3599" t="s">
        <v>12988</v>
      </c>
    </row>
    <row r="3600" spans="1:9" x14ac:dyDescent="0.3">
      <c r="A3600">
        <v>45.193443000000002</v>
      </c>
      <c r="B3600">
        <v>8.9314839999999993</v>
      </c>
      <c r="C3600" t="s">
        <v>1150</v>
      </c>
      <c r="D3600" t="s">
        <v>13540</v>
      </c>
      <c r="E3600" t="s">
        <v>1153</v>
      </c>
      <c r="F3600" t="s">
        <v>1154</v>
      </c>
      <c r="G3600" t="s">
        <v>1151</v>
      </c>
      <c r="H3600" t="s">
        <v>65</v>
      </c>
      <c r="I3600" t="s">
        <v>12988</v>
      </c>
    </row>
    <row r="3601" spans="1:9" x14ac:dyDescent="0.3">
      <c r="A3601">
        <v>52.588094699999999</v>
      </c>
      <c r="B3601">
        <v>4.7004242999999999</v>
      </c>
      <c r="C3601" t="s">
        <v>16152</v>
      </c>
      <c r="D3601" t="s">
        <v>16157</v>
      </c>
      <c r="E3601" t="s">
        <v>16153</v>
      </c>
      <c r="F3601" t="s">
        <v>16154</v>
      </c>
      <c r="G3601" t="s">
        <v>16155</v>
      </c>
      <c r="H3601" t="s">
        <v>19</v>
      </c>
      <c r="I3601" t="s">
        <v>12988</v>
      </c>
    </row>
    <row r="3602" spans="1:9" x14ac:dyDescent="0.3">
      <c r="A3602">
        <v>48.418895999999997</v>
      </c>
      <c r="B3602">
        <v>2.3775810000000002</v>
      </c>
      <c r="C3602" t="s">
        <v>14570</v>
      </c>
      <c r="D3602" t="s">
        <v>14574</v>
      </c>
      <c r="E3602" t="s">
        <v>14571</v>
      </c>
      <c r="F3602" t="s">
        <v>14572</v>
      </c>
      <c r="G3602" t="s">
        <v>14573</v>
      </c>
      <c r="H3602" t="s">
        <v>28</v>
      </c>
      <c r="I3602" t="s">
        <v>12988</v>
      </c>
    </row>
    <row r="3603" spans="1:9" x14ac:dyDescent="0.3">
      <c r="A3603">
        <v>14.605086</v>
      </c>
      <c r="B3603">
        <v>-61.044058999999997</v>
      </c>
      <c r="C3603" t="s">
        <v>14441</v>
      </c>
      <c r="D3603" t="s">
        <v>14445</v>
      </c>
      <c r="E3603" t="s">
        <v>14442</v>
      </c>
      <c r="F3603" t="s">
        <v>14443</v>
      </c>
      <c r="G3603" t="s">
        <v>14444</v>
      </c>
      <c r="H3603" t="s">
        <v>28</v>
      </c>
      <c r="I3603" t="s">
        <v>12988</v>
      </c>
    </row>
    <row r="3604" spans="1:9" x14ac:dyDescent="0.3">
      <c r="A3604">
        <v>50.939298999999998</v>
      </c>
      <c r="B3604">
        <v>5.4757910000000001</v>
      </c>
      <c r="C3604" t="s">
        <v>16158</v>
      </c>
      <c r="D3604" t="s">
        <v>16162</v>
      </c>
      <c r="E3604" t="s">
        <v>16159</v>
      </c>
      <c r="F3604" t="s">
        <v>4183</v>
      </c>
      <c r="G3604" t="s">
        <v>16160</v>
      </c>
      <c r="H3604" t="s">
        <v>8113</v>
      </c>
      <c r="I3604" t="s">
        <v>12988</v>
      </c>
    </row>
    <row r="3605" spans="1:9" x14ac:dyDescent="0.3">
      <c r="A3605">
        <v>52.355619099999998</v>
      </c>
      <c r="B3605">
        <v>4.8697087000000003</v>
      </c>
      <c r="C3605" t="s">
        <v>451</v>
      </c>
      <c r="D3605" t="s">
        <v>13192</v>
      </c>
      <c r="E3605" t="s">
        <v>454</v>
      </c>
      <c r="F3605" t="s">
        <v>455</v>
      </c>
      <c r="G3605" t="s">
        <v>452</v>
      </c>
      <c r="H3605" t="s">
        <v>19</v>
      </c>
      <c r="I3605" t="s">
        <v>12988</v>
      </c>
    </row>
    <row r="3606" spans="1:9" x14ac:dyDescent="0.3">
      <c r="A3606">
        <v>-33.747159000000003</v>
      </c>
      <c r="B3606">
        <v>150.71559400000001</v>
      </c>
      <c r="C3606" t="s">
        <v>3388</v>
      </c>
      <c r="D3606" t="s">
        <v>16163</v>
      </c>
      <c r="E3606" t="s">
        <v>3389</v>
      </c>
      <c r="F3606" t="s">
        <v>3390</v>
      </c>
      <c r="G3606" t="s">
        <v>164</v>
      </c>
      <c r="H3606" t="s">
        <v>170</v>
      </c>
      <c r="I3606" t="s">
        <v>12988</v>
      </c>
    </row>
    <row r="3607" spans="1:9" x14ac:dyDescent="0.3">
      <c r="A3607">
        <v>48.081450699999998</v>
      </c>
      <c r="B3607">
        <v>11.4942744</v>
      </c>
      <c r="C3607" t="s">
        <v>4711</v>
      </c>
      <c r="D3607" t="s">
        <v>16164</v>
      </c>
      <c r="E3607" t="s">
        <v>4712</v>
      </c>
      <c r="F3607" t="s">
        <v>4713</v>
      </c>
      <c r="G3607" t="s">
        <v>3447</v>
      </c>
      <c r="H3607" t="s">
        <v>42</v>
      </c>
      <c r="I3607" t="s">
        <v>12988</v>
      </c>
    </row>
    <row r="3608" spans="1:9" x14ac:dyDescent="0.3">
      <c r="C3608" t="s">
        <v>3391</v>
      </c>
      <c r="D3608" t="s">
        <v>16165</v>
      </c>
      <c r="E3608" t="s">
        <v>3393</v>
      </c>
      <c r="F3608" t="s">
        <v>3394</v>
      </c>
      <c r="G3608" t="s">
        <v>3392</v>
      </c>
      <c r="H3608" t="s">
        <v>170</v>
      </c>
      <c r="I3608" t="s">
        <v>12988</v>
      </c>
    </row>
    <row r="3609" spans="1:9" x14ac:dyDescent="0.3">
      <c r="A3609">
        <v>52.976608499999998</v>
      </c>
      <c r="B3609">
        <v>5.9371001000000003</v>
      </c>
      <c r="C3609" t="s">
        <v>16166</v>
      </c>
      <c r="D3609" t="s">
        <v>16171</v>
      </c>
      <c r="E3609" t="s">
        <v>16167</v>
      </c>
      <c r="F3609" t="s">
        <v>16168</v>
      </c>
      <c r="G3609" t="s">
        <v>16169</v>
      </c>
      <c r="H3609" t="s">
        <v>19</v>
      </c>
      <c r="I3609" t="s">
        <v>12988</v>
      </c>
    </row>
    <row r="3610" spans="1:9" x14ac:dyDescent="0.3">
      <c r="A3610">
        <v>52.511199300000001</v>
      </c>
      <c r="B3610">
        <v>13.3872982</v>
      </c>
      <c r="C3610" t="s">
        <v>3396</v>
      </c>
      <c r="D3610" t="s">
        <v>16172</v>
      </c>
      <c r="E3610" t="s">
        <v>3397</v>
      </c>
      <c r="F3610" t="s">
        <v>39</v>
      </c>
      <c r="G3610" t="s">
        <v>35</v>
      </c>
      <c r="H3610" t="s">
        <v>42</v>
      </c>
      <c r="I3610" t="s">
        <v>12988</v>
      </c>
    </row>
    <row r="3611" spans="1:9" x14ac:dyDescent="0.3">
      <c r="A3611">
        <v>51.465742900000002</v>
      </c>
      <c r="B3611">
        <v>7.0115983000000002</v>
      </c>
      <c r="C3611" t="s">
        <v>4714</v>
      </c>
      <c r="D3611" t="s">
        <v>16173</v>
      </c>
      <c r="E3611" t="s">
        <v>4715</v>
      </c>
      <c r="F3611" t="s">
        <v>4172</v>
      </c>
      <c r="G3611" t="s">
        <v>2978</v>
      </c>
      <c r="H3611" t="s">
        <v>42</v>
      </c>
      <c r="I3611" t="s">
        <v>12988</v>
      </c>
    </row>
    <row r="3612" spans="1:9" x14ac:dyDescent="0.3">
      <c r="A3612">
        <v>46.008305</v>
      </c>
      <c r="B3612">
        <v>8.9550909999999995</v>
      </c>
      <c r="C3612" t="s">
        <v>16174</v>
      </c>
      <c r="D3612" t="s">
        <v>16176</v>
      </c>
      <c r="E3612" t="s">
        <v>16175</v>
      </c>
      <c r="F3612" t="s">
        <v>2499</v>
      </c>
      <c r="G3612" t="s">
        <v>15796</v>
      </c>
      <c r="H3612" t="s">
        <v>2868</v>
      </c>
      <c r="I3612" t="s">
        <v>12988</v>
      </c>
    </row>
    <row r="3613" spans="1:9" x14ac:dyDescent="0.3">
      <c r="A3613">
        <v>46.966963300000003</v>
      </c>
      <c r="B3613">
        <v>8.4741672000000001</v>
      </c>
      <c r="C3613" t="s">
        <v>4716</v>
      </c>
      <c r="D3613" t="s">
        <v>16177</v>
      </c>
      <c r="E3613" t="s">
        <v>4718</v>
      </c>
      <c r="F3613" t="s">
        <v>4719</v>
      </c>
      <c r="G3613" t="s">
        <v>4717</v>
      </c>
      <c r="H3613" t="s">
        <v>2868</v>
      </c>
      <c r="I3613" t="s">
        <v>12988</v>
      </c>
    </row>
    <row r="3614" spans="1:9" x14ac:dyDescent="0.3">
      <c r="A3614">
        <v>53.544519899999997</v>
      </c>
      <c r="B3614">
        <v>9.9943497914900483</v>
      </c>
      <c r="C3614" t="s">
        <v>4720</v>
      </c>
      <c r="D3614" t="s">
        <v>16179</v>
      </c>
      <c r="E3614" t="s">
        <v>4721</v>
      </c>
      <c r="F3614" t="s">
        <v>3211</v>
      </c>
      <c r="G3614" t="s">
        <v>145</v>
      </c>
      <c r="H3614" t="s">
        <v>42</v>
      </c>
      <c r="I3614" t="s">
        <v>12988</v>
      </c>
    </row>
    <row r="3615" spans="1:9" x14ac:dyDescent="0.3">
      <c r="A3615">
        <v>52.012181599999998</v>
      </c>
      <c r="B3615">
        <v>4.3457242000000003</v>
      </c>
      <c r="C3615" t="s">
        <v>16181</v>
      </c>
      <c r="D3615" t="s">
        <v>16184</v>
      </c>
      <c r="E3615" t="s">
        <v>16182</v>
      </c>
      <c r="F3615" t="s">
        <v>16183</v>
      </c>
      <c r="G3615" t="s">
        <v>15720</v>
      </c>
      <c r="H3615" t="s">
        <v>19</v>
      </c>
      <c r="I3615" t="s">
        <v>12988</v>
      </c>
    </row>
    <row r="3616" spans="1:9" x14ac:dyDescent="0.3">
      <c r="A3616">
        <v>45.164918</v>
      </c>
      <c r="B3616">
        <v>3.186401</v>
      </c>
      <c r="C3616" t="s">
        <v>3404</v>
      </c>
      <c r="D3616" t="s">
        <v>16185</v>
      </c>
      <c r="E3616" t="s">
        <v>3406</v>
      </c>
      <c r="F3616" t="s">
        <v>3407</v>
      </c>
      <c r="G3616" t="s">
        <v>3405</v>
      </c>
      <c r="H3616" t="s">
        <v>28</v>
      </c>
      <c r="I3616" t="s">
        <v>12988</v>
      </c>
    </row>
    <row r="3617" spans="1:9" x14ac:dyDescent="0.3">
      <c r="A3617">
        <v>48.162408999999997</v>
      </c>
      <c r="B3617">
        <v>17.1374213</v>
      </c>
      <c r="C3617" t="s">
        <v>13099</v>
      </c>
      <c r="D3617" t="s">
        <v>13106</v>
      </c>
      <c r="E3617" t="s">
        <v>13100</v>
      </c>
      <c r="F3617" t="s">
        <v>13101</v>
      </c>
      <c r="G3617" t="s">
        <v>13102</v>
      </c>
      <c r="H3617" t="s">
        <v>7330</v>
      </c>
      <c r="I3617" t="s">
        <v>12988</v>
      </c>
    </row>
    <row r="3618" spans="1:9" x14ac:dyDescent="0.3">
      <c r="A3618">
        <v>47.194983000000001</v>
      </c>
      <c r="B3618">
        <v>1.4045730000000001</v>
      </c>
      <c r="C3618" t="s">
        <v>14477</v>
      </c>
      <c r="D3618" t="s">
        <v>14482</v>
      </c>
      <c r="E3618" t="s">
        <v>14478</v>
      </c>
      <c r="F3618" t="s">
        <v>14479</v>
      </c>
      <c r="G3618" t="s">
        <v>14480</v>
      </c>
      <c r="H3618" t="s">
        <v>28</v>
      </c>
      <c r="I3618" t="s">
        <v>12988</v>
      </c>
    </row>
    <row r="3619" spans="1:9" x14ac:dyDescent="0.3">
      <c r="A3619">
        <v>51.496776699999998</v>
      </c>
      <c r="B3619">
        <v>-0.1360237</v>
      </c>
      <c r="C3619" t="s">
        <v>3409</v>
      </c>
      <c r="D3619" t="s">
        <v>13120</v>
      </c>
      <c r="E3619" t="s">
        <v>256</v>
      </c>
      <c r="F3619" t="s">
        <v>257</v>
      </c>
      <c r="G3619" t="s">
        <v>164</v>
      </c>
      <c r="H3619" t="s">
        <v>170</v>
      </c>
      <c r="I3619" t="s">
        <v>12988</v>
      </c>
    </row>
    <row r="3620" spans="1:9" x14ac:dyDescent="0.3">
      <c r="A3620">
        <v>51.496776699999998</v>
      </c>
      <c r="B3620">
        <v>-0.1360237</v>
      </c>
      <c r="C3620" t="s">
        <v>255</v>
      </c>
      <c r="D3620" t="s">
        <v>13120</v>
      </c>
      <c r="E3620" t="s">
        <v>256</v>
      </c>
      <c r="F3620" t="s">
        <v>257</v>
      </c>
      <c r="G3620" t="s">
        <v>164</v>
      </c>
      <c r="H3620" t="s">
        <v>170</v>
      </c>
      <c r="I3620" t="s">
        <v>12988</v>
      </c>
    </row>
    <row r="3621" spans="1:9" x14ac:dyDescent="0.3">
      <c r="A3621">
        <v>51.496776699999998</v>
      </c>
      <c r="B3621">
        <v>-0.1360237</v>
      </c>
      <c r="C3621" t="s">
        <v>13226</v>
      </c>
      <c r="D3621" t="s">
        <v>13120</v>
      </c>
      <c r="E3621" t="s">
        <v>256</v>
      </c>
      <c r="F3621" t="s">
        <v>257</v>
      </c>
      <c r="G3621" t="s">
        <v>164</v>
      </c>
      <c r="H3621" t="s">
        <v>170</v>
      </c>
      <c r="I3621" t="s">
        <v>12988</v>
      </c>
    </row>
    <row r="3622" spans="1:9" x14ac:dyDescent="0.3">
      <c r="A3622">
        <v>52.0875561</v>
      </c>
      <c r="B3622">
        <v>4.3135367000000002</v>
      </c>
      <c r="C3622" t="s">
        <v>16186</v>
      </c>
      <c r="D3622" t="s">
        <v>16189</v>
      </c>
      <c r="E3622" t="s">
        <v>16187</v>
      </c>
      <c r="F3622" t="s">
        <v>16188</v>
      </c>
      <c r="G3622" t="s">
        <v>139</v>
      </c>
      <c r="H3622" t="s">
        <v>19</v>
      </c>
      <c r="I3622" t="s">
        <v>12988</v>
      </c>
    </row>
    <row r="3623" spans="1:9" x14ac:dyDescent="0.3">
      <c r="A3623">
        <v>51.496776699999998</v>
      </c>
      <c r="B3623">
        <v>-0.1360237</v>
      </c>
      <c r="C3623" t="s">
        <v>3410</v>
      </c>
      <c r="D3623" t="s">
        <v>13120</v>
      </c>
      <c r="E3623" t="s">
        <v>256</v>
      </c>
      <c r="F3623" t="s">
        <v>257</v>
      </c>
      <c r="G3623" t="s">
        <v>164</v>
      </c>
      <c r="H3623" t="s">
        <v>170</v>
      </c>
      <c r="I3623" t="s">
        <v>12988</v>
      </c>
    </row>
    <row r="3624" spans="1:9" x14ac:dyDescent="0.3">
      <c r="A3624">
        <v>53.543347050000001</v>
      </c>
      <c r="B3624">
        <v>9.9341125191767432</v>
      </c>
      <c r="C3624" t="s">
        <v>3411</v>
      </c>
      <c r="D3624" t="s">
        <v>16190</v>
      </c>
      <c r="E3624" t="s">
        <v>3412</v>
      </c>
      <c r="F3624" t="s">
        <v>3413</v>
      </c>
      <c r="G3624" t="s">
        <v>145</v>
      </c>
      <c r="H3624" t="s">
        <v>42</v>
      </c>
      <c r="I3624" t="s">
        <v>12988</v>
      </c>
    </row>
    <row r="3625" spans="1:9" x14ac:dyDescent="0.3">
      <c r="A3625">
        <v>47.414071</v>
      </c>
      <c r="B3625">
        <v>9.3574389999999994</v>
      </c>
      <c r="C3625" t="s">
        <v>3414</v>
      </c>
      <c r="D3625" t="s">
        <v>16191</v>
      </c>
      <c r="E3625" t="s">
        <v>3416</v>
      </c>
      <c r="F3625" t="s">
        <v>3417</v>
      </c>
      <c r="G3625" t="s">
        <v>3415</v>
      </c>
      <c r="H3625" t="s">
        <v>2868</v>
      </c>
      <c r="I3625" t="s">
        <v>12988</v>
      </c>
    </row>
    <row r="3626" spans="1:9" x14ac:dyDescent="0.3">
      <c r="A3626">
        <v>46.180498</v>
      </c>
      <c r="B3626">
        <v>6.1434769999999999</v>
      </c>
      <c r="C3626" t="s">
        <v>3419</v>
      </c>
      <c r="D3626" t="s">
        <v>16193</v>
      </c>
      <c r="E3626" t="s">
        <v>16192</v>
      </c>
      <c r="F3626" t="s">
        <v>3421</v>
      </c>
      <c r="G3626" t="s">
        <v>3420</v>
      </c>
      <c r="H3626" t="s">
        <v>2868</v>
      </c>
      <c r="I3626" t="s">
        <v>12988</v>
      </c>
    </row>
    <row r="3627" spans="1:9" x14ac:dyDescent="0.3">
      <c r="A3627">
        <v>49.322271100000002</v>
      </c>
      <c r="B3627">
        <v>11.5293714</v>
      </c>
      <c r="C3627" t="s">
        <v>4722</v>
      </c>
      <c r="D3627" t="s">
        <v>16194</v>
      </c>
      <c r="E3627" t="s">
        <v>4724</v>
      </c>
      <c r="F3627" t="s">
        <v>4725</v>
      </c>
      <c r="G3627" t="s">
        <v>4723</v>
      </c>
      <c r="H3627" t="s">
        <v>42</v>
      </c>
      <c r="I3627" t="s">
        <v>12988</v>
      </c>
    </row>
    <row r="3628" spans="1:9" x14ac:dyDescent="0.3">
      <c r="A3628">
        <v>36.866959999999999</v>
      </c>
      <c r="B3628">
        <v>-2.438142</v>
      </c>
      <c r="C3628" t="s">
        <v>14383</v>
      </c>
      <c r="D3628" t="s">
        <v>14388</v>
      </c>
      <c r="E3628" t="s">
        <v>14384</v>
      </c>
      <c r="F3628" t="s">
        <v>14385</v>
      </c>
      <c r="G3628" t="s">
        <v>14386</v>
      </c>
      <c r="H3628" t="s">
        <v>162</v>
      </c>
      <c r="I3628" t="s">
        <v>12988</v>
      </c>
    </row>
    <row r="3629" spans="1:9" x14ac:dyDescent="0.3">
      <c r="A3629">
        <v>40.448439</v>
      </c>
      <c r="B3629">
        <v>-3.6958540000000002</v>
      </c>
      <c r="C3629" t="s">
        <v>828</v>
      </c>
      <c r="D3629" t="s">
        <v>13375</v>
      </c>
      <c r="E3629" t="s">
        <v>830</v>
      </c>
      <c r="F3629" t="s">
        <v>831</v>
      </c>
      <c r="G3629" t="s">
        <v>296</v>
      </c>
      <c r="H3629" t="s">
        <v>162</v>
      </c>
      <c r="I3629" t="s">
        <v>12988</v>
      </c>
    </row>
    <row r="3630" spans="1:9" x14ac:dyDescent="0.3">
      <c r="A3630">
        <v>48.862233099999997</v>
      </c>
      <c r="B3630">
        <v>2.3047133</v>
      </c>
      <c r="C3630" t="s">
        <v>2367</v>
      </c>
      <c r="D3630" t="s">
        <v>13002</v>
      </c>
      <c r="E3630" t="s">
        <v>24</v>
      </c>
      <c r="F3630" t="s">
        <v>25</v>
      </c>
      <c r="G3630" t="s">
        <v>21</v>
      </c>
      <c r="H3630" t="s">
        <v>28</v>
      </c>
      <c r="I3630" t="s">
        <v>12988</v>
      </c>
    </row>
    <row r="3631" spans="1:9" x14ac:dyDescent="0.3">
      <c r="A3631">
        <v>45.253444999999999</v>
      </c>
      <c r="B3631">
        <v>19.380803400000001</v>
      </c>
      <c r="C3631" t="s">
        <v>2258</v>
      </c>
      <c r="D3631" t="s">
        <v>14362</v>
      </c>
      <c r="E3631" t="s">
        <v>2260</v>
      </c>
      <c r="F3631" t="s">
        <v>2261</v>
      </c>
      <c r="G3631" t="s">
        <v>2259</v>
      </c>
      <c r="H3631" t="s">
        <v>644</v>
      </c>
      <c r="I3631" t="s">
        <v>12988</v>
      </c>
    </row>
    <row r="3632" spans="1:9" x14ac:dyDescent="0.3">
      <c r="A3632">
        <v>60.184075399999998</v>
      </c>
      <c r="B3632">
        <v>24.814299099999999</v>
      </c>
      <c r="C3632" t="s">
        <v>2351</v>
      </c>
      <c r="D3632" t="s">
        <v>14500</v>
      </c>
      <c r="E3632" t="s">
        <v>2353</v>
      </c>
      <c r="F3632" t="s">
        <v>2354</v>
      </c>
      <c r="G3632" t="s">
        <v>2352</v>
      </c>
      <c r="H3632" t="s">
        <v>237</v>
      </c>
      <c r="I3632" t="s">
        <v>12988</v>
      </c>
    </row>
    <row r="3633" spans="1:9" x14ac:dyDescent="0.3">
      <c r="A3633">
        <v>48.183590000000002</v>
      </c>
      <c r="B3633">
        <v>11.592156299999999</v>
      </c>
      <c r="C3633" t="s">
        <v>4726</v>
      </c>
      <c r="D3633" t="s">
        <v>16195</v>
      </c>
      <c r="E3633" t="s">
        <v>4727</v>
      </c>
      <c r="F3633" t="s">
        <v>4728</v>
      </c>
      <c r="G3633" t="s">
        <v>3447</v>
      </c>
      <c r="H3633" t="s">
        <v>42</v>
      </c>
      <c r="I3633" t="s">
        <v>12988</v>
      </c>
    </row>
    <row r="3634" spans="1:9" x14ac:dyDescent="0.3">
      <c r="A3634">
        <v>57.145104799999999</v>
      </c>
      <c r="B3634">
        <v>-2.1113184</v>
      </c>
      <c r="C3634" t="s">
        <v>14679</v>
      </c>
      <c r="D3634" t="s">
        <v>14682</v>
      </c>
      <c r="E3634" t="s">
        <v>14680</v>
      </c>
      <c r="F3634" t="s">
        <v>14681</v>
      </c>
      <c r="G3634" t="s">
        <v>2935</v>
      </c>
      <c r="H3634" t="s">
        <v>170</v>
      </c>
      <c r="I3634" t="s">
        <v>12988</v>
      </c>
    </row>
    <row r="3635" spans="1:9" x14ac:dyDescent="0.3">
      <c r="A3635">
        <v>51.063362900000001</v>
      </c>
      <c r="B3635">
        <v>13.7427999</v>
      </c>
      <c r="C3635" t="s">
        <v>3422</v>
      </c>
      <c r="D3635" t="s">
        <v>16196</v>
      </c>
      <c r="E3635" t="s">
        <v>3423</v>
      </c>
      <c r="F3635" t="s">
        <v>3424</v>
      </c>
      <c r="G3635" t="s">
        <v>2101</v>
      </c>
      <c r="H3635" t="s">
        <v>42</v>
      </c>
      <c r="I3635" t="s">
        <v>12988</v>
      </c>
    </row>
    <row r="3636" spans="1:9" x14ac:dyDescent="0.3">
      <c r="A3636">
        <v>52.534977699999999</v>
      </c>
      <c r="B3636">
        <v>13.419578899999999</v>
      </c>
      <c r="C3636" t="s">
        <v>4729</v>
      </c>
      <c r="D3636" t="s">
        <v>16197</v>
      </c>
      <c r="E3636" t="s">
        <v>4730</v>
      </c>
      <c r="F3636" t="s">
        <v>4731</v>
      </c>
      <c r="G3636" t="s">
        <v>35</v>
      </c>
      <c r="H3636" t="s">
        <v>42</v>
      </c>
      <c r="I3636" t="s">
        <v>12988</v>
      </c>
    </row>
    <row r="3637" spans="1:9" x14ac:dyDescent="0.3">
      <c r="A3637">
        <v>43.617255299999997</v>
      </c>
      <c r="B3637">
        <v>7.0499346999999997</v>
      </c>
      <c r="C3637" t="s">
        <v>14657</v>
      </c>
      <c r="D3637" t="s">
        <v>14659</v>
      </c>
      <c r="E3637" t="s">
        <v>14658</v>
      </c>
      <c r="F3637" t="s">
        <v>3114</v>
      </c>
      <c r="G3637" t="s">
        <v>3112</v>
      </c>
      <c r="H3637" t="s">
        <v>28</v>
      </c>
      <c r="I3637" t="s">
        <v>12988</v>
      </c>
    </row>
    <row r="3638" spans="1:9" x14ac:dyDescent="0.3">
      <c r="A3638">
        <v>40.468698199999999</v>
      </c>
      <c r="B3638">
        <v>-3.6577940999999998</v>
      </c>
      <c r="C3638" t="s">
        <v>1776</v>
      </c>
      <c r="D3638" t="s">
        <v>13860</v>
      </c>
      <c r="E3638" t="s">
        <v>1777</v>
      </c>
      <c r="F3638" t="s">
        <v>1778</v>
      </c>
      <c r="G3638" t="s">
        <v>296</v>
      </c>
      <c r="H3638" t="s">
        <v>162</v>
      </c>
      <c r="I3638" t="s">
        <v>12988</v>
      </c>
    </row>
    <row r="3639" spans="1:9" x14ac:dyDescent="0.3">
      <c r="A3639">
        <v>51.594150200000001</v>
      </c>
      <c r="B3639">
        <v>4.8248745</v>
      </c>
      <c r="C3639" t="s">
        <v>3425</v>
      </c>
      <c r="D3639" t="s">
        <v>16198</v>
      </c>
      <c r="E3639" t="s">
        <v>3426</v>
      </c>
      <c r="F3639" t="s">
        <v>3427</v>
      </c>
      <c r="G3639" t="s">
        <v>972</v>
      </c>
      <c r="H3639" t="s">
        <v>19</v>
      </c>
      <c r="I3639" t="s">
        <v>12988</v>
      </c>
    </row>
    <row r="3640" spans="1:9" x14ac:dyDescent="0.3">
      <c r="A3640">
        <v>48.708154</v>
      </c>
      <c r="B3640">
        <v>2.230829</v>
      </c>
      <c r="C3640" t="s">
        <v>14120</v>
      </c>
      <c r="D3640" t="s">
        <v>14124</v>
      </c>
      <c r="E3640" t="s">
        <v>14121</v>
      </c>
      <c r="F3640" t="s">
        <v>14122</v>
      </c>
      <c r="G3640" t="s">
        <v>14123</v>
      </c>
      <c r="H3640" t="s">
        <v>28</v>
      </c>
      <c r="I3640" t="s">
        <v>12988</v>
      </c>
    </row>
    <row r="3641" spans="1:9" x14ac:dyDescent="0.3">
      <c r="A3641">
        <v>55.884506250000001</v>
      </c>
      <c r="B3641">
        <v>-4.4530521023041514</v>
      </c>
      <c r="C3641" t="s">
        <v>672</v>
      </c>
      <c r="D3641" t="s">
        <v>13299</v>
      </c>
      <c r="E3641" t="s">
        <v>675</v>
      </c>
      <c r="F3641" t="s">
        <v>676</v>
      </c>
      <c r="G3641" t="s">
        <v>673</v>
      </c>
      <c r="H3641" t="s">
        <v>170</v>
      </c>
      <c r="I3641" t="s">
        <v>12988</v>
      </c>
    </row>
    <row r="3642" spans="1:9" x14ac:dyDescent="0.3">
      <c r="A3642">
        <v>57.622791049999996</v>
      </c>
      <c r="B3642">
        <v>11.8937517632924</v>
      </c>
      <c r="C3642" t="s">
        <v>2486</v>
      </c>
      <c r="D3642" t="s">
        <v>14722</v>
      </c>
      <c r="E3642" t="s">
        <v>2488</v>
      </c>
      <c r="F3642" t="s">
        <v>2489</v>
      </c>
      <c r="G3642" t="s">
        <v>2487</v>
      </c>
      <c r="H3642" t="s">
        <v>222</v>
      </c>
      <c r="I3642" t="s">
        <v>12988</v>
      </c>
    </row>
    <row r="3643" spans="1:9" x14ac:dyDescent="0.3">
      <c r="A3643">
        <v>53.5511816</v>
      </c>
      <c r="B3643">
        <v>9.9892170999999994</v>
      </c>
      <c r="C3643" t="s">
        <v>3428</v>
      </c>
      <c r="D3643" t="s">
        <v>16199</v>
      </c>
      <c r="E3643" t="s">
        <v>3429</v>
      </c>
      <c r="F3643" t="s">
        <v>3430</v>
      </c>
      <c r="G3643" t="s">
        <v>145</v>
      </c>
      <c r="H3643" t="s">
        <v>42</v>
      </c>
      <c r="I3643" t="s">
        <v>12988</v>
      </c>
    </row>
    <row r="3644" spans="1:9" x14ac:dyDescent="0.3">
      <c r="A3644">
        <v>46.064709399999998</v>
      </c>
      <c r="B3644">
        <v>14.509288099999999</v>
      </c>
      <c r="C3644" t="s">
        <v>13015</v>
      </c>
      <c r="D3644" t="s">
        <v>13022</v>
      </c>
      <c r="E3644" t="s">
        <v>13017</v>
      </c>
      <c r="F3644" t="s">
        <v>9813</v>
      </c>
      <c r="G3644" t="s">
        <v>13018</v>
      </c>
      <c r="H3644" t="s">
        <v>9739</v>
      </c>
      <c r="I3644" t="s">
        <v>12988</v>
      </c>
    </row>
    <row r="3645" spans="1:9" x14ac:dyDescent="0.3">
      <c r="A3645">
        <v>40.441417000000001</v>
      </c>
      <c r="B3645">
        <v>-3.6660200000000001</v>
      </c>
      <c r="C3645" t="s">
        <v>1779</v>
      </c>
      <c r="D3645" t="s">
        <v>13866</v>
      </c>
      <c r="E3645" t="s">
        <v>1780</v>
      </c>
      <c r="F3645" t="s">
        <v>1781</v>
      </c>
      <c r="G3645" t="s">
        <v>296</v>
      </c>
      <c r="H3645" t="s">
        <v>162</v>
      </c>
      <c r="I3645" t="s">
        <v>12988</v>
      </c>
    </row>
    <row r="3646" spans="1:9" x14ac:dyDescent="0.3">
      <c r="C3646" t="s">
        <v>540</v>
      </c>
      <c r="D3646" t="s">
        <v>13228</v>
      </c>
      <c r="E3646" t="s">
        <v>542</v>
      </c>
      <c r="F3646" t="s">
        <v>543</v>
      </c>
      <c r="G3646" t="s">
        <v>192</v>
      </c>
      <c r="H3646" t="s">
        <v>65</v>
      </c>
      <c r="I3646" t="s">
        <v>12988</v>
      </c>
    </row>
    <row r="3647" spans="1:9" x14ac:dyDescent="0.3">
      <c r="A3647">
        <v>50.049342099999997</v>
      </c>
      <c r="B3647">
        <v>10.2251703</v>
      </c>
      <c r="C3647" t="s">
        <v>4732</v>
      </c>
      <c r="D3647" t="s">
        <v>16200</v>
      </c>
      <c r="E3647" t="s">
        <v>4734</v>
      </c>
      <c r="F3647" t="s">
        <v>4735</v>
      </c>
      <c r="G3647" t="s">
        <v>4733</v>
      </c>
      <c r="H3647" t="s">
        <v>42</v>
      </c>
      <c r="I3647" t="s">
        <v>12988</v>
      </c>
    </row>
    <row r="3648" spans="1:9" x14ac:dyDescent="0.3">
      <c r="A3648">
        <v>48.871676100000002</v>
      </c>
      <c r="B3648">
        <v>2.3289952</v>
      </c>
      <c r="C3648" t="s">
        <v>16751</v>
      </c>
      <c r="D3648" t="s">
        <v>14028</v>
      </c>
      <c r="E3648" t="s">
        <v>14027</v>
      </c>
      <c r="F3648" t="s">
        <v>347</v>
      </c>
      <c r="G3648" t="s">
        <v>21</v>
      </c>
      <c r="H3648" t="s">
        <v>28</v>
      </c>
      <c r="I3648" t="s">
        <v>12988</v>
      </c>
    </row>
    <row r="3649" spans="1:9" x14ac:dyDescent="0.3">
      <c r="A3649">
        <v>40.475794899999997</v>
      </c>
      <c r="B3649">
        <v>-3.6360068999999999</v>
      </c>
      <c r="C3649" t="s">
        <v>14114</v>
      </c>
      <c r="D3649" t="s">
        <v>14116</v>
      </c>
      <c r="E3649" t="s">
        <v>14115</v>
      </c>
      <c r="F3649" t="s">
        <v>1778</v>
      </c>
      <c r="G3649" t="s">
        <v>296</v>
      </c>
      <c r="H3649" t="s">
        <v>162</v>
      </c>
      <c r="I3649" t="s">
        <v>12988</v>
      </c>
    </row>
    <row r="3650" spans="1:9" x14ac:dyDescent="0.3">
      <c r="A3650">
        <v>50.40793</v>
      </c>
      <c r="B3650">
        <v>3.9135970000000002</v>
      </c>
      <c r="C3650" t="s">
        <v>14015</v>
      </c>
      <c r="D3650" t="s">
        <v>14020</v>
      </c>
      <c r="E3650" t="s">
        <v>14016</v>
      </c>
      <c r="F3650" t="s">
        <v>14017</v>
      </c>
      <c r="G3650" t="s">
        <v>14018</v>
      </c>
      <c r="H3650" t="s">
        <v>8113</v>
      </c>
      <c r="I3650" t="s">
        <v>12988</v>
      </c>
    </row>
    <row r="3651" spans="1:9" x14ac:dyDescent="0.3">
      <c r="A3651">
        <v>30.226552000000002</v>
      </c>
      <c r="B3651">
        <v>-95.559565000000006</v>
      </c>
      <c r="C3651" t="s">
        <v>1221</v>
      </c>
      <c r="D3651" t="s">
        <v>13569</v>
      </c>
      <c r="E3651" t="s">
        <v>1224</v>
      </c>
      <c r="F3651" t="s">
        <v>1225</v>
      </c>
      <c r="G3651" t="s">
        <v>1222</v>
      </c>
      <c r="H3651" t="s">
        <v>222</v>
      </c>
      <c r="I3651" t="s">
        <v>12988</v>
      </c>
    </row>
    <row r="3652" spans="1:9" x14ac:dyDescent="0.3">
      <c r="A3652">
        <v>58.949731849999999</v>
      </c>
      <c r="B3652">
        <v>17.500220132078081</v>
      </c>
      <c r="C3652" t="s">
        <v>561</v>
      </c>
      <c r="D3652" t="s">
        <v>13238</v>
      </c>
      <c r="E3652" t="s">
        <v>564</v>
      </c>
      <c r="F3652" t="s">
        <v>565</v>
      </c>
      <c r="G3652" t="s">
        <v>562</v>
      </c>
      <c r="H3652" t="s">
        <v>222</v>
      </c>
      <c r="I3652" t="s">
        <v>12988</v>
      </c>
    </row>
    <row r="3653" spans="1:9" x14ac:dyDescent="0.3">
      <c r="A3653">
        <v>45.523003000000003</v>
      </c>
      <c r="B3653">
        <v>4.2867319999999998</v>
      </c>
      <c r="C3653" t="s">
        <v>510</v>
      </c>
      <c r="D3653" t="s">
        <v>13216</v>
      </c>
      <c r="E3653" t="s">
        <v>513</v>
      </c>
      <c r="F3653" t="s">
        <v>514</v>
      </c>
      <c r="G3653" t="s">
        <v>511</v>
      </c>
      <c r="H3653" t="s">
        <v>28</v>
      </c>
      <c r="I3653" t="s">
        <v>12988</v>
      </c>
    </row>
    <row r="3654" spans="1:9" x14ac:dyDescent="0.3">
      <c r="A3654">
        <v>53.949029299999999</v>
      </c>
      <c r="B3654">
        <v>10.6194373862284</v>
      </c>
      <c r="C3654" t="s">
        <v>4737</v>
      </c>
      <c r="D3654" t="s">
        <v>16201</v>
      </c>
      <c r="E3654" t="s">
        <v>4739</v>
      </c>
      <c r="F3654" t="s">
        <v>4740</v>
      </c>
      <c r="G3654" t="s">
        <v>4738</v>
      </c>
      <c r="H3654" t="s">
        <v>42</v>
      </c>
      <c r="I3654" t="s">
        <v>12988</v>
      </c>
    </row>
    <row r="3655" spans="1:9" x14ac:dyDescent="0.3">
      <c r="A3655">
        <v>39.959963999999999</v>
      </c>
      <c r="B3655">
        <v>-4.8313920000000001</v>
      </c>
      <c r="C3655" t="s">
        <v>16202</v>
      </c>
      <c r="D3655" t="s">
        <v>16207</v>
      </c>
      <c r="E3655" t="s">
        <v>16203</v>
      </c>
      <c r="F3655" t="s">
        <v>16204</v>
      </c>
      <c r="G3655" t="s">
        <v>16205</v>
      </c>
      <c r="H3655" t="s">
        <v>162</v>
      </c>
      <c r="I3655" t="s">
        <v>12988</v>
      </c>
    </row>
    <row r="3656" spans="1:9" x14ac:dyDescent="0.3">
      <c r="C3656" t="s">
        <v>4741</v>
      </c>
      <c r="D3656" t="s">
        <v>16208</v>
      </c>
      <c r="E3656" t="s">
        <v>4742</v>
      </c>
      <c r="F3656" t="s">
        <v>4278</v>
      </c>
      <c r="G3656" t="s">
        <v>4276</v>
      </c>
      <c r="H3656" t="s">
        <v>2868</v>
      </c>
      <c r="I3656" t="s">
        <v>12988</v>
      </c>
    </row>
    <row r="3657" spans="1:9" x14ac:dyDescent="0.3">
      <c r="A3657">
        <v>51.084640749999998</v>
      </c>
      <c r="B3657">
        <v>8.1000232181367462</v>
      </c>
      <c r="C3657" t="s">
        <v>4743</v>
      </c>
      <c r="D3657" t="s">
        <v>16209</v>
      </c>
      <c r="E3657" t="s">
        <v>4745</v>
      </c>
      <c r="F3657" t="s">
        <v>4746</v>
      </c>
      <c r="G3657" t="s">
        <v>4744</v>
      </c>
      <c r="H3657" t="s">
        <v>42</v>
      </c>
      <c r="I3657" t="s">
        <v>12988</v>
      </c>
    </row>
    <row r="3658" spans="1:9" x14ac:dyDescent="0.3">
      <c r="A3658">
        <v>46.7980582</v>
      </c>
      <c r="B3658">
        <v>7.1475035</v>
      </c>
      <c r="C3658" t="s">
        <v>16210</v>
      </c>
      <c r="D3658" t="s">
        <v>16212</v>
      </c>
      <c r="E3658" t="s">
        <v>16211</v>
      </c>
      <c r="F3658" t="s">
        <v>16002</v>
      </c>
      <c r="G3658" t="s">
        <v>16003</v>
      </c>
      <c r="H3658" t="s">
        <v>2868</v>
      </c>
      <c r="I3658" t="s">
        <v>12988</v>
      </c>
    </row>
    <row r="3659" spans="1:9" x14ac:dyDescent="0.3">
      <c r="C3659" t="s">
        <v>1737</v>
      </c>
      <c r="D3659" t="s">
        <v>16717</v>
      </c>
      <c r="E3659" t="s">
        <v>16718</v>
      </c>
      <c r="F3659">
        <v>47138</v>
      </c>
      <c r="G3659" t="s">
        <v>4752</v>
      </c>
      <c r="H3659" t="s">
        <v>42</v>
      </c>
      <c r="I3659" t="s">
        <v>12988</v>
      </c>
    </row>
    <row r="3660" spans="1:9" x14ac:dyDescent="0.3">
      <c r="A3660">
        <v>51.455990100000001</v>
      </c>
      <c r="B3660">
        <v>6.7463566000000004</v>
      </c>
      <c r="C3660" t="s">
        <v>4748</v>
      </c>
      <c r="D3660" t="s">
        <v>16213</v>
      </c>
      <c r="E3660" t="s">
        <v>4750</v>
      </c>
      <c r="F3660" t="s">
        <v>4751</v>
      </c>
      <c r="G3660" t="s">
        <v>4749</v>
      </c>
      <c r="H3660" t="s">
        <v>42</v>
      </c>
      <c r="I3660" t="s">
        <v>12988</v>
      </c>
    </row>
    <row r="3661" spans="1:9" x14ac:dyDescent="0.3">
      <c r="A3661">
        <v>53.928919350000001</v>
      </c>
      <c r="B3661">
        <v>9.5421976500000003</v>
      </c>
      <c r="C3661" t="s">
        <v>3431</v>
      </c>
      <c r="D3661" t="s">
        <v>16214</v>
      </c>
      <c r="E3661" t="s">
        <v>3433</v>
      </c>
      <c r="F3661" t="s">
        <v>3434</v>
      </c>
      <c r="G3661" t="s">
        <v>3432</v>
      </c>
      <c r="H3661" t="s">
        <v>42</v>
      </c>
      <c r="I3661" t="s">
        <v>12988</v>
      </c>
    </row>
    <row r="3662" spans="1:9" x14ac:dyDescent="0.3">
      <c r="A3662">
        <v>51.514017850000002</v>
      </c>
      <c r="B3662">
        <v>7.1829353275049046</v>
      </c>
      <c r="C3662" t="s">
        <v>4753</v>
      </c>
      <c r="D3662" t="s">
        <v>16215</v>
      </c>
      <c r="E3662" t="s">
        <v>4755</v>
      </c>
      <c r="F3662" t="s">
        <v>4756</v>
      </c>
      <c r="G3662" t="s">
        <v>4754</v>
      </c>
      <c r="H3662" t="s">
        <v>42</v>
      </c>
      <c r="I3662" t="s">
        <v>12988</v>
      </c>
    </row>
    <row r="3663" spans="1:9" x14ac:dyDescent="0.3">
      <c r="A3663">
        <v>50.069315799999998</v>
      </c>
      <c r="B3663">
        <v>19.945644000000001</v>
      </c>
      <c r="C3663" t="s">
        <v>13293</v>
      </c>
      <c r="D3663" t="s">
        <v>13297</v>
      </c>
      <c r="E3663" t="s">
        <v>13295</v>
      </c>
      <c r="F3663" t="s">
        <v>13296</v>
      </c>
      <c r="G3663" t="s">
        <v>470</v>
      </c>
      <c r="H3663" t="s">
        <v>108</v>
      </c>
      <c r="I3663" t="s">
        <v>12988</v>
      </c>
    </row>
    <row r="3664" spans="1:9" x14ac:dyDescent="0.3">
      <c r="A3664">
        <v>54.6021395</v>
      </c>
      <c r="B3664">
        <v>-5.9270465999999997</v>
      </c>
      <c r="C3664" t="s">
        <v>3436</v>
      </c>
      <c r="D3664" t="s">
        <v>16216</v>
      </c>
      <c r="E3664" t="s">
        <v>3437</v>
      </c>
      <c r="F3664" t="s">
        <v>3438</v>
      </c>
      <c r="G3664" t="s">
        <v>1346</v>
      </c>
      <c r="H3664" t="s">
        <v>170</v>
      </c>
      <c r="I3664" t="s">
        <v>12988</v>
      </c>
    </row>
    <row r="3665" spans="1:9" x14ac:dyDescent="0.3">
      <c r="A3665">
        <v>52.272720100000001</v>
      </c>
      <c r="B3665">
        <v>8.8547446999999995</v>
      </c>
      <c r="C3665" t="s">
        <v>4758</v>
      </c>
      <c r="D3665" t="s">
        <v>16217</v>
      </c>
      <c r="E3665" t="s">
        <v>4760</v>
      </c>
      <c r="F3665" t="s">
        <v>4761</v>
      </c>
      <c r="G3665" t="s">
        <v>4759</v>
      </c>
      <c r="H3665" t="s">
        <v>42</v>
      </c>
      <c r="I3665" t="s">
        <v>12988</v>
      </c>
    </row>
    <row r="3666" spans="1:9" x14ac:dyDescent="0.3">
      <c r="A3666">
        <v>43.339513650000001</v>
      </c>
      <c r="B3666">
        <v>-1.7641679537339729</v>
      </c>
      <c r="C3666" t="s">
        <v>14003</v>
      </c>
      <c r="D3666" t="s">
        <v>14008</v>
      </c>
      <c r="E3666" t="s">
        <v>14004</v>
      </c>
      <c r="F3666" t="s">
        <v>14005</v>
      </c>
      <c r="G3666" t="s">
        <v>14006</v>
      </c>
      <c r="H3666" t="s">
        <v>162</v>
      </c>
      <c r="I3666" t="s">
        <v>12988</v>
      </c>
    </row>
    <row r="3667" spans="1:9" x14ac:dyDescent="0.3">
      <c r="A3667">
        <v>43.618161999999998</v>
      </c>
      <c r="B3667">
        <v>3.8240210000000001</v>
      </c>
      <c r="C3667" t="s">
        <v>14817</v>
      </c>
      <c r="D3667" t="s">
        <v>14820</v>
      </c>
      <c r="E3667" t="s">
        <v>14818</v>
      </c>
      <c r="F3667" t="s">
        <v>14819</v>
      </c>
      <c r="G3667" t="s">
        <v>2014</v>
      </c>
      <c r="H3667" t="s">
        <v>28</v>
      </c>
      <c r="I3667" t="s">
        <v>12988</v>
      </c>
    </row>
    <row r="3668" spans="1:9" x14ac:dyDescent="0.3">
      <c r="A3668">
        <v>43.618161999999998</v>
      </c>
      <c r="B3668">
        <v>3.8240210000000001</v>
      </c>
      <c r="C3668" t="s">
        <v>14983</v>
      </c>
      <c r="D3668" t="s">
        <v>14820</v>
      </c>
      <c r="E3668" t="s">
        <v>14818</v>
      </c>
      <c r="F3668" t="s">
        <v>14819</v>
      </c>
      <c r="G3668" t="s">
        <v>2014</v>
      </c>
      <c r="H3668" t="s">
        <v>28</v>
      </c>
      <c r="I3668" t="s">
        <v>12988</v>
      </c>
    </row>
    <row r="3669" spans="1:9" x14ac:dyDescent="0.3">
      <c r="A3669">
        <v>43.618161999999998</v>
      </c>
      <c r="B3669">
        <v>3.8240210000000001</v>
      </c>
      <c r="C3669" t="s">
        <v>14984</v>
      </c>
      <c r="D3669" t="s">
        <v>14820</v>
      </c>
      <c r="E3669" t="s">
        <v>14818</v>
      </c>
      <c r="F3669" t="s">
        <v>14819</v>
      </c>
      <c r="G3669" t="s">
        <v>2014</v>
      </c>
      <c r="H3669" t="s">
        <v>28</v>
      </c>
      <c r="I3669" t="s">
        <v>12988</v>
      </c>
    </row>
    <row r="3670" spans="1:9" x14ac:dyDescent="0.3">
      <c r="A3670">
        <v>53.57431115</v>
      </c>
      <c r="B3670">
        <v>10.00906365453146</v>
      </c>
      <c r="C3670" t="s">
        <v>4763</v>
      </c>
      <c r="D3670" t="s">
        <v>16218</v>
      </c>
      <c r="E3670" t="s">
        <v>4764</v>
      </c>
      <c r="F3670" t="s">
        <v>4765</v>
      </c>
      <c r="G3670" t="s">
        <v>145</v>
      </c>
      <c r="H3670" t="s">
        <v>42</v>
      </c>
      <c r="I3670" t="s">
        <v>12988</v>
      </c>
    </row>
    <row r="3671" spans="1:9" x14ac:dyDescent="0.3">
      <c r="A3671">
        <v>46.004303</v>
      </c>
      <c r="B3671">
        <v>8.9526280000000007</v>
      </c>
      <c r="C3671" t="s">
        <v>16219</v>
      </c>
      <c r="D3671" t="s">
        <v>16221</v>
      </c>
      <c r="E3671" t="s">
        <v>16220</v>
      </c>
      <c r="F3671" t="s">
        <v>2499</v>
      </c>
      <c r="G3671" t="s">
        <v>15796</v>
      </c>
      <c r="H3671" t="s">
        <v>2868</v>
      </c>
      <c r="I3671" t="s">
        <v>12988</v>
      </c>
    </row>
    <row r="3672" spans="1:9" x14ac:dyDescent="0.3">
      <c r="A3672">
        <v>52.093674399999998</v>
      </c>
      <c r="B3672">
        <v>4.3130671999999999</v>
      </c>
      <c r="C3672" t="s">
        <v>16222</v>
      </c>
      <c r="D3672" t="s">
        <v>13059</v>
      </c>
      <c r="E3672" t="s">
        <v>141</v>
      </c>
      <c r="F3672" t="s">
        <v>142</v>
      </c>
      <c r="G3672" t="s">
        <v>139</v>
      </c>
      <c r="H3672" t="s">
        <v>19</v>
      </c>
      <c r="I3672" t="s">
        <v>12988</v>
      </c>
    </row>
    <row r="3673" spans="1:9" x14ac:dyDescent="0.3">
      <c r="C3673" t="s">
        <v>14078</v>
      </c>
      <c r="D3673" t="s">
        <v>14083</v>
      </c>
      <c r="E3673" t="s">
        <v>14079</v>
      </c>
      <c r="F3673" t="s">
        <v>14080</v>
      </c>
      <c r="G3673" t="s">
        <v>14081</v>
      </c>
      <c r="H3673" t="s">
        <v>162</v>
      </c>
      <c r="I3673" t="s">
        <v>12988</v>
      </c>
    </row>
    <row r="3674" spans="1:9" x14ac:dyDescent="0.3">
      <c r="C3674" t="s">
        <v>16223</v>
      </c>
      <c r="D3674" t="s">
        <v>16227</v>
      </c>
      <c r="E3674" t="s">
        <v>16224</v>
      </c>
      <c r="F3674" t="s">
        <v>16225</v>
      </c>
      <c r="G3674" t="s">
        <v>16226</v>
      </c>
      <c r="H3674" t="s">
        <v>162</v>
      </c>
      <c r="I3674" t="s">
        <v>12988</v>
      </c>
    </row>
    <row r="3675" spans="1:9" x14ac:dyDescent="0.3">
      <c r="C3675" t="s">
        <v>2206</v>
      </c>
      <c r="D3675" t="s">
        <v>14281</v>
      </c>
      <c r="E3675" t="s">
        <v>2208</v>
      </c>
      <c r="F3675" t="s">
        <v>2209</v>
      </c>
      <c r="G3675" t="s">
        <v>2207</v>
      </c>
      <c r="H3675" t="s">
        <v>170</v>
      </c>
      <c r="I3675" t="s">
        <v>12988</v>
      </c>
    </row>
    <row r="3676" spans="1:9" x14ac:dyDescent="0.3">
      <c r="A3676">
        <v>43.465491</v>
      </c>
      <c r="B3676">
        <v>-1.541013</v>
      </c>
      <c r="C3676" t="s">
        <v>14302</v>
      </c>
      <c r="D3676" t="s">
        <v>14304</v>
      </c>
      <c r="E3676" t="s">
        <v>14303</v>
      </c>
      <c r="F3676" t="s">
        <v>13651</v>
      </c>
      <c r="G3676" t="s">
        <v>13652</v>
      </c>
      <c r="H3676" t="s">
        <v>28</v>
      </c>
      <c r="I3676" t="s">
        <v>12988</v>
      </c>
    </row>
    <row r="3677" spans="1:9" x14ac:dyDescent="0.3">
      <c r="A3677">
        <v>39.467587000000002</v>
      </c>
      <c r="B3677">
        <v>-0.37600600000000001</v>
      </c>
      <c r="C3677" t="s">
        <v>14566</v>
      </c>
      <c r="D3677" t="s">
        <v>14569</v>
      </c>
      <c r="E3677" t="s">
        <v>14567</v>
      </c>
      <c r="F3677" t="s">
        <v>14568</v>
      </c>
      <c r="G3677" t="s">
        <v>1141</v>
      </c>
      <c r="H3677" t="s">
        <v>162</v>
      </c>
      <c r="I3677" t="s">
        <v>12988</v>
      </c>
    </row>
    <row r="3678" spans="1:9" x14ac:dyDescent="0.3">
      <c r="A3678">
        <v>52.392008349999998</v>
      </c>
      <c r="B3678">
        <v>13.21919812546211</v>
      </c>
      <c r="C3678" t="s">
        <v>4766</v>
      </c>
      <c r="D3678" t="s">
        <v>16228</v>
      </c>
      <c r="E3678" t="s">
        <v>4768</v>
      </c>
      <c r="F3678" t="s">
        <v>4769</v>
      </c>
      <c r="G3678" t="s">
        <v>4767</v>
      </c>
      <c r="H3678" t="s">
        <v>42</v>
      </c>
      <c r="I3678" t="s">
        <v>12988</v>
      </c>
    </row>
    <row r="3679" spans="1:9" x14ac:dyDescent="0.3">
      <c r="A3679">
        <v>50.259590150000001</v>
      </c>
      <c r="B3679">
        <v>8.6539586885852984</v>
      </c>
      <c r="C3679" t="s">
        <v>1937</v>
      </c>
      <c r="D3679" t="s">
        <v>13983</v>
      </c>
      <c r="E3679" t="s">
        <v>1939</v>
      </c>
      <c r="F3679" t="s">
        <v>1940</v>
      </c>
      <c r="G3679" t="s">
        <v>1938</v>
      </c>
      <c r="H3679" t="s">
        <v>42</v>
      </c>
      <c r="I3679" t="s">
        <v>12988</v>
      </c>
    </row>
    <row r="3680" spans="1:9" x14ac:dyDescent="0.3">
      <c r="C3680" t="s">
        <v>2361</v>
      </c>
      <c r="D3680" t="s">
        <v>14512</v>
      </c>
      <c r="E3680" t="s">
        <v>2362</v>
      </c>
      <c r="F3680" t="s">
        <v>2363</v>
      </c>
      <c r="G3680" t="s">
        <v>192</v>
      </c>
      <c r="H3680" t="s">
        <v>65</v>
      </c>
      <c r="I3680" t="s">
        <v>12988</v>
      </c>
    </row>
    <row r="3681" spans="1:9" x14ac:dyDescent="0.3">
      <c r="A3681">
        <v>51.503819300000004</v>
      </c>
      <c r="B3681">
        <v>-0.1000426</v>
      </c>
      <c r="C3681" t="s">
        <v>16229</v>
      </c>
      <c r="D3681" t="s">
        <v>16231</v>
      </c>
      <c r="E3681" t="s">
        <v>16230</v>
      </c>
      <c r="F3681" t="s">
        <v>10439</v>
      </c>
      <c r="G3681" t="s">
        <v>164</v>
      </c>
      <c r="H3681" t="s">
        <v>170</v>
      </c>
      <c r="I3681" t="s">
        <v>12988</v>
      </c>
    </row>
    <row r="3682" spans="1:9" x14ac:dyDescent="0.3">
      <c r="A3682">
        <v>48.953510299999998</v>
      </c>
      <c r="B3682">
        <v>11.3983259</v>
      </c>
      <c r="C3682" t="s">
        <v>2025</v>
      </c>
      <c r="D3682" t="s">
        <v>14041</v>
      </c>
      <c r="E3682" t="s">
        <v>2026</v>
      </c>
      <c r="F3682" t="s">
        <v>2027</v>
      </c>
      <c r="G3682" t="s">
        <v>164</v>
      </c>
      <c r="H3682" t="s">
        <v>170</v>
      </c>
      <c r="I3682" t="s">
        <v>12988</v>
      </c>
    </row>
    <row r="3683" spans="1:9" x14ac:dyDescent="0.3">
      <c r="A3683">
        <v>43.469893999999996</v>
      </c>
      <c r="B3683">
        <v>5.6082299999999998</v>
      </c>
      <c r="C3683" t="s">
        <v>5892</v>
      </c>
      <c r="D3683" t="s">
        <v>13461</v>
      </c>
      <c r="E3683" t="s">
        <v>13460</v>
      </c>
      <c r="F3683" t="s">
        <v>2076</v>
      </c>
      <c r="G3683" t="s">
        <v>2074</v>
      </c>
      <c r="H3683" t="s">
        <v>28</v>
      </c>
      <c r="I3683" t="s">
        <v>12988</v>
      </c>
    </row>
    <row r="3684" spans="1:9" x14ac:dyDescent="0.3">
      <c r="A3684">
        <v>43.626396100000001</v>
      </c>
      <c r="B3684">
        <v>1.484048</v>
      </c>
      <c r="C3684" t="s">
        <v>1658</v>
      </c>
      <c r="D3684" t="s">
        <v>13818</v>
      </c>
      <c r="E3684" t="s">
        <v>1660</v>
      </c>
      <c r="F3684" t="s">
        <v>1661</v>
      </c>
      <c r="G3684" t="s">
        <v>1659</v>
      </c>
      <c r="H3684" t="s">
        <v>28</v>
      </c>
      <c r="I3684" t="s">
        <v>12988</v>
      </c>
    </row>
    <row r="3685" spans="1:9" x14ac:dyDescent="0.3">
      <c r="A3685">
        <v>40.468698199999999</v>
      </c>
      <c r="B3685">
        <v>-3.6577940999999998</v>
      </c>
      <c r="C3685" t="s">
        <v>16232</v>
      </c>
      <c r="D3685" t="s">
        <v>13860</v>
      </c>
      <c r="E3685" t="s">
        <v>1777</v>
      </c>
      <c r="F3685" t="s">
        <v>1778</v>
      </c>
      <c r="G3685" t="s">
        <v>296</v>
      </c>
      <c r="H3685" t="s">
        <v>162</v>
      </c>
      <c r="I3685" t="s">
        <v>12988</v>
      </c>
    </row>
    <row r="3686" spans="1:9" x14ac:dyDescent="0.3">
      <c r="A3686">
        <v>49.829436600000001</v>
      </c>
      <c r="B3686">
        <v>18.342352000000002</v>
      </c>
      <c r="C3686" t="s">
        <v>13996</v>
      </c>
      <c r="D3686" t="s">
        <v>13999</v>
      </c>
      <c r="E3686" t="s">
        <v>13997</v>
      </c>
      <c r="F3686" t="s">
        <v>13998</v>
      </c>
      <c r="G3686" t="s">
        <v>13936</v>
      </c>
      <c r="H3686" t="s">
        <v>9673</v>
      </c>
      <c r="I3686" t="s">
        <v>12988</v>
      </c>
    </row>
    <row r="3687" spans="1:9" x14ac:dyDescent="0.3">
      <c r="A3687">
        <v>48.038529400000002</v>
      </c>
      <c r="B3687">
        <v>11.522139769430019</v>
      </c>
      <c r="C3687" t="s">
        <v>2505</v>
      </c>
      <c r="D3687" t="s">
        <v>14783</v>
      </c>
      <c r="E3687" t="s">
        <v>2507</v>
      </c>
      <c r="F3687" t="s">
        <v>2508</v>
      </c>
      <c r="G3687" t="s">
        <v>2506</v>
      </c>
      <c r="H3687" t="s">
        <v>42</v>
      </c>
      <c r="I3687" t="s">
        <v>12988</v>
      </c>
    </row>
    <row r="3688" spans="1:9" x14ac:dyDescent="0.3">
      <c r="A3688">
        <v>52.223210700000003</v>
      </c>
      <c r="B3688">
        <v>20.9592636</v>
      </c>
      <c r="C3688" t="s">
        <v>3439</v>
      </c>
      <c r="D3688" t="s">
        <v>16233</v>
      </c>
      <c r="E3688" t="s">
        <v>3440</v>
      </c>
      <c r="F3688" t="s">
        <v>3441</v>
      </c>
      <c r="G3688" t="s">
        <v>434</v>
      </c>
      <c r="H3688" t="s">
        <v>108</v>
      </c>
      <c r="I3688" t="s">
        <v>12988</v>
      </c>
    </row>
    <row r="3689" spans="1:9" x14ac:dyDescent="0.3">
      <c r="A3689">
        <v>50.319167</v>
      </c>
      <c r="B3689">
        <v>18.24579</v>
      </c>
      <c r="C3689" t="s">
        <v>13662</v>
      </c>
      <c r="D3689" t="s">
        <v>13666</v>
      </c>
      <c r="E3689" t="s">
        <v>13664</v>
      </c>
      <c r="F3689" t="s">
        <v>13665</v>
      </c>
      <c r="G3689" t="s">
        <v>1928</v>
      </c>
      <c r="H3689" t="s">
        <v>108</v>
      </c>
      <c r="I3689" t="s">
        <v>12988</v>
      </c>
    </row>
    <row r="3690" spans="1:9" x14ac:dyDescent="0.3">
      <c r="A3690">
        <v>44.639494999999997</v>
      </c>
      <c r="B3690">
        <v>22.661244</v>
      </c>
      <c r="C3690" t="s">
        <v>2131</v>
      </c>
      <c r="D3690" t="s">
        <v>14167</v>
      </c>
      <c r="E3690" t="s">
        <v>2133</v>
      </c>
      <c r="F3690" t="s">
        <v>2134</v>
      </c>
      <c r="G3690" t="s">
        <v>2132</v>
      </c>
      <c r="H3690" t="s">
        <v>644</v>
      </c>
      <c r="I3690" t="s">
        <v>12988</v>
      </c>
    </row>
    <row r="3691" spans="1:9" x14ac:dyDescent="0.3">
      <c r="A3691">
        <v>52.452635999999998</v>
      </c>
      <c r="B3691">
        <v>13.299958999999999</v>
      </c>
      <c r="C3691" t="s">
        <v>4770</v>
      </c>
      <c r="D3691" t="s">
        <v>16234</v>
      </c>
      <c r="E3691" t="s">
        <v>4771</v>
      </c>
      <c r="F3691" t="s">
        <v>3978</v>
      </c>
      <c r="G3691" t="s">
        <v>35</v>
      </c>
      <c r="H3691" t="s">
        <v>42</v>
      </c>
      <c r="I3691" t="s">
        <v>12988</v>
      </c>
    </row>
    <row r="3692" spans="1:9" x14ac:dyDescent="0.3">
      <c r="A3692">
        <v>52.236478099999999</v>
      </c>
      <c r="B3692">
        <v>6.8512053999999996</v>
      </c>
      <c r="C3692" t="s">
        <v>16235</v>
      </c>
      <c r="D3692" t="s">
        <v>16238</v>
      </c>
      <c r="E3692" t="s">
        <v>16236</v>
      </c>
      <c r="F3692" t="s">
        <v>16237</v>
      </c>
      <c r="G3692" t="s">
        <v>15096</v>
      </c>
      <c r="H3692" t="s">
        <v>19</v>
      </c>
      <c r="I3692" t="s">
        <v>12988</v>
      </c>
    </row>
    <row r="3693" spans="1:9" x14ac:dyDescent="0.3">
      <c r="A3693">
        <v>41.054803</v>
      </c>
      <c r="B3693">
        <v>28.820172800000002</v>
      </c>
      <c r="C3693" t="s">
        <v>3442</v>
      </c>
      <c r="D3693" t="s">
        <v>16239</v>
      </c>
      <c r="E3693" t="s">
        <v>3444</v>
      </c>
      <c r="F3693" t="s">
        <v>3445</v>
      </c>
      <c r="G3693" t="s">
        <v>3443</v>
      </c>
      <c r="H3693" t="s">
        <v>338</v>
      </c>
      <c r="I3693" t="s">
        <v>12988</v>
      </c>
    </row>
    <row r="3694" spans="1:9" x14ac:dyDescent="0.3">
      <c r="C3694" t="s">
        <v>13699</v>
      </c>
      <c r="E3694" t="s">
        <v>13700</v>
      </c>
      <c r="H3694" t="s">
        <v>222</v>
      </c>
      <c r="I3694" t="s">
        <v>12988</v>
      </c>
    </row>
    <row r="3695" spans="1:9" x14ac:dyDescent="0.3">
      <c r="A3695">
        <v>42.911082999999998</v>
      </c>
      <c r="B3695">
        <v>-78.837063999999998</v>
      </c>
      <c r="C3695" t="s">
        <v>1440</v>
      </c>
      <c r="D3695" t="s">
        <v>13707</v>
      </c>
      <c r="E3695" t="s">
        <v>1442</v>
      </c>
      <c r="F3695" t="s">
        <v>1443</v>
      </c>
      <c r="G3695" t="s">
        <v>1441</v>
      </c>
      <c r="H3695" t="s">
        <v>222</v>
      </c>
      <c r="I3695" t="s">
        <v>12988</v>
      </c>
    </row>
    <row r="3696" spans="1:9" x14ac:dyDescent="0.3">
      <c r="A3696">
        <v>51.805027600000003</v>
      </c>
      <c r="B3696">
        <v>5.3311801000000001</v>
      </c>
      <c r="C3696" t="s">
        <v>16240</v>
      </c>
      <c r="D3696" t="s">
        <v>16244</v>
      </c>
      <c r="E3696" t="s">
        <v>16241</v>
      </c>
      <c r="F3696" t="s">
        <v>16242</v>
      </c>
      <c r="G3696" t="s">
        <v>16243</v>
      </c>
      <c r="H3696" t="s">
        <v>19</v>
      </c>
      <c r="I3696" t="s">
        <v>12988</v>
      </c>
    </row>
    <row r="3697" spans="1:9" x14ac:dyDescent="0.3">
      <c r="A3697">
        <v>52.475328300000001</v>
      </c>
      <c r="B3697">
        <v>13.362814200000001</v>
      </c>
      <c r="C3697" t="s">
        <v>3736</v>
      </c>
      <c r="D3697" t="s">
        <v>13805</v>
      </c>
      <c r="E3697" t="s">
        <v>1623</v>
      </c>
      <c r="F3697" t="s">
        <v>1624</v>
      </c>
      <c r="G3697" t="s">
        <v>35</v>
      </c>
      <c r="H3697" t="s">
        <v>42</v>
      </c>
      <c r="I3697" t="s">
        <v>12988</v>
      </c>
    </row>
    <row r="3698" spans="1:9" x14ac:dyDescent="0.3">
      <c r="A3698">
        <v>43.933052000000004</v>
      </c>
      <c r="B3698">
        <v>4.7797679999999998</v>
      </c>
      <c r="C3698" t="s">
        <v>13253</v>
      </c>
      <c r="D3698" t="s">
        <v>13257</v>
      </c>
      <c r="E3698" t="s">
        <v>13254</v>
      </c>
      <c r="F3698" t="s">
        <v>13255</v>
      </c>
      <c r="G3698" t="s">
        <v>13256</v>
      </c>
      <c r="H3698" t="s">
        <v>28</v>
      </c>
      <c r="I3698" t="s">
        <v>12988</v>
      </c>
    </row>
    <row r="3699" spans="1:9" x14ac:dyDescent="0.3">
      <c r="A3699">
        <v>52.475328300000001</v>
      </c>
      <c r="B3699">
        <v>13.362814200000001</v>
      </c>
      <c r="C3699" t="s">
        <v>1622</v>
      </c>
      <c r="D3699" t="s">
        <v>13805</v>
      </c>
      <c r="E3699" t="s">
        <v>1623</v>
      </c>
      <c r="F3699" t="s">
        <v>1624</v>
      </c>
      <c r="G3699" t="s">
        <v>35</v>
      </c>
      <c r="H3699" t="s">
        <v>42</v>
      </c>
      <c r="I3699" t="s">
        <v>12988</v>
      </c>
    </row>
    <row r="3700" spans="1:9" x14ac:dyDescent="0.3">
      <c r="A3700">
        <v>43.595204000000003</v>
      </c>
      <c r="B3700">
        <v>3.9206850000000002</v>
      </c>
      <c r="C3700" t="s">
        <v>2116</v>
      </c>
      <c r="D3700" t="s">
        <v>14021</v>
      </c>
      <c r="E3700" t="s">
        <v>2015</v>
      </c>
      <c r="F3700" t="s">
        <v>2016</v>
      </c>
      <c r="G3700" t="s">
        <v>2014</v>
      </c>
      <c r="H3700" t="s">
        <v>28</v>
      </c>
      <c r="I3700" t="s">
        <v>12988</v>
      </c>
    </row>
    <row r="3701" spans="1:9" x14ac:dyDescent="0.3">
      <c r="A3701">
        <v>43.595204000000003</v>
      </c>
      <c r="B3701">
        <v>3.9206850000000002</v>
      </c>
      <c r="C3701" t="s">
        <v>2013</v>
      </c>
      <c r="D3701" t="s">
        <v>14021</v>
      </c>
      <c r="E3701" t="s">
        <v>2015</v>
      </c>
      <c r="F3701" t="s">
        <v>2016</v>
      </c>
      <c r="G3701" t="s">
        <v>2014</v>
      </c>
      <c r="H3701" t="s">
        <v>28</v>
      </c>
      <c r="I3701" t="s">
        <v>12988</v>
      </c>
    </row>
    <row r="3702" spans="1:9" x14ac:dyDescent="0.3">
      <c r="A3702">
        <v>48.144307599999998</v>
      </c>
      <c r="B3702">
        <v>11.5503874</v>
      </c>
      <c r="C3702" t="s">
        <v>3446</v>
      </c>
      <c r="D3702" t="s">
        <v>16245</v>
      </c>
      <c r="E3702" t="s">
        <v>3448</v>
      </c>
      <c r="F3702" t="s">
        <v>3449</v>
      </c>
      <c r="G3702" t="s">
        <v>3447</v>
      </c>
      <c r="H3702" t="s">
        <v>42</v>
      </c>
      <c r="I3702" t="s">
        <v>12988</v>
      </c>
    </row>
    <row r="3703" spans="1:9" x14ac:dyDescent="0.3">
      <c r="A3703">
        <v>43.595204000000003</v>
      </c>
      <c r="B3703">
        <v>3.9206850000000002</v>
      </c>
      <c r="C3703" t="s">
        <v>14099</v>
      </c>
      <c r="D3703" t="s">
        <v>14021</v>
      </c>
      <c r="E3703" t="s">
        <v>2015</v>
      </c>
      <c r="F3703" t="s">
        <v>2016</v>
      </c>
      <c r="G3703" t="s">
        <v>2014</v>
      </c>
      <c r="H3703" t="s">
        <v>28</v>
      </c>
      <c r="I3703" t="s">
        <v>12988</v>
      </c>
    </row>
    <row r="3704" spans="1:9" x14ac:dyDescent="0.3">
      <c r="A3704">
        <v>59.198980400000003</v>
      </c>
      <c r="B3704">
        <v>15.227322050271979</v>
      </c>
      <c r="C3704" t="s">
        <v>2786</v>
      </c>
      <c r="D3704" t="s">
        <v>14985</v>
      </c>
      <c r="E3704" t="s">
        <v>2787</v>
      </c>
      <c r="F3704" t="s">
        <v>2788</v>
      </c>
      <c r="G3704" t="s">
        <v>772</v>
      </c>
      <c r="H3704" t="s">
        <v>222</v>
      </c>
      <c r="I3704" t="s">
        <v>12988</v>
      </c>
    </row>
    <row r="3705" spans="1:9" x14ac:dyDescent="0.3">
      <c r="A3705">
        <v>52.238247999999999</v>
      </c>
      <c r="B3705">
        <v>4.8321727000000001</v>
      </c>
      <c r="C3705" t="s">
        <v>534</v>
      </c>
      <c r="D3705" t="s">
        <v>13227</v>
      </c>
      <c r="E3705" t="s">
        <v>537</v>
      </c>
      <c r="F3705" t="s">
        <v>538</v>
      </c>
      <c r="G3705" t="s">
        <v>535</v>
      </c>
      <c r="H3705" t="s">
        <v>19</v>
      </c>
      <c r="I3705" t="s">
        <v>12988</v>
      </c>
    </row>
    <row r="3706" spans="1:9" x14ac:dyDescent="0.3">
      <c r="A3706">
        <v>60.292981249999997</v>
      </c>
      <c r="B3706">
        <v>24.968952206963412</v>
      </c>
      <c r="C3706" t="s">
        <v>890</v>
      </c>
      <c r="D3706" t="s">
        <v>13393</v>
      </c>
      <c r="E3706" t="s">
        <v>892</v>
      </c>
      <c r="F3706" t="s">
        <v>893</v>
      </c>
      <c r="G3706" t="s">
        <v>230</v>
      </c>
      <c r="H3706" t="s">
        <v>237</v>
      </c>
      <c r="I3706" t="s">
        <v>12988</v>
      </c>
    </row>
    <row r="3707" spans="1:9" x14ac:dyDescent="0.3">
      <c r="A3707">
        <v>48.409150599999997</v>
      </c>
      <c r="B3707">
        <v>10.8595019</v>
      </c>
      <c r="C3707" t="s">
        <v>4772</v>
      </c>
      <c r="D3707" t="s">
        <v>16246</v>
      </c>
      <c r="E3707" t="s">
        <v>4247</v>
      </c>
      <c r="F3707" t="s">
        <v>4774</v>
      </c>
      <c r="G3707" t="s">
        <v>4773</v>
      </c>
      <c r="H3707" t="s">
        <v>42</v>
      </c>
      <c r="I3707" t="s">
        <v>12988</v>
      </c>
    </row>
    <row r="3708" spans="1:9" x14ac:dyDescent="0.3">
      <c r="A3708">
        <v>47.146771200000003</v>
      </c>
      <c r="B3708">
        <v>8.4330117999999992</v>
      </c>
      <c r="C3708" t="s">
        <v>4775</v>
      </c>
      <c r="D3708" t="s">
        <v>16247</v>
      </c>
      <c r="E3708" t="s">
        <v>4776</v>
      </c>
      <c r="F3708" t="s">
        <v>4093</v>
      </c>
      <c r="G3708" t="s">
        <v>4091</v>
      </c>
      <c r="H3708" t="s">
        <v>2868</v>
      </c>
      <c r="I3708" t="s">
        <v>12988</v>
      </c>
    </row>
    <row r="3709" spans="1:9" x14ac:dyDescent="0.3">
      <c r="A3709">
        <v>40.418934</v>
      </c>
      <c r="B3709">
        <v>-3.8011810000000001</v>
      </c>
      <c r="C3709" t="s">
        <v>16248</v>
      </c>
      <c r="D3709" t="s">
        <v>16250</v>
      </c>
      <c r="E3709" t="s">
        <v>16249</v>
      </c>
      <c r="F3709" t="s">
        <v>1483</v>
      </c>
      <c r="G3709" t="s">
        <v>1480</v>
      </c>
      <c r="H3709" t="s">
        <v>162</v>
      </c>
      <c r="I3709" t="s">
        <v>12988</v>
      </c>
    </row>
    <row r="3710" spans="1:9" x14ac:dyDescent="0.3">
      <c r="A3710">
        <v>28.158603599999999</v>
      </c>
      <c r="B3710">
        <v>-15.4224668</v>
      </c>
      <c r="C3710" t="s">
        <v>1866</v>
      </c>
      <c r="D3710" t="s">
        <v>13920</v>
      </c>
      <c r="E3710" t="s">
        <v>1868</v>
      </c>
      <c r="F3710" t="s">
        <v>1869</v>
      </c>
      <c r="G3710" t="s">
        <v>1867</v>
      </c>
      <c r="H3710" t="s">
        <v>162</v>
      </c>
      <c r="I3710" t="s">
        <v>12988</v>
      </c>
    </row>
    <row r="3711" spans="1:9" x14ac:dyDescent="0.3">
      <c r="A3711">
        <v>52.0462524</v>
      </c>
      <c r="B3711">
        <v>4.2359868000000001</v>
      </c>
      <c r="C3711" t="s">
        <v>16251</v>
      </c>
      <c r="D3711" t="s">
        <v>16254</v>
      </c>
      <c r="E3711" t="s">
        <v>16252</v>
      </c>
      <c r="F3711" t="s">
        <v>16253</v>
      </c>
      <c r="G3711" t="s">
        <v>139</v>
      </c>
      <c r="H3711" t="s">
        <v>19</v>
      </c>
      <c r="I3711" t="s">
        <v>12988</v>
      </c>
    </row>
    <row r="3712" spans="1:9" x14ac:dyDescent="0.3">
      <c r="A3712">
        <v>51.619680199999998</v>
      </c>
      <c r="B3712">
        <v>11.4935499</v>
      </c>
      <c r="C3712" t="s">
        <v>4777</v>
      </c>
      <c r="D3712" t="s">
        <v>16255</v>
      </c>
      <c r="E3712" t="s">
        <v>4779</v>
      </c>
      <c r="F3712" t="s">
        <v>4780</v>
      </c>
      <c r="G3712" t="s">
        <v>4778</v>
      </c>
      <c r="H3712" t="s">
        <v>42</v>
      </c>
      <c r="I3712" t="s">
        <v>12988</v>
      </c>
    </row>
    <row r="3713" spans="1:9" x14ac:dyDescent="0.3">
      <c r="A3713">
        <v>48.09441365</v>
      </c>
      <c r="B3713">
        <v>10.064136666947521</v>
      </c>
      <c r="C3713" t="s">
        <v>3699</v>
      </c>
      <c r="D3713" t="s">
        <v>13966</v>
      </c>
      <c r="E3713" t="s">
        <v>3701</v>
      </c>
      <c r="F3713" t="s">
        <v>3702</v>
      </c>
      <c r="G3713" t="s">
        <v>3700</v>
      </c>
      <c r="H3713" t="s">
        <v>42</v>
      </c>
      <c r="I3713" t="s">
        <v>12988</v>
      </c>
    </row>
    <row r="3714" spans="1:9" x14ac:dyDescent="0.3">
      <c r="C3714" t="s">
        <v>14555</v>
      </c>
      <c r="D3714" t="s">
        <v>14556</v>
      </c>
      <c r="H3714" t="s">
        <v>42</v>
      </c>
      <c r="I3714" t="s">
        <v>12988</v>
      </c>
    </row>
    <row r="3715" spans="1:9" x14ac:dyDescent="0.3">
      <c r="A3715">
        <v>53.647547199999998</v>
      </c>
      <c r="B3715">
        <v>10.0373112</v>
      </c>
      <c r="C3715" t="s">
        <v>3709</v>
      </c>
      <c r="D3715" t="s">
        <v>14014</v>
      </c>
      <c r="E3715" t="s">
        <v>3710</v>
      </c>
      <c r="F3715" t="s">
        <v>3711</v>
      </c>
      <c r="G3715" t="s">
        <v>145</v>
      </c>
      <c r="H3715" t="s">
        <v>42</v>
      </c>
      <c r="I3715" t="s">
        <v>12988</v>
      </c>
    </row>
    <row r="3716" spans="1:9" x14ac:dyDescent="0.3">
      <c r="A3716">
        <v>45.207887999999997</v>
      </c>
      <c r="B3716">
        <v>-0.81690099999999999</v>
      </c>
      <c r="C3716" t="s">
        <v>14436</v>
      </c>
      <c r="D3716" t="s">
        <v>14440</v>
      </c>
      <c r="E3716" t="s">
        <v>14437</v>
      </c>
      <c r="F3716" t="s">
        <v>14438</v>
      </c>
      <c r="G3716" t="s">
        <v>14439</v>
      </c>
      <c r="H3716" t="s">
        <v>28</v>
      </c>
      <c r="I3716" t="s">
        <v>12988</v>
      </c>
    </row>
    <row r="3717" spans="1:9" x14ac:dyDescent="0.3">
      <c r="A3717">
        <v>45.664096000000001</v>
      </c>
      <c r="B3717">
        <v>9.6266049999999996</v>
      </c>
      <c r="C3717" t="s">
        <v>370</v>
      </c>
      <c r="D3717" t="s">
        <v>13164</v>
      </c>
      <c r="E3717" t="s">
        <v>373</v>
      </c>
      <c r="F3717" t="s">
        <v>374</v>
      </c>
      <c r="G3717" t="s">
        <v>371</v>
      </c>
      <c r="H3717" t="s">
        <v>65</v>
      </c>
      <c r="I3717" t="s">
        <v>12988</v>
      </c>
    </row>
    <row r="3718" spans="1:9" x14ac:dyDescent="0.3">
      <c r="A3718">
        <v>52.427087399999998</v>
      </c>
      <c r="B3718">
        <v>9.3207417102801742</v>
      </c>
      <c r="C3718" t="s">
        <v>4782</v>
      </c>
      <c r="D3718" t="s">
        <v>16256</v>
      </c>
      <c r="E3718" t="s">
        <v>4784</v>
      </c>
      <c r="F3718" t="s">
        <v>4785</v>
      </c>
      <c r="G3718" t="s">
        <v>4783</v>
      </c>
      <c r="H3718" t="s">
        <v>42</v>
      </c>
      <c r="I3718" t="s">
        <v>12988</v>
      </c>
    </row>
    <row r="3719" spans="1:9" x14ac:dyDescent="0.3">
      <c r="A3719">
        <v>52.4892988</v>
      </c>
      <c r="B3719">
        <v>13.331376499999999</v>
      </c>
      <c r="C3719" t="s">
        <v>4787</v>
      </c>
      <c r="D3719" t="s">
        <v>16257</v>
      </c>
      <c r="E3719" t="s">
        <v>4788</v>
      </c>
      <c r="F3719" t="s">
        <v>4789</v>
      </c>
      <c r="G3719" t="s">
        <v>35</v>
      </c>
      <c r="H3719" t="s">
        <v>42</v>
      </c>
      <c r="I3719" t="s">
        <v>12988</v>
      </c>
    </row>
    <row r="3720" spans="1:9" x14ac:dyDescent="0.3">
      <c r="A3720">
        <v>48.174503000000001</v>
      </c>
      <c r="B3720">
        <v>12.829788799999999</v>
      </c>
      <c r="C3720" t="s">
        <v>4790</v>
      </c>
      <c r="D3720" t="s">
        <v>16258</v>
      </c>
      <c r="E3720" t="s">
        <v>4791</v>
      </c>
      <c r="F3720" t="s">
        <v>3616</v>
      </c>
      <c r="G3720" t="s">
        <v>3614</v>
      </c>
      <c r="H3720" t="s">
        <v>42</v>
      </c>
      <c r="I3720" t="s">
        <v>12988</v>
      </c>
    </row>
    <row r="3721" spans="1:9" x14ac:dyDescent="0.3">
      <c r="A3721">
        <v>39.469343000000002</v>
      </c>
      <c r="B3721">
        <v>-0.91752</v>
      </c>
      <c r="C3721" t="s">
        <v>14142</v>
      </c>
      <c r="D3721" t="s">
        <v>14146</v>
      </c>
      <c r="E3721" t="s">
        <v>14143</v>
      </c>
      <c r="F3721" t="s">
        <v>14144</v>
      </c>
      <c r="G3721" t="s">
        <v>14145</v>
      </c>
      <c r="H3721" t="s">
        <v>162</v>
      </c>
      <c r="I3721" t="s">
        <v>12988</v>
      </c>
    </row>
    <row r="3722" spans="1:9" x14ac:dyDescent="0.3">
      <c r="A3722">
        <v>52.008009749999999</v>
      </c>
      <c r="B3722">
        <v>-0.68998563810411095</v>
      </c>
      <c r="C3722" t="s">
        <v>1751</v>
      </c>
      <c r="D3722" t="s">
        <v>13844</v>
      </c>
      <c r="E3722" t="s">
        <v>1752</v>
      </c>
      <c r="F3722" t="s">
        <v>1753</v>
      </c>
      <c r="G3722" t="s">
        <v>733</v>
      </c>
      <c r="H3722" t="s">
        <v>170</v>
      </c>
      <c r="I3722" t="s">
        <v>12988</v>
      </c>
    </row>
    <row r="3723" spans="1:9" x14ac:dyDescent="0.3">
      <c r="C3723" t="s">
        <v>998</v>
      </c>
      <c r="D3723" t="s">
        <v>13448</v>
      </c>
      <c r="E3723" t="s">
        <v>1000</v>
      </c>
      <c r="F3723" t="s">
        <v>1001</v>
      </c>
      <c r="G3723" t="s">
        <v>296</v>
      </c>
      <c r="H3723" t="s">
        <v>162</v>
      </c>
      <c r="I3723" t="s">
        <v>12988</v>
      </c>
    </row>
    <row r="3724" spans="1:9" x14ac:dyDescent="0.3">
      <c r="A3724">
        <v>51.574138050000002</v>
      </c>
      <c r="B3724">
        <v>14.4741035069824</v>
      </c>
      <c r="C3724" t="s">
        <v>4793</v>
      </c>
      <c r="D3724" t="s">
        <v>16259</v>
      </c>
      <c r="E3724" t="s">
        <v>4795</v>
      </c>
      <c r="F3724" t="s">
        <v>4796</v>
      </c>
      <c r="G3724" t="s">
        <v>4794</v>
      </c>
      <c r="H3724" t="s">
        <v>42</v>
      </c>
      <c r="I3724" t="s">
        <v>12988</v>
      </c>
    </row>
    <row r="3725" spans="1:9" x14ac:dyDescent="0.3">
      <c r="A3725">
        <v>45.728459999999998</v>
      </c>
      <c r="B3725">
        <v>3.3364349999999998</v>
      </c>
      <c r="C3725" t="s">
        <v>3451</v>
      </c>
      <c r="D3725" t="s">
        <v>16260</v>
      </c>
      <c r="E3725" t="s">
        <v>3453</v>
      </c>
      <c r="F3725" t="s">
        <v>3454</v>
      </c>
      <c r="G3725" t="s">
        <v>3452</v>
      </c>
      <c r="H3725" t="s">
        <v>28</v>
      </c>
      <c r="I3725" t="s">
        <v>12988</v>
      </c>
    </row>
    <row r="3726" spans="1:9" x14ac:dyDescent="0.3">
      <c r="A3726">
        <v>52.305931600000001</v>
      </c>
      <c r="B3726">
        <v>4.7529076999999997</v>
      </c>
      <c r="C3726" t="s">
        <v>3456</v>
      </c>
      <c r="D3726" t="s">
        <v>16261</v>
      </c>
      <c r="E3726" t="s">
        <v>3458</v>
      </c>
      <c r="F3726" t="s">
        <v>3459</v>
      </c>
      <c r="G3726" t="s">
        <v>3457</v>
      </c>
      <c r="H3726" t="s">
        <v>19</v>
      </c>
      <c r="I3726" t="s">
        <v>12988</v>
      </c>
    </row>
    <row r="3727" spans="1:9" x14ac:dyDescent="0.3">
      <c r="A3727">
        <v>63.441060299999997</v>
      </c>
      <c r="B3727">
        <v>10.4028198</v>
      </c>
      <c r="C3727" t="s">
        <v>1923</v>
      </c>
      <c r="D3727" t="s">
        <v>13969</v>
      </c>
      <c r="E3727" t="s">
        <v>1925</v>
      </c>
      <c r="F3727" t="s">
        <v>178</v>
      </c>
      <c r="G3727" t="s">
        <v>1924</v>
      </c>
      <c r="H3727" t="s">
        <v>51</v>
      </c>
      <c r="I3727" t="s">
        <v>12988</v>
      </c>
    </row>
    <row r="3728" spans="1:9" x14ac:dyDescent="0.3">
      <c r="C3728" t="s">
        <v>14449</v>
      </c>
      <c r="D3728" t="s">
        <v>14452</v>
      </c>
      <c r="E3728" t="s">
        <v>14450</v>
      </c>
      <c r="F3728" t="s">
        <v>1912</v>
      </c>
      <c r="G3728" t="s">
        <v>14451</v>
      </c>
      <c r="H3728" t="s">
        <v>1061</v>
      </c>
      <c r="I3728" t="s">
        <v>12988</v>
      </c>
    </row>
    <row r="3729" spans="1:9" x14ac:dyDescent="0.3">
      <c r="A3729">
        <v>48.215396599999998</v>
      </c>
      <c r="B3729">
        <v>16.366369299999999</v>
      </c>
      <c r="C3729" t="s">
        <v>4798</v>
      </c>
      <c r="D3729" t="s">
        <v>16262</v>
      </c>
      <c r="E3729" t="s">
        <v>4799</v>
      </c>
      <c r="F3729" t="s">
        <v>3878</v>
      </c>
      <c r="G3729" t="s">
        <v>125</v>
      </c>
      <c r="H3729" t="s">
        <v>132</v>
      </c>
      <c r="I3729" t="s">
        <v>12988</v>
      </c>
    </row>
    <row r="3730" spans="1:9" x14ac:dyDescent="0.3">
      <c r="A3730">
        <v>48.830267599999999</v>
      </c>
      <c r="B3730">
        <v>2.2319745000000002</v>
      </c>
      <c r="C3730" t="s">
        <v>1145</v>
      </c>
      <c r="D3730" t="s">
        <v>13539</v>
      </c>
      <c r="E3730" t="s">
        <v>1148</v>
      </c>
      <c r="F3730" t="s">
        <v>1149</v>
      </c>
      <c r="G3730" t="s">
        <v>1146</v>
      </c>
      <c r="H3730" t="s">
        <v>28</v>
      </c>
      <c r="I3730" t="s">
        <v>12988</v>
      </c>
    </row>
    <row r="3731" spans="1:9" x14ac:dyDescent="0.3">
      <c r="A3731">
        <v>45.4037851</v>
      </c>
      <c r="B3731">
        <v>9.1526423999999995</v>
      </c>
      <c r="C3731" t="s">
        <v>2256</v>
      </c>
      <c r="D3731" t="s">
        <v>14361</v>
      </c>
      <c r="E3731" t="s">
        <v>2257</v>
      </c>
      <c r="F3731" t="s">
        <v>758</v>
      </c>
      <c r="G3731" t="s">
        <v>755</v>
      </c>
      <c r="H3731" t="s">
        <v>65</v>
      </c>
      <c r="I3731" t="s">
        <v>12988</v>
      </c>
    </row>
    <row r="3732" spans="1:9" x14ac:dyDescent="0.3">
      <c r="A3732">
        <v>51.513198199999998</v>
      </c>
      <c r="B3732">
        <v>-0.1251689</v>
      </c>
      <c r="C3732" t="s">
        <v>1754</v>
      </c>
      <c r="D3732" t="s">
        <v>13849</v>
      </c>
      <c r="E3732" t="s">
        <v>1755</v>
      </c>
      <c r="F3732" t="s">
        <v>1756</v>
      </c>
      <c r="G3732" t="s">
        <v>164</v>
      </c>
      <c r="H3732" t="s">
        <v>170</v>
      </c>
      <c r="I3732" t="s">
        <v>12988</v>
      </c>
    </row>
    <row r="3733" spans="1:9" x14ac:dyDescent="0.3">
      <c r="A3733">
        <v>38.401592999999998</v>
      </c>
      <c r="B3733">
        <v>-1.0369090000000001</v>
      </c>
      <c r="C3733" t="s">
        <v>16263</v>
      </c>
      <c r="D3733" t="s">
        <v>16267</v>
      </c>
      <c r="E3733" t="s">
        <v>16264</v>
      </c>
      <c r="F3733" t="s">
        <v>16265</v>
      </c>
      <c r="G3733" t="s">
        <v>16266</v>
      </c>
      <c r="H3733" t="s">
        <v>162</v>
      </c>
      <c r="I3733" t="s">
        <v>12988</v>
      </c>
    </row>
    <row r="3734" spans="1:9" x14ac:dyDescent="0.3">
      <c r="A3734">
        <v>58.971542200000002</v>
      </c>
      <c r="B3734">
        <v>5.7455812000000002</v>
      </c>
      <c r="C3734" t="s">
        <v>2789</v>
      </c>
      <c r="D3734" t="s">
        <v>14986</v>
      </c>
      <c r="E3734" t="s">
        <v>2790</v>
      </c>
      <c r="F3734" t="s">
        <v>2791</v>
      </c>
      <c r="G3734" t="s">
        <v>2623</v>
      </c>
      <c r="H3734" t="s">
        <v>51</v>
      </c>
      <c r="I3734" t="s">
        <v>12988</v>
      </c>
    </row>
    <row r="3735" spans="1:9" x14ac:dyDescent="0.3">
      <c r="A3735">
        <v>53.724822000000003</v>
      </c>
      <c r="B3735">
        <v>-0.40643039124200792</v>
      </c>
      <c r="C3735" t="s">
        <v>13708</v>
      </c>
      <c r="D3735" t="s">
        <v>13709</v>
      </c>
      <c r="E3735" t="s">
        <v>1445</v>
      </c>
      <c r="F3735" t="s">
        <v>1446</v>
      </c>
      <c r="G3735" t="s">
        <v>1444</v>
      </c>
      <c r="H3735" t="s">
        <v>170</v>
      </c>
      <c r="I3735" t="s">
        <v>12988</v>
      </c>
    </row>
    <row r="3736" spans="1:9" x14ac:dyDescent="0.3">
      <c r="A3736">
        <v>57.713414299999997</v>
      </c>
      <c r="B3736">
        <v>11.9674645</v>
      </c>
      <c r="C3736" t="s">
        <v>1246</v>
      </c>
      <c r="D3736" t="s">
        <v>13579</v>
      </c>
      <c r="E3736" t="s">
        <v>1248</v>
      </c>
      <c r="F3736" t="s">
        <v>1249</v>
      </c>
      <c r="G3736" t="s">
        <v>215</v>
      </c>
      <c r="H3736" t="s">
        <v>222</v>
      </c>
      <c r="I3736" t="s">
        <v>12988</v>
      </c>
    </row>
    <row r="3737" spans="1:9" x14ac:dyDescent="0.3">
      <c r="A3737">
        <v>48.888885000000002</v>
      </c>
      <c r="B3737">
        <v>2.0895199999999998</v>
      </c>
      <c r="C3737" t="s">
        <v>709</v>
      </c>
      <c r="D3737" t="s">
        <v>13329</v>
      </c>
      <c r="E3737" t="s">
        <v>711</v>
      </c>
      <c r="F3737" t="s">
        <v>712</v>
      </c>
      <c r="G3737" t="s">
        <v>710</v>
      </c>
      <c r="H3737" t="s">
        <v>28</v>
      </c>
      <c r="I3737" t="s">
        <v>12988</v>
      </c>
    </row>
    <row r="3738" spans="1:9" x14ac:dyDescent="0.3">
      <c r="A3738">
        <v>52.212718000000002</v>
      </c>
      <c r="B3738">
        <v>20.970839000000002</v>
      </c>
      <c r="C3738" t="s">
        <v>951</v>
      </c>
      <c r="D3738" t="s">
        <v>13436</v>
      </c>
      <c r="E3738" t="s">
        <v>953</v>
      </c>
      <c r="F3738" t="s">
        <v>954</v>
      </c>
      <c r="G3738" t="s">
        <v>434</v>
      </c>
      <c r="H3738" t="s">
        <v>108</v>
      </c>
      <c r="I3738" t="s">
        <v>12988</v>
      </c>
    </row>
    <row r="3739" spans="1:9" x14ac:dyDescent="0.3">
      <c r="C3739" t="s">
        <v>16268</v>
      </c>
      <c r="D3739" t="s">
        <v>16270</v>
      </c>
      <c r="H3739" t="s">
        <v>42</v>
      </c>
      <c r="I3739" t="s">
        <v>12988</v>
      </c>
    </row>
    <row r="3740" spans="1:9" x14ac:dyDescent="0.3">
      <c r="A3740">
        <v>52.43613105</v>
      </c>
      <c r="B3740">
        <v>13.206697117071981</v>
      </c>
      <c r="C3740" t="s">
        <v>4800</v>
      </c>
      <c r="D3740" t="s">
        <v>16271</v>
      </c>
      <c r="E3740" t="s">
        <v>4801</v>
      </c>
      <c r="F3740" t="s">
        <v>4802</v>
      </c>
      <c r="G3740" t="s">
        <v>35</v>
      </c>
      <c r="H3740" t="s">
        <v>42</v>
      </c>
      <c r="I3740" t="s">
        <v>12988</v>
      </c>
    </row>
    <row r="3741" spans="1:9" x14ac:dyDescent="0.3">
      <c r="A3741">
        <v>48.587394000000003</v>
      </c>
      <c r="B3741">
        <v>7.7425079999999999</v>
      </c>
      <c r="C3741" t="s">
        <v>14391</v>
      </c>
      <c r="D3741" t="s">
        <v>14395</v>
      </c>
      <c r="E3741" t="s">
        <v>14392</v>
      </c>
      <c r="F3741" t="s">
        <v>9748</v>
      </c>
      <c r="G3741" t="s">
        <v>14393</v>
      </c>
      <c r="H3741" t="s">
        <v>28</v>
      </c>
      <c r="I3741" t="s">
        <v>12988</v>
      </c>
    </row>
    <row r="3742" spans="1:9" x14ac:dyDescent="0.3">
      <c r="A3742">
        <v>49.933716500000003</v>
      </c>
      <c r="B3742">
        <v>8.4976315819907242</v>
      </c>
      <c r="C3742" t="s">
        <v>4803</v>
      </c>
      <c r="D3742" t="s">
        <v>16272</v>
      </c>
      <c r="E3742" t="s">
        <v>4805</v>
      </c>
      <c r="F3742" t="s">
        <v>4806</v>
      </c>
      <c r="G3742" t="s">
        <v>4804</v>
      </c>
      <c r="H3742" t="s">
        <v>42</v>
      </c>
      <c r="I3742" t="s">
        <v>12988</v>
      </c>
    </row>
    <row r="3743" spans="1:9" x14ac:dyDescent="0.3">
      <c r="A3743">
        <v>50.13233365</v>
      </c>
      <c r="B3743">
        <v>11.03995367699282</v>
      </c>
      <c r="C3743" t="s">
        <v>3461</v>
      </c>
      <c r="D3743" t="s">
        <v>16273</v>
      </c>
      <c r="E3743" t="s">
        <v>3463</v>
      </c>
      <c r="F3743" t="s">
        <v>3464</v>
      </c>
      <c r="G3743" t="s">
        <v>3462</v>
      </c>
      <c r="H3743" t="s">
        <v>42</v>
      </c>
      <c r="I3743" t="s">
        <v>12988</v>
      </c>
    </row>
    <row r="3744" spans="1:9" x14ac:dyDescent="0.3">
      <c r="A3744">
        <v>51.857350699999998</v>
      </c>
      <c r="B3744">
        <v>6.4794213999999997</v>
      </c>
      <c r="C3744" t="s">
        <v>16274</v>
      </c>
      <c r="D3744" t="s">
        <v>16279</v>
      </c>
      <c r="E3744" t="s">
        <v>16275</v>
      </c>
      <c r="F3744" t="s">
        <v>16276</v>
      </c>
      <c r="G3744" t="s">
        <v>16277</v>
      </c>
      <c r="H3744" t="s">
        <v>19</v>
      </c>
      <c r="I3744" t="s">
        <v>12988</v>
      </c>
    </row>
    <row r="3745" spans="1:9" x14ac:dyDescent="0.3">
      <c r="A3745">
        <v>51.306533350000002</v>
      </c>
      <c r="B3745">
        <v>-0.34266951155322178</v>
      </c>
      <c r="C3745" t="s">
        <v>1681</v>
      </c>
      <c r="D3745" t="s">
        <v>13824</v>
      </c>
      <c r="E3745" t="s">
        <v>1682</v>
      </c>
      <c r="F3745" t="s">
        <v>1683</v>
      </c>
      <c r="G3745" t="s">
        <v>551</v>
      </c>
      <c r="H3745" t="s">
        <v>170</v>
      </c>
      <c r="I3745" t="s">
        <v>12988</v>
      </c>
    </row>
    <row r="3746" spans="1:9" x14ac:dyDescent="0.3">
      <c r="A3746">
        <v>60.142747999999997</v>
      </c>
      <c r="B3746">
        <v>10.257479</v>
      </c>
      <c r="C3746" t="s">
        <v>993</v>
      </c>
      <c r="D3746" t="s">
        <v>13447</v>
      </c>
      <c r="E3746" t="s">
        <v>996</v>
      </c>
      <c r="F3746" t="s">
        <v>151</v>
      </c>
      <c r="G3746" t="s">
        <v>994</v>
      </c>
      <c r="H3746" t="s">
        <v>51</v>
      </c>
      <c r="I3746" t="s">
        <v>12988</v>
      </c>
    </row>
    <row r="3747" spans="1:9" x14ac:dyDescent="0.3">
      <c r="A3747">
        <v>52.107287700000001</v>
      </c>
      <c r="B3747">
        <v>9.3563925999999995</v>
      </c>
      <c r="C3747" t="s">
        <v>4808</v>
      </c>
      <c r="D3747" t="s">
        <v>16280</v>
      </c>
      <c r="E3747" t="s">
        <v>4810</v>
      </c>
      <c r="F3747" t="s">
        <v>4811</v>
      </c>
      <c r="G3747" t="s">
        <v>4809</v>
      </c>
      <c r="H3747" t="s">
        <v>42</v>
      </c>
      <c r="I3747" t="s">
        <v>12988</v>
      </c>
    </row>
    <row r="3748" spans="1:9" x14ac:dyDescent="0.3">
      <c r="A3748">
        <v>59.3387101</v>
      </c>
      <c r="B3748">
        <v>18.087915599999999</v>
      </c>
      <c r="C3748" t="s">
        <v>2792</v>
      </c>
      <c r="D3748" t="s">
        <v>14987</v>
      </c>
      <c r="E3748" t="s">
        <v>2793</v>
      </c>
      <c r="F3748" t="s">
        <v>2794</v>
      </c>
      <c r="G3748" t="s">
        <v>715</v>
      </c>
      <c r="H3748" t="s">
        <v>222</v>
      </c>
      <c r="I3748" t="s">
        <v>12988</v>
      </c>
    </row>
    <row r="3749" spans="1:9" x14ac:dyDescent="0.3">
      <c r="A3749">
        <v>49.025948999999997</v>
      </c>
      <c r="B3749">
        <v>2.1063040000000002</v>
      </c>
      <c r="C3749" t="s">
        <v>13422</v>
      </c>
      <c r="D3749" t="s">
        <v>13426</v>
      </c>
      <c r="E3749" t="s">
        <v>13423</v>
      </c>
      <c r="F3749" t="s">
        <v>13424</v>
      </c>
      <c r="G3749" t="s">
        <v>13425</v>
      </c>
      <c r="H3749" t="s">
        <v>28</v>
      </c>
      <c r="I3749" t="s">
        <v>12988</v>
      </c>
    </row>
    <row r="3750" spans="1:9" x14ac:dyDescent="0.3">
      <c r="A3750">
        <v>51.202818499999999</v>
      </c>
      <c r="B3750">
        <v>6.7753870000000003</v>
      </c>
      <c r="C3750" t="s">
        <v>4813</v>
      </c>
      <c r="D3750" t="s">
        <v>16281</v>
      </c>
      <c r="E3750" t="s">
        <v>4814</v>
      </c>
      <c r="F3750" t="s">
        <v>4815</v>
      </c>
      <c r="G3750" t="s">
        <v>78</v>
      </c>
      <c r="H3750" t="s">
        <v>42</v>
      </c>
      <c r="I3750" t="s">
        <v>12988</v>
      </c>
    </row>
    <row r="3751" spans="1:9" x14ac:dyDescent="0.3">
      <c r="A3751">
        <v>64.010895599999998</v>
      </c>
      <c r="B3751">
        <v>11.4882949</v>
      </c>
      <c r="C3751" t="s">
        <v>2795</v>
      </c>
      <c r="D3751" t="s">
        <v>14988</v>
      </c>
      <c r="E3751" t="s">
        <v>2797</v>
      </c>
      <c r="F3751" t="s">
        <v>2798</v>
      </c>
      <c r="G3751" t="s">
        <v>2796</v>
      </c>
      <c r="H3751" t="s">
        <v>51</v>
      </c>
      <c r="I3751" t="s">
        <v>12988</v>
      </c>
    </row>
    <row r="3752" spans="1:9" x14ac:dyDescent="0.3">
      <c r="A3752">
        <v>54.141193999999999</v>
      </c>
      <c r="B3752">
        <v>12.12945309906087</v>
      </c>
      <c r="C3752" t="s">
        <v>4816</v>
      </c>
      <c r="D3752" t="s">
        <v>16282</v>
      </c>
      <c r="E3752" t="s">
        <v>4817</v>
      </c>
      <c r="F3752" t="s">
        <v>4818</v>
      </c>
      <c r="G3752" t="s">
        <v>3986</v>
      </c>
      <c r="H3752" t="s">
        <v>42</v>
      </c>
      <c r="I3752" t="s">
        <v>12988</v>
      </c>
    </row>
    <row r="3753" spans="1:9" x14ac:dyDescent="0.3">
      <c r="A3753">
        <v>49.447046</v>
      </c>
      <c r="B3753">
        <v>1.0959099999999999</v>
      </c>
      <c r="C3753" t="s">
        <v>14989</v>
      </c>
      <c r="D3753" t="s">
        <v>14994</v>
      </c>
      <c r="E3753" t="s">
        <v>14990</v>
      </c>
      <c r="F3753" t="s">
        <v>14991</v>
      </c>
      <c r="G3753" t="s">
        <v>14992</v>
      </c>
      <c r="H3753" t="s">
        <v>28</v>
      </c>
      <c r="I3753" t="s">
        <v>12988</v>
      </c>
    </row>
    <row r="3754" spans="1:9" x14ac:dyDescent="0.3">
      <c r="A3754">
        <v>51.707252199999999</v>
      </c>
      <c r="B3754">
        <v>4.8419435999999996</v>
      </c>
      <c r="C3754" t="s">
        <v>16284</v>
      </c>
      <c r="D3754" t="s">
        <v>16289</v>
      </c>
      <c r="E3754" t="s">
        <v>16285</v>
      </c>
      <c r="F3754" t="s">
        <v>16286</v>
      </c>
      <c r="G3754" t="s">
        <v>16287</v>
      </c>
      <c r="H3754" t="s">
        <v>19</v>
      </c>
      <c r="I3754" t="s">
        <v>12988</v>
      </c>
    </row>
    <row r="3755" spans="1:9" x14ac:dyDescent="0.3">
      <c r="C3755" t="s">
        <v>2493</v>
      </c>
      <c r="D3755" t="s">
        <v>14757</v>
      </c>
      <c r="E3755" t="s">
        <v>2494</v>
      </c>
      <c r="F3755" t="s">
        <v>2495</v>
      </c>
      <c r="G3755" t="s">
        <v>715</v>
      </c>
      <c r="H3755" t="s">
        <v>222</v>
      </c>
      <c r="I3755" t="s">
        <v>12988</v>
      </c>
    </row>
    <row r="3756" spans="1:9" x14ac:dyDescent="0.3">
      <c r="A3756">
        <v>49.221364999999999</v>
      </c>
      <c r="B3756">
        <v>7.1160496442461367</v>
      </c>
      <c r="C3756" t="s">
        <v>4819</v>
      </c>
      <c r="D3756" t="s">
        <v>16290</v>
      </c>
      <c r="E3756" t="s">
        <v>4820</v>
      </c>
      <c r="F3756" t="s">
        <v>4821</v>
      </c>
      <c r="G3756" t="s">
        <v>3705</v>
      </c>
      <c r="H3756" t="s">
        <v>42</v>
      </c>
      <c r="I3756" t="s">
        <v>12988</v>
      </c>
    </row>
    <row r="3757" spans="1:9" x14ac:dyDescent="0.3">
      <c r="C3757" t="s">
        <v>319</v>
      </c>
      <c r="D3757" t="s">
        <v>13136</v>
      </c>
      <c r="E3757" t="s">
        <v>322</v>
      </c>
      <c r="F3757" t="s">
        <v>323</v>
      </c>
      <c r="G3757" t="s">
        <v>320</v>
      </c>
      <c r="H3757" t="s">
        <v>170</v>
      </c>
      <c r="I3757" t="s">
        <v>12988</v>
      </c>
    </row>
    <row r="3758" spans="1:9" x14ac:dyDescent="0.3">
      <c r="A3758">
        <v>43.919063999999999</v>
      </c>
      <c r="B3758">
        <v>2.0931380000000002</v>
      </c>
      <c r="C3758" t="s">
        <v>5995</v>
      </c>
      <c r="D3758" t="s">
        <v>13683</v>
      </c>
      <c r="E3758" t="s">
        <v>13682</v>
      </c>
      <c r="F3758" t="s">
        <v>2114</v>
      </c>
      <c r="G3758" t="s">
        <v>2111</v>
      </c>
      <c r="H3758" t="s">
        <v>28</v>
      </c>
      <c r="I3758" t="s">
        <v>12988</v>
      </c>
    </row>
    <row r="3759" spans="1:9" x14ac:dyDescent="0.3">
      <c r="A3759">
        <v>52.219166049999998</v>
      </c>
      <c r="B3759">
        <v>19.42110312018475</v>
      </c>
      <c r="C3759" t="s">
        <v>1382</v>
      </c>
      <c r="D3759" t="s">
        <v>13674</v>
      </c>
      <c r="E3759" t="s">
        <v>1385</v>
      </c>
      <c r="F3759" t="s">
        <v>1386</v>
      </c>
      <c r="G3759" t="s">
        <v>1383</v>
      </c>
      <c r="H3759" t="s">
        <v>108</v>
      </c>
      <c r="I3759" t="s">
        <v>12988</v>
      </c>
    </row>
    <row r="3760" spans="1:9" x14ac:dyDescent="0.3">
      <c r="C3760" t="s">
        <v>2800</v>
      </c>
      <c r="D3760" t="s">
        <v>14995</v>
      </c>
      <c r="E3760" t="s">
        <v>2802</v>
      </c>
      <c r="F3760" t="s">
        <v>2803</v>
      </c>
      <c r="G3760" t="s">
        <v>2801</v>
      </c>
      <c r="H3760" t="s">
        <v>51</v>
      </c>
      <c r="I3760" t="s">
        <v>12988</v>
      </c>
    </row>
    <row r="3761" spans="1:9" x14ac:dyDescent="0.3">
      <c r="A3761">
        <v>43.465800999999999</v>
      </c>
      <c r="B3761">
        <v>6.731973</v>
      </c>
      <c r="C3761" t="s">
        <v>16291</v>
      </c>
      <c r="D3761" t="s">
        <v>16294</v>
      </c>
      <c r="E3761" t="s">
        <v>16292</v>
      </c>
      <c r="F3761" t="s">
        <v>10561</v>
      </c>
      <c r="G3761" t="s">
        <v>16293</v>
      </c>
      <c r="H3761" t="s">
        <v>28</v>
      </c>
      <c r="I3761" t="s">
        <v>12988</v>
      </c>
    </row>
    <row r="3762" spans="1:9" x14ac:dyDescent="0.3">
      <c r="A3762">
        <v>43.69858</v>
      </c>
      <c r="B3762">
        <v>3.8630770000000001</v>
      </c>
      <c r="C3762" t="s">
        <v>3469</v>
      </c>
      <c r="D3762" t="s">
        <v>16295</v>
      </c>
      <c r="E3762" t="s">
        <v>3471</v>
      </c>
      <c r="F3762" t="s">
        <v>3472</v>
      </c>
      <c r="G3762" t="s">
        <v>3470</v>
      </c>
      <c r="H3762" t="s">
        <v>28</v>
      </c>
      <c r="I3762" t="s">
        <v>12988</v>
      </c>
    </row>
    <row r="3763" spans="1:9" x14ac:dyDescent="0.3">
      <c r="A3763">
        <v>51.497166700000001</v>
      </c>
      <c r="B3763">
        <v>-0.13962820000000001</v>
      </c>
      <c r="C3763" t="s">
        <v>1237</v>
      </c>
      <c r="D3763" t="s">
        <v>13575</v>
      </c>
      <c r="E3763" t="s">
        <v>1238</v>
      </c>
      <c r="F3763" t="s">
        <v>1239</v>
      </c>
      <c r="G3763" t="s">
        <v>164</v>
      </c>
      <c r="H3763" t="s">
        <v>170</v>
      </c>
      <c r="I3763" t="s">
        <v>12988</v>
      </c>
    </row>
    <row r="3764" spans="1:9" x14ac:dyDescent="0.3">
      <c r="A3764">
        <v>45.187395000000002</v>
      </c>
      <c r="B3764">
        <v>21.055828000000002</v>
      </c>
      <c r="C3764" t="s">
        <v>2330</v>
      </c>
      <c r="D3764" t="s">
        <v>14448</v>
      </c>
      <c r="E3764" t="s">
        <v>2332</v>
      </c>
      <c r="F3764" t="s">
        <v>2333</v>
      </c>
      <c r="G3764" t="s">
        <v>2331</v>
      </c>
      <c r="H3764" t="s">
        <v>644</v>
      </c>
      <c r="I3764" t="s">
        <v>12988</v>
      </c>
    </row>
    <row r="3765" spans="1:9" x14ac:dyDescent="0.3">
      <c r="A3765">
        <v>45.575182900000001</v>
      </c>
      <c r="B3765">
        <v>9.2899946</v>
      </c>
      <c r="C3765" t="s">
        <v>413</v>
      </c>
      <c r="D3765" t="s">
        <v>13179</v>
      </c>
      <c r="E3765" t="s">
        <v>415</v>
      </c>
      <c r="F3765" t="s">
        <v>122</v>
      </c>
      <c r="G3765" t="s">
        <v>119</v>
      </c>
      <c r="H3765" t="s">
        <v>65</v>
      </c>
      <c r="I3765" t="s">
        <v>12988</v>
      </c>
    </row>
    <row r="3766" spans="1:9" x14ac:dyDescent="0.3">
      <c r="A3766">
        <v>46.242795999999998</v>
      </c>
      <c r="B3766">
        <v>15.303165999999999</v>
      </c>
      <c r="C3766" t="s">
        <v>13959</v>
      </c>
      <c r="D3766" t="s">
        <v>13964</v>
      </c>
      <c r="E3766" t="s">
        <v>13960</v>
      </c>
      <c r="F3766" t="s">
        <v>13961</v>
      </c>
      <c r="G3766" t="s">
        <v>13962</v>
      </c>
      <c r="H3766" t="s">
        <v>9739</v>
      </c>
      <c r="I3766" t="s">
        <v>12988</v>
      </c>
    </row>
    <row r="3767" spans="1:9" x14ac:dyDescent="0.3">
      <c r="A3767">
        <v>45.462139800000003</v>
      </c>
      <c r="B3767">
        <v>9.1840325000000007</v>
      </c>
      <c r="C3767" t="s">
        <v>264</v>
      </c>
      <c r="D3767" t="s">
        <v>13122</v>
      </c>
      <c r="E3767" t="s">
        <v>266</v>
      </c>
      <c r="F3767" t="s">
        <v>267</v>
      </c>
      <c r="G3767" t="s">
        <v>192</v>
      </c>
      <c r="H3767" t="s">
        <v>65</v>
      </c>
      <c r="I3767" t="s">
        <v>12988</v>
      </c>
    </row>
    <row r="3768" spans="1:9" x14ac:dyDescent="0.3">
      <c r="A3768">
        <v>52.353153599999999</v>
      </c>
      <c r="B3768">
        <v>4.9061053000000001</v>
      </c>
      <c r="C3768" t="s">
        <v>16296</v>
      </c>
      <c r="D3768" t="s">
        <v>16299</v>
      </c>
      <c r="E3768" t="s">
        <v>16297</v>
      </c>
      <c r="F3768" t="s">
        <v>16298</v>
      </c>
      <c r="G3768" t="s">
        <v>452</v>
      </c>
      <c r="H3768" t="s">
        <v>19</v>
      </c>
      <c r="I3768" t="s">
        <v>12988</v>
      </c>
    </row>
    <row r="3769" spans="1:9" x14ac:dyDescent="0.3">
      <c r="A3769">
        <v>45.011547</v>
      </c>
      <c r="B3769">
        <v>4.3876330000000001</v>
      </c>
      <c r="C3769" t="s">
        <v>16300</v>
      </c>
      <c r="D3769" t="s">
        <v>16304</v>
      </c>
      <c r="E3769" t="s">
        <v>16301</v>
      </c>
      <c r="F3769" t="s">
        <v>16302</v>
      </c>
      <c r="G3769" t="s">
        <v>16303</v>
      </c>
      <c r="H3769" t="s">
        <v>28</v>
      </c>
      <c r="I3769" t="s">
        <v>12988</v>
      </c>
    </row>
    <row r="3770" spans="1:9" x14ac:dyDescent="0.3">
      <c r="A3770">
        <v>47.161935999999997</v>
      </c>
      <c r="B3770">
        <v>4.9613829999999997</v>
      </c>
      <c r="C3770" t="s">
        <v>14206</v>
      </c>
      <c r="D3770" t="s">
        <v>14211</v>
      </c>
      <c r="E3770" t="s">
        <v>14207</v>
      </c>
      <c r="F3770" t="s">
        <v>14208</v>
      </c>
      <c r="G3770" t="s">
        <v>14209</v>
      </c>
      <c r="H3770" t="s">
        <v>28</v>
      </c>
      <c r="I3770" t="s">
        <v>12988</v>
      </c>
    </row>
    <row r="3771" spans="1:9" x14ac:dyDescent="0.3">
      <c r="A3771">
        <v>48.308881</v>
      </c>
      <c r="B3771">
        <v>-3.1637710000000001</v>
      </c>
      <c r="C3771" t="s">
        <v>1507</v>
      </c>
      <c r="D3771" t="s">
        <v>13746</v>
      </c>
      <c r="E3771" t="s">
        <v>1509</v>
      </c>
      <c r="F3771" t="s">
        <v>1510</v>
      </c>
      <c r="G3771" t="s">
        <v>1508</v>
      </c>
      <c r="H3771" t="s">
        <v>28</v>
      </c>
      <c r="I3771" t="s">
        <v>12988</v>
      </c>
    </row>
    <row r="3772" spans="1:9" x14ac:dyDescent="0.3">
      <c r="A3772">
        <v>45.517082000000002</v>
      </c>
      <c r="B3772">
        <v>4.9185049999999997</v>
      </c>
      <c r="C3772" t="s">
        <v>14557</v>
      </c>
      <c r="D3772" t="s">
        <v>14561</v>
      </c>
      <c r="E3772" t="s">
        <v>14558</v>
      </c>
      <c r="F3772" t="s">
        <v>14559</v>
      </c>
      <c r="G3772" t="s">
        <v>14560</v>
      </c>
      <c r="H3772" t="s">
        <v>28</v>
      </c>
      <c r="I3772" t="s">
        <v>12988</v>
      </c>
    </row>
    <row r="3773" spans="1:9" x14ac:dyDescent="0.3">
      <c r="A3773">
        <v>46.278508000000002</v>
      </c>
      <c r="B3773">
        <v>6.9601100000000002</v>
      </c>
      <c r="C3773" t="s">
        <v>16305</v>
      </c>
      <c r="D3773" t="s">
        <v>16309</v>
      </c>
      <c r="E3773" t="s">
        <v>16306</v>
      </c>
      <c r="F3773" t="s">
        <v>16307</v>
      </c>
      <c r="G3773" t="s">
        <v>16308</v>
      </c>
      <c r="H3773" t="s">
        <v>2868</v>
      </c>
      <c r="I3773" t="s">
        <v>12988</v>
      </c>
    </row>
    <row r="3774" spans="1:9" x14ac:dyDescent="0.3">
      <c r="A3774">
        <v>49.720383949999999</v>
      </c>
      <c r="B3774">
        <v>9.5268572267892182</v>
      </c>
      <c r="C3774" t="s">
        <v>3473</v>
      </c>
      <c r="D3774" t="s">
        <v>16310</v>
      </c>
      <c r="E3774" t="s">
        <v>3476</v>
      </c>
      <c r="F3774" t="s">
        <v>3477</v>
      </c>
      <c r="G3774" t="s">
        <v>3474</v>
      </c>
      <c r="H3774" t="s">
        <v>42</v>
      </c>
      <c r="I3774" t="s">
        <v>12988</v>
      </c>
    </row>
    <row r="3775" spans="1:9" x14ac:dyDescent="0.3">
      <c r="A3775">
        <v>52.478679999999997</v>
      </c>
      <c r="B3775">
        <v>13.347350799999999</v>
      </c>
      <c r="C3775" t="s">
        <v>4822</v>
      </c>
      <c r="D3775" t="s">
        <v>16311</v>
      </c>
      <c r="E3775" t="s">
        <v>4823</v>
      </c>
      <c r="F3775" t="s">
        <v>4824</v>
      </c>
      <c r="G3775" t="s">
        <v>35</v>
      </c>
      <c r="H3775" t="s">
        <v>42</v>
      </c>
      <c r="I3775" t="s">
        <v>12988</v>
      </c>
    </row>
    <row r="3776" spans="1:9" x14ac:dyDescent="0.3">
      <c r="A3776">
        <v>40.406588999999997</v>
      </c>
      <c r="B3776">
        <v>-3.8425989999999999</v>
      </c>
      <c r="C3776" t="s">
        <v>14316</v>
      </c>
      <c r="D3776" t="s">
        <v>14127</v>
      </c>
      <c r="E3776" t="s">
        <v>14126</v>
      </c>
      <c r="F3776" t="s">
        <v>9764</v>
      </c>
      <c r="G3776" t="s">
        <v>296</v>
      </c>
      <c r="H3776" t="s">
        <v>162</v>
      </c>
      <c r="I3776" t="s">
        <v>12988</v>
      </c>
    </row>
    <row r="3777" spans="1:9" x14ac:dyDescent="0.3">
      <c r="A3777">
        <v>49.721253900000001</v>
      </c>
      <c r="B3777">
        <v>8.4847096000000004</v>
      </c>
      <c r="C3777" t="s">
        <v>3719</v>
      </c>
      <c r="D3777" t="s">
        <v>14064</v>
      </c>
      <c r="E3777" t="s">
        <v>3721</v>
      </c>
      <c r="F3777" t="s">
        <v>3722</v>
      </c>
      <c r="G3777" t="s">
        <v>3720</v>
      </c>
      <c r="H3777" t="s">
        <v>42</v>
      </c>
      <c r="I3777" t="s">
        <v>12988</v>
      </c>
    </row>
    <row r="3778" spans="1:9" x14ac:dyDescent="0.3">
      <c r="A3778">
        <v>51.349235849999999</v>
      </c>
      <c r="B3778">
        <v>7.1129698494888229</v>
      </c>
      <c r="C3778" t="s">
        <v>3623</v>
      </c>
      <c r="D3778" t="s">
        <v>13144</v>
      </c>
      <c r="E3778" t="s">
        <v>3626</v>
      </c>
      <c r="F3778" t="s">
        <v>3627</v>
      </c>
      <c r="G3778" t="s">
        <v>3624</v>
      </c>
      <c r="H3778" t="s">
        <v>42</v>
      </c>
      <c r="I3778" t="s">
        <v>12988</v>
      </c>
    </row>
    <row r="3779" spans="1:9" x14ac:dyDescent="0.3">
      <c r="A3779">
        <v>42.659453999999997</v>
      </c>
      <c r="B3779">
        <v>-2.200977</v>
      </c>
      <c r="C3779" t="s">
        <v>475</v>
      </c>
      <c r="D3779" t="s">
        <v>13209</v>
      </c>
      <c r="E3779" t="s">
        <v>478</v>
      </c>
      <c r="F3779" t="s">
        <v>479</v>
      </c>
      <c r="G3779" t="s">
        <v>476</v>
      </c>
      <c r="H3779" t="s">
        <v>162</v>
      </c>
      <c r="I3779" t="s">
        <v>12988</v>
      </c>
    </row>
    <row r="3780" spans="1:9" x14ac:dyDescent="0.3">
      <c r="A3780">
        <v>48.534283000000002</v>
      </c>
      <c r="B3780">
        <v>8.754227577125274</v>
      </c>
      <c r="C3780" t="s">
        <v>4825</v>
      </c>
      <c r="D3780" t="s">
        <v>16312</v>
      </c>
      <c r="E3780" t="s">
        <v>4827</v>
      </c>
      <c r="F3780" t="s">
        <v>4828</v>
      </c>
      <c r="G3780" t="s">
        <v>4826</v>
      </c>
      <c r="H3780" t="s">
        <v>42</v>
      </c>
      <c r="I3780" t="s">
        <v>12988</v>
      </c>
    </row>
    <row r="3781" spans="1:9" x14ac:dyDescent="0.3">
      <c r="A3781">
        <v>52.719313149999998</v>
      </c>
      <c r="B3781">
        <v>7.9631053500000002</v>
      </c>
      <c r="C3781" t="s">
        <v>4830</v>
      </c>
      <c r="D3781" t="s">
        <v>16313</v>
      </c>
      <c r="E3781" t="s">
        <v>4831</v>
      </c>
      <c r="F3781" t="s">
        <v>4832</v>
      </c>
      <c r="G3781" t="s">
        <v>2978</v>
      </c>
      <c r="H3781" t="s">
        <v>42</v>
      </c>
      <c r="I3781" t="s">
        <v>12988</v>
      </c>
    </row>
    <row r="3782" spans="1:9" x14ac:dyDescent="0.3">
      <c r="A3782">
        <v>55.861140599999999</v>
      </c>
      <c r="B3782">
        <v>-4.2547626999999997</v>
      </c>
      <c r="C3782" t="s">
        <v>268</v>
      </c>
      <c r="D3782" t="s">
        <v>13123</v>
      </c>
      <c r="E3782" t="s">
        <v>271</v>
      </c>
      <c r="F3782" t="s">
        <v>272</v>
      </c>
      <c r="G3782" t="s">
        <v>269</v>
      </c>
      <c r="H3782" t="s">
        <v>170</v>
      </c>
      <c r="I3782" t="s">
        <v>12988</v>
      </c>
    </row>
    <row r="3783" spans="1:9" x14ac:dyDescent="0.3">
      <c r="A3783">
        <v>52.596761899999997</v>
      </c>
      <c r="B3783">
        <v>4.7519147000000004</v>
      </c>
      <c r="C3783" t="s">
        <v>16314</v>
      </c>
      <c r="D3783" t="s">
        <v>16318</v>
      </c>
      <c r="E3783" t="s">
        <v>16315</v>
      </c>
      <c r="F3783" t="s">
        <v>16316</v>
      </c>
      <c r="G3783" t="s">
        <v>16317</v>
      </c>
      <c r="H3783" t="s">
        <v>19</v>
      </c>
      <c r="I3783" t="s">
        <v>12988</v>
      </c>
    </row>
    <row r="3784" spans="1:9" x14ac:dyDescent="0.3">
      <c r="A3784">
        <v>45.560890999999998</v>
      </c>
      <c r="B3784">
        <v>9.1827670000000001</v>
      </c>
      <c r="C3784" t="s">
        <v>2420</v>
      </c>
      <c r="D3784" t="s">
        <v>14646</v>
      </c>
      <c r="E3784" t="s">
        <v>2422</v>
      </c>
      <c r="F3784" t="s">
        <v>2423</v>
      </c>
      <c r="G3784" t="s">
        <v>2421</v>
      </c>
      <c r="H3784" t="s">
        <v>65</v>
      </c>
      <c r="I3784" t="s">
        <v>12988</v>
      </c>
    </row>
    <row r="3785" spans="1:9" x14ac:dyDescent="0.3">
      <c r="A3785">
        <v>52.508323300000001</v>
      </c>
      <c r="B3785">
        <v>13.3943543</v>
      </c>
      <c r="C3785" t="s">
        <v>34</v>
      </c>
      <c r="D3785" t="s">
        <v>13004</v>
      </c>
      <c r="E3785" t="s">
        <v>38</v>
      </c>
      <c r="F3785" t="s">
        <v>39</v>
      </c>
      <c r="G3785" t="s">
        <v>35</v>
      </c>
      <c r="H3785" t="s">
        <v>42</v>
      </c>
      <c r="I3785" t="s">
        <v>12988</v>
      </c>
    </row>
    <row r="3786" spans="1:9" x14ac:dyDescent="0.3">
      <c r="A3786">
        <v>48.676240900000003</v>
      </c>
      <c r="B3786">
        <v>16.410174399999999</v>
      </c>
      <c r="C3786" t="s">
        <v>4834</v>
      </c>
      <c r="D3786" t="s">
        <v>16319</v>
      </c>
      <c r="E3786" t="s">
        <v>4836</v>
      </c>
      <c r="F3786" t="s">
        <v>4837</v>
      </c>
      <c r="G3786" t="s">
        <v>4835</v>
      </c>
      <c r="H3786" t="s">
        <v>132</v>
      </c>
      <c r="I3786" t="s">
        <v>12988</v>
      </c>
    </row>
    <row r="3787" spans="1:9" x14ac:dyDescent="0.3">
      <c r="A3787">
        <v>46.473984600000001</v>
      </c>
      <c r="B3787">
        <v>11.324860299999999</v>
      </c>
      <c r="C3787" t="s">
        <v>1227</v>
      </c>
      <c r="D3787" t="s">
        <v>13570</v>
      </c>
      <c r="E3787" t="s">
        <v>1230</v>
      </c>
      <c r="F3787" t="s">
        <v>1231</v>
      </c>
      <c r="G3787" t="s">
        <v>1228</v>
      </c>
      <c r="H3787" t="s">
        <v>65</v>
      </c>
      <c r="I3787" t="s">
        <v>12988</v>
      </c>
    </row>
    <row r="3788" spans="1:9" x14ac:dyDescent="0.3">
      <c r="A3788">
        <v>43.454746</v>
      </c>
      <c r="B3788">
        <v>1.978108</v>
      </c>
      <c r="C3788" t="s">
        <v>16320</v>
      </c>
      <c r="D3788" t="s">
        <v>16324</v>
      </c>
      <c r="E3788" t="s">
        <v>16321</v>
      </c>
      <c r="F3788" t="s">
        <v>16322</v>
      </c>
      <c r="G3788" t="s">
        <v>16323</v>
      </c>
      <c r="H3788" t="s">
        <v>28</v>
      </c>
      <c r="I3788" t="s">
        <v>12988</v>
      </c>
    </row>
    <row r="3789" spans="1:9" x14ac:dyDescent="0.3">
      <c r="A3789">
        <v>51.429172999999999</v>
      </c>
      <c r="B3789">
        <v>9.4651320000000005</v>
      </c>
      <c r="C3789" t="s">
        <v>3691</v>
      </c>
      <c r="D3789" t="s">
        <v>13859</v>
      </c>
      <c r="E3789" t="s">
        <v>3693</v>
      </c>
      <c r="F3789" t="s">
        <v>3694</v>
      </c>
      <c r="G3789" t="s">
        <v>3692</v>
      </c>
      <c r="H3789" t="s">
        <v>42</v>
      </c>
      <c r="I3789" t="s">
        <v>12988</v>
      </c>
    </row>
    <row r="3790" spans="1:9" x14ac:dyDescent="0.3">
      <c r="A3790">
        <v>49.026749600000002</v>
      </c>
      <c r="B3790">
        <v>2.1879396</v>
      </c>
      <c r="C3790" t="s">
        <v>1522</v>
      </c>
      <c r="D3790" t="s">
        <v>13751</v>
      </c>
      <c r="E3790" t="s">
        <v>1524</v>
      </c>
      <c r="F3790" t="s">
        <v>1525</v>
      </c>
      <c r="G3790" t="s">
        <v>1523</v>
      </c>
      <c r="H3790" t="s">
        <v>28</v>
      </c>
      <c r="I3790" t="s">
        <v>12988</v>
      </c>
    </row>
    <row r="3791" spans="1:9" x14ac:dyDescent="0.3">
      <c r="A3791">
        <v>51.5177622</v>
      </c>
      <c r="B3791">
        <v>-0.15442873020036851</v>
      </c>
      <c r="C3791" t="s">
        <v>163</v>
      </c>
      <c r="D3791" t="s">
        <v>13079</v>
      </c>
      <c r="E3791" t="s">
        <v>166</v>
      </c>
      <c r="F3791" t="s">
        <v>167</v>
      </c>
      <c r="G3791" t="s">
        <v>164</v>
      </c>
      <c r="H3791" t="s">
        <v>170</v>
      </c>
      <c r="I3791" t="s">
        <v>12988</v>
      </c>
    </row>
    <row r="3792" spans="1:9" x14ac:dyDescent="0.3">
      <c r="A3792">
        <v>44.789909000000002</v>
      </c>
      <c r="B3792">
        <v>-0.663547</v>
      </c>
      <c r="C3792" t="s">
        <v>13888</v>
      </c>
      <c r="D3792" t="s">
        <v>13891</v>
      </c>
      <c r="E3792" t="s">
        <v>13889</v>
      </c>
      <c r="F3792" t="s">
        <v>9891</v>
      </c>
      <c r="G3792" t="s">
        <v>13890</v>
      </c>
      <c r="H3792" t="s">
        <v>28</v>
      </c>
      <c r="I3792" t="s">
        <v>12988</v>
      </c>
    </row>
    <row r="3793" spans="1:9" x14ac:dyDescent="0.3">
      <c r="A3793">
        <v>41.614604999999997</v>
      </c>
      <c r="B3793">
        <v>-1.065814</v>
      </c>
      <c r="C3793" t="s">
        <v>14710</v>
      </c>
      <c r="D3793" t="s">
        <v>14714</v>
      </c>
      <c r="E3793" t="s">
        <v>14711</v>
      </c>
      <c r="F3793" t="s">
        <v>14712</v>
      </c>
      <c r="G3793" t="s">
        <v>14713</v>
      </c>
      <c r="H3793" t="s">
        <v>162</v>
      </c>
      <c r="I3793" t="s">
        <v>12988</v>
      </c>
    </row>
    <row r="3794" spans="1:9" x14ac:dyDescent="0.3">
      <c r="A3794">
        <v>43.66730725</v>
      </c>
      <c r="B3794">
        <v>7.2139549576458322</v>
      </c>
      <c r="C3794" t="s">
        <v>14345</v>
      </c>
      <c r="D3794" t="s">
        <v>14348</v>
      </c>
      <c r="E3794" t="s">
        <v>14346</v>
      </c>
      <c r="F3794" t="s">
        <v>14347</v>
      </c>
      <c r="G3794" t="s">
        <v>14314</v>
      </c>
      <c r="H3794" t="s">
        <v>28</v>
      </c>
      <c r="I3794" t="s">
        <v>12988</v>
      </c>
    </row>
    <row r="3795" spans="1:9" x14ac:dyDescent="0.3">
      <c r="A3795">
        <v>43.667112000000003</v>
      </c>
      <c r="B3795">
        <v>7.2142530999999996</v>
      </c>
      <c r="C3795" t="s">
        <v>14996</v>
      </c>
      <c r="D3795" t="s">
        <v>14997</v>
      </c>
      <c r="E3795" t="s">
        <v>14700</v>
      </c>
      <c r="F3795" t="s">
        <v>14313</v>
      </c>
      <c r="G3795" t="s">
        <v>14314</v>
      </c>
      <c r="H3795" t="s">
        <v>28</v>
      </c>
      <c r="I3795" t="s">
        <v>12988</v>
      </c>
    </row>
    <row r="3796" spans="1:9" x14ac:dyDescent="0.3">
      <c r="A3796">
        <v>51.290596200000003</v>
      </c>
      <c r="B3796">
        <v>11.935152</v>
      </c>
      <c r="C3796" t="s">
        <v>4838</v>
      </c>
      <c r="D3796" t="s">
        <v>16325</v>
      </c>
      <c r="E3796" t="s">
        <v>4840</v>
      </c>
      <c r="F3796" t="s">
        <v>4841</v>
      </c>
      <c r="G3796" t="s">
        <v>4839</v>
      </c>
      <c r="H3796" t="s">
        <v>42</v>
      </c>
      <c r="I3796" t="s">
        <v>12988</v>
      </c>
    </row>
    <row r="3797" spans="1:9" x14ac:dyDescent="0.3">
      <c r="A3797">
        <v>52.510551100000001</v>
      </c>
      <c r="B3797">
        <v>13.3913361</v>
      </c>
      <c r="C3797" t="s">
        <v>4842</v>
      </c>
      <c r="D3797" t="s">
        <v>16326</v>
      </c>
      <c r="E3797" t="s">
        <v>4843</v>
      </c>
      <c r="F3797" t="s">
        <v>39</v>
      </c>
      <c r="G3797" t="s">
        <v>35</v>
      </c>
      <c r="H3797" t="s">
        <v>42</v>
      </c>
      <c r="I3797" t="s">
        <v>12988</v>
      </c>
    </row>
    <row r="3798" spans="1:9" x14ac:dyDescent="0.3">
      <c r="A3798">
        <v>48.232653249999998</v>
      </c>
      <c r="B3798">
        <v>16.413605769544631</v>
      </c>
      <c r="C3798" t="s">
        <v>124</v>
      </c>
      <c r="D3798" t="s">
        <v>13057</v>
      </c>
      <c r="E3798" t="s">
        <v>128</v>
      </c>
      <c r="F3798" t="s">
        <v>129</v>
      </c>
      <c r="G3798" t="s">
        <v>125</v>
      </c>
      <c r="H3798" t="s">
        <v>132</v>
      </c>
      <c r="I3798" t="s">
        <v>12988</v>
      </c>
    </row>
    <row r="3799" spans="1:9" x14ac:dyDescent="0.3">
      <c r="A3799">
        <v>51.319862299999997</v>
      </c>
      <c r="B3799">
        <v>12.0147488</v>
      </c>
      <c r="C3799" t="s">
        <v>570</v>
      </c>
      <c r="D3799" t="s">
        <v>13248</v>
      </c>
      <c r="E3799" t="s">
        <v>573</v>
      </c>
      <c r="F3799" t="s">
        <v>574</v>
      </c>
      <c r="G3799" t="s">
        <v>571</v>
      </c>
      <c r="H3799" t="s">
        <v>42</v>
      </c>
      <c r="I3799" t="s">
        <v>12988</v>
      </c>
    </row>
    <row r="3800" spans="1:9" x14ac:dyDescent="0.3">
      <c r="A3800">
        <v>51.503850200000002</v>
      </c>
      <c r="B3800">
        <v>-0.1167733632104527</v>
      </c>
      <c r="C3800" t="s">
        <v>624</v>
      </c>
      <c r="D3800" t="s">
        <v>13268</v>
      </c>
      <c r="E3800" t="s">
        <v>625</v>
      </c>
      <c r="F3800" t="s">
        <v>206</v>
      </c>
      <c r="G3800" t="s">
        <v>164</v>
      </c>
      <c r="H3800" t="s">
        <v>170</v>
      </c>
      <c r="I3800" t="s">
        <v>12988</v>
      </c>
    </row>
    <row r="3801" spans="1:9" x14ac:dyDescent="0.3">
      <c r="A3801">
        <v>53.621299499999999</v>
      </c>
      <c r="B3801">
        <v>10.0152091</v>
      </c>
      <c r="C3801" t="s">
        <v>3597</v>
      </c>
      <c r="D3801" t="s">
        <v>13006</v>
      </c>
      <c r="E3801" t="s">
        <v>147</v>
      </c>
      <c r="F3801" t="s">
        <v>148</v>
      </c>
      <c r="G3801" t="s">
        <v>145</v>
      </c>
      <c r="H3801" t="s">
        <v>42</v>
      </c>
      <c r="I3801" t="s">
        <v>12988</v>
      </c>
    </row>
    <row r="3802" spans="1:9" x14ac:dyDescent="0.3">
      <c r="A3802">
        <v>51.503850200000002</v>
      </c>
      <c r="B3802">
        <v>-0.1167733632104527</v>
      </c>
      <c r="C3802" t="s">
        <v>1856</v>
      </c>
      <c r="D3802" t="s">
        <v>13109</v>
      </c>
      <c r="E3802" t="s">
        <v>205</v>
      </c>
      <c r="F3802" t="s">
        <v>206</v>
      </c>
      <c r="G3802" t="s">
        <v>164</v>
      </c>
      <c r="H3802" t="s">
        <v>170</v>
      </c>
      <c r="I3802" t="s">
        <v>12988</v>
      </c>
    </row>
    <row r="3803" spans="1:9" x14ac:dyDescent="0.3">
      <c r="A3803">
        <v>53.621299499999999</v>
      </c>
      <c r="B3803">
        <v>10.0152091</v>
      </c>
      <c r="C3803" t="s">
        <v>144</v>
      </c>
      <c r="D3803" t="s">
        <v>13006</v>
      </c>
      <c r="E3803" t="s">
        <v>147</v>
      </c>
      <c r="F3803" t="s">
        <v>148</v>
      </c>
      <c r="G3803" t="s">
        <v>145</v>
      </c>
      <c r="H3803" t="s">
        <v>42</v>
      </c>
      <c r="I3803" t="s">
        <v>12988</v>
      </c>
    </row>
    <row r="3804" spans="1:9" x14ac:dyDescent="0.3">
      <c r="A3804">
        <v>53.621299499999999</v>
      </c>
      <c r="B3804">
        <v>10.0152091</v>
      </c>
      <c r="C3804" t="s">
        <v>3479</v>
      </c>
      <c r="D3804" t="s">
        <v>13006</v>
      </c>
      <c r="E3804" t="s">
        <v>147</v>
      </c>
      <c r="F3804" t="s">
        <v>148</v>
      </c>
      <c r="G3804" t="s">
        <v>145</v>
      </c>
      <c r="H3804" t="s">
        <v>42</v>
      </c>
      <c r="I3804" t="s">
        <v>12988</v>
      </c>
    </row>
    <row r="3805" spans="1:9" x14ac:dyDescent="0.3">
      <c r="A3805">
        <v>48.892065000000002</v>
      </c>
      <c r="B3805">
        <v>2.2325249999999999</v>
      </c>
      <c r="C3805" t="s">
        <v>52</v>
      </c>
      <c r="D3805" t="s">
        <v>13024</v>
      </c>
      <c r="E3805" t="s">
        <v>54</v>
      </c>
      <c r="F3805" t="s">
        <v>55</v>
      </c>
      <c r="G3805" t="s">
        <v>53</v>
      </c>
      <c r="H3805" t="s">
        <v>28</v>
      </c>
      <c r="I3805" t="s">
        <v>12988</v>
      </c>
    </row>
    <row r="3806" spans="1:9" x14ac:dyDescent="0.3">
      <c r="A3806">
        <v>53.478811999999998</v>
      </c>
      <c r="B3806">
        <v>9.9792090000000009</v>
      </c>
      <c r="C3806" t="s">
        <v>495</v>
      </c>
      <c r="D3806" t="s">
        <v>13213</v>
      </c>
      <c r="E3806" t="s">
        <v>497</v>
      </c>
      <c r="F3806" t="s">
        <v>498</v>
      </c>
      <c r="G3806" t="s">
        <v>145</v>
      </c>
      <c r="H3806" t="s">
        <v>42</v>
      </c>
      <c r="I3806" t="s">
        <v>12988</v>
      </c>
    </row>
    <row r="3807" spans="1:9" x14ac:dyDescent="0.3">
      <c r="A3807">
        <v>53.621299499999999</v>
      </c>
      <c r="B3807">
        <v>10.0152091</v>
      </c>
      <c r="C3807" t="s">
        <v>4844</v>
      </c>
      <c r="D3807" t="s">
        <v>13006</v>
      </c>
      <c r="E3807" t="s">
        <v>147</v>
      </c>
      <c r="F3807" t="s">
        <v>148</v>
      </c>
      <c r="G3807" t="s">
        <v>145</v>
      </c>
      <c r="H3807" t="s">
        <v>42</v>
      </c>
      <c r="I3807" t="s">
        <v>12988</v>
      </c>
    </row>
    <row r="3808" spans="1:9" x14ac:dyDescent="0.3">
      <c r="A3808">
        <v>52.093674399999998</v>
      </c>
      <c r="B3808">
        <v>4.3130671999999999</v>
      </c>
      <c r="C3808" t="s">
        <v>138</v>
      </c>
      <c r="D3808" t="s">
        <v>13059</v>
      </c>
      <c r="E3808" t="s">
        <v>141</v>
      </c>
      <c r="F3808" t="s">
        <v>142</v>
      </c>
      <c r="G3808" t="s">
        <v>139</v>
      </c>
      <c r="H3808" t="s">
        <v>19</v>
      </c>
      <c r="I3808" t="s">
        <v>12988</v>
      </c>
    </row>
    <row r="3809" spans="1:9" x14ac:dyDescent="0.3">
      <c r="A3809">
        <v>51.503850200000002</v>
      </c>
      <c r="B3809">
        <v>-0.1167733632104527</v>
      </c>
      <c r="C3809" t="s">
        <v>203</v>
      </c>
      <c r="D3809" t="s">
        <v>13109</v>
      </c>
      <c r="E3809" t="s">
        <v>205</v>
      </c>
      <c r="F3809" t="s">
        <v>206</v>
      </c>
      <c r="G3809" t="s">
        <v>164</v>
      </c>
      <c r="H3809" t="s">
        <v>170</v>
      </c>
      <c r="I3809" t="s">
        <v>12988</v>
      </c>
    </row>
    <row r="3810" spans="1:9" x14ac:dyDescent="0.3">
      <c r="A3810">
        <v>52.093674399999998</v>
      </c>
      <c r="B3810">
        <v>4.3130671999999999</v>
      </c>
      <c r="C3810" t="s">
        <v>3480</v>
      </c>
      <c r="D3810" t="s">
        <v>13059</v>
      </c>
      <c r="E3810" t="s">
        <v>141</v>
      </c>
      <c r="F3810" t="s">
        <v>142</v>
      </c>
      <c r="G3810" t="s">
        <v>139</v>
      </c>
      <c r="H3810" t="s">
        <v>19</v>
      </c>
      <c r="I3810" t="s">
        <v>12988</v>
      </c>
    </row>
    <row r="3811" spans="1:9" x14ac:dyDescent="0.3">
      <c r="A3811">
        <v>51.503850200000002</v>
      </c>
      <c r="B3811">
        <v>-0.1167733632104527</v>
      </c>
      <c r="C3811" t="s">
        <v>3481</v>
      </c>
      <c r="D3811" t="s">
        <v>13109</v>
      </c>
      <c r="E3811" t="s">
        <v>205</v>
      </c>
      <c r="F3811" t="s">
        <v>206</v>
      </c>
      <c r="G3811" t="s">
        <v>164</v>
      </c>
      <c r="H3811" t="s">
        <v>170</v>
      </c>
      <c r="I3811" t="s">
        <v>12988</v>
      </c>
    </row>
    <row r="3812" spans="1:9" x14ac:dyDescent="0.3">
      <c r="A3812">
        <v>52.093674399999998</v>
      </c>
      <c r="B3812">
        <v>4.3130671999999999</v>
      </c>
      <c r="C3812" t="s">
        <v>3482</v>
      </c>
      <c r="D3812" t="s">
        <v>13059</v>
      </c>
      <c r="E3812" t="s">
        <v>141</v>
      </c>
      <c r="F3812" t="s">
        <v>142</v>
      </c>
      <c r="G3812" t="s">
        <v>139</v>
      </c>
      <c r="H3812" t="s">
        <v>19</v>
      </c>
      <c r="I3812" t="s">
        <v>12988</v>
      </c>
    </row>
    <row r="3813" spans="1:9" x14ac:dyDescent="0.3">
      <c r="A3813">
        <v>51.923704700000002</v>
      </c>
      <c r="B3813">
        <v>4.4718749999999998</v>
      </c>
      <c r="C3813" t="s">
        <v>11</v>
      </c>
      <c r="D3813" t="s">
        <v>13001</v>
      </c>
      <c r="E3813" t="s">
        <v>15</v>
      </c>
      <c r="F3813" t="s">
        <v>16</v>
      </c>
      <c r="G3813" t="s">
        <v>12</v>
      </c>
      <c r="H3813" t="s">
        <v>19</v>
      </c>
      <c r="I3813" t="s">
        <v>12988</v>
      </c>
    </row>
    <row r="3814" spans="1:9" x14ac:dyDescent="0.3">
      <c r="A3814">
        <v>51.503850200000002</v>
      </c>
      <c r="B3814">
        <v>-0.1167733632104527</v>
      </c>
      <c r="C3814" t="s">
        <v>3483</v>
      </c>
      <c r="D3814" t="s">
        <v>13109</v>
      </c>
      <c r="E3814" t="s">
        <v>205</v>
      </c>
      <c r="F3814" t="s">
        <v>206</v>
      </c>
      <c r="G3814" t="s">
        <v>164</v>
      </c>
      <c r="H3814" t="s">
        <v>170</v>
      </c>
      <c r="I3814" t="s">
        <v>12988</v>
      </c>
    </row>
    <row r="3815" spans="1:9" x14ac:dyDescent="0.3">
      <c r="A3815">
        <v>59.319370599999999</v>
      </c>
      <c r="B3815">
        <v>18.069344000000001</v>
      </c>
      <c r="C3815" t="s">
        <v>2364</v>
      </c>
      <c r="D3815" t="s">
        <v>14513</v>
      </c>
      <c r="E3815" t="s">
        <v>2365</v>
      </c>
      <c r="F3815" t="s">
        <v>2366</v>
      </c>
      <c r="G3815" t="s">
        <v>715</v>
      </c>
      <c r="H3815" t="s">
        <v>222</v>
      </c>
      <c r="I3815" t="s">
        <v>12988</v>
      </c>
    </row>
    <row r="3816" spans="1:9" x14ac:dyDescent="0.3">
      <c r="A3816">
        <v>52.412936999999999</v>
      </c>
      <c r="B3816">
        <v>21.188303999999999</v>
      </c>
      <c r="C3816" t="s">
        <v>13637</v>
      </c>
      <c r="D3816" t="s">
        <v>13642</v>
      </c>
      <c r="E3816" t="s">
        <v>13638</v>
      </c>
      <c r="F3816" t="s">
        <v>13639</v>
      </c>
      <c r="G3816" t="s">
        <v>13640</v>
      </c>
      <c r="H3816" t="s">
        <v>108</v>
      </c>
      <c r="I3816" t="s">
        <v>12988</v>
      </c>
    </row>
    <row r="3817" spans="1:9" x14ac:dyDescent="0.3">
      <c r="A3817">
        <v>52.9815161</v>
      </c>
      <c r="B3817">
        <v>6.3050487000000004</v>
      </c>
      <c r="C3817" t="s">
        <v>16327</v>
      </c>
      <c r="D3817" t="s">
        <v>16332</v>
      </c>
      <c r="E3817" t="s">
        <v>16328</v>
      </c>
      <c r="F3817" t="s">
        <v>16329</v>
      </c>
      <c r="G3817" t="s">
        <v>16330</v>
      </c>
      <c r="H3817" t="s">
        <v>19</v>
      </c>
      <c r="I3817" t="s">
        <v>12988</v>
      </c>
    </row>
    <row r="3818" spans="1:9" x14ac:dyDescent="0.3">
      <c r="A3818">
        <v>43.562244999999997</v>
      </c>
      <c r="B3818">
        <v>3.9516749999999998</v>
      </c>
      <c r="C3818" t="s">
        <v>14517</v>
      </c>
      <c r="D3818" t="s">
        <v>14521</v>
      </c>
      <c r="E3818" t="s">
        <v>14518</v>
      </c>
      <c r="F3818" t="s">
        <v>14519</v>
      </c>
      <c r="G3818" t="s">
        <v>14520</v>
      </c>
      <c r="H3818" t="s">
        <v>28</v>
      </c>
      <c r="I3818" t="s">
        <v>12988</v>
      </c>
    </row>
    <row r="3819" spans="1:9" x14ac:dyDescent="0.3">
      <c r="A3819">
        <v>50.361182999999997</v>
      </c>
      <c r="B3819">
        <v>18.288097</v>
      </c>
      <c r="C3819" t="s">
        <v>1927</v>
      </c>
      <c r="D3819" t="s">
        <v>13970</v>
      </c>
      <c r="E3819" t="s">
        <v>1929</v>
      </c>
      <c r="F3819" t="s">
        <v>1930</v>
      </c>
      <c r="G3819" t="s">
        <v>1928</v>
      </c>
      <c r="H3819" t="s">
        <v>108</v>
      </c>
      <c r="I3819" t="s">
        <v>12988</v>
      </c>
    </row>
    <row r="3820" spans="1:9" x14ac:dyDescent="0.3">
      <c r="A3820">
        <v>41.474696999999999</v>
      </c>
      <c r="B3820">
        <v>2.2964000000000002</v>
      </c>
      <c r="C3820" t="s">
        <v>742</v>
      </c>
      <c r="D3820" t="s">
        <v>13349</v>
      </c>
      <c r="E3820" t="s">
        <v>745</v>
      </c>
      <c r="F3820" t="s">
        <v>746</v>
      </c>
      <c r="G3820" t="s">
        <v>743</v>
      </c>
      <c r="H3820" t="s">
        <v>162</v>
      </c>
      <c r="I3820" t="s">
        <v>12988</v>
      </c>
    </row>
    <row r="3821" spans="1:9" x14ac:dyDescent="0.3">
      <c r="A3821">
        <v>51.500573000000003</v>
      </c>
      <c r="B3821">
        <v>7.523466</v>
      </c>
      <c r="C3821" t="s">
        <v>4845</v>
      </c>
      <c r="D3821" t="s">
        <v>16333</v>
      </c>
      <c r="E3821" t="s">
        <v>4847</v>
      </c>
      <c r="F3821" t="s">
        <v>4848</v>
      </c>
      <c r="G3821" t="s">
        <v>440</v>
      </c>
      <c r="H3821" t="s">
        <v>42</v>
      </c>
      <c r="I3821" t="s">
        <v>12988</v>
      </c>
    </row>
    <row r="3822" spans="1:9" x14ac:dyDescent="0.3">
      <c r="A3822">
        <v>52.250562500000001</v>
      </c>
      <c r="B3822">
        <v>21.0581034</v>
      </c>
      <c r="C3822" t="s">
        <v>13418</v>
      </c>
      <c r="D3822" t="s">
        <v>13421</v>
      </c>
      <c r="E3822" t="s">
        <v>13419</v>
      </c>
      <c r="F3822" t="s">
        <v>13420</v>
      </c>
      <c r="G3822" t="s">
        <v>434</v>
      </c>
      <c r="H3822" t="s">
        <v>108</v>
      </c>
      <c r="I3822" t="s">
        <v>12988</v>
      </c>
    </row>
    <row r="3823" spans="1:9" x14ac:dyDescent="0.3">
      <c r="A3823">
        <v>49.1906046</v>
      </c>
      <c r="B3823">
        <v>16.632698900000001</v>
      </c>
      <c r="C3823" t="s">
        <v>13181</v>
      </c>
      <c r="D3823" t="s">
        <v>13187</v>
      </c>
      <c r="E3823" t="s">
        <v>13183</v>
      </c>
      <c r="F3823" t="s">
        <v>13184</v>
      </c>
      <c r="G3823" t="s">
        <v>13185</v>
      </c>
      <c r="H3823" t="s">
        <v>9673</v>
      </c>
      <c r="I3823" t="s">
        <v>12988</v>
      </c>
    </row>
    <row r="3824" spans="1:9" x14ac:dyDescent="0.3">
      <c r="A3824">
        <v>45.466231200000003</v>
      </c>
      <c r="B3824">
        <v>9.1991102999999992</v>
      </c>
      <c r="C3824" t="s">
        <v>1171</v>
      </c>
      <c r="D3824" t="s">
        <v>13554</v>
      </c>
      <c r="E3824" t="s">
        <v>1172</v>
      </c>
      <c r="F3824" t="s">
        <v>543</v>
      </c>
      <c r="G3824" t="s">
        <v>192</v>
      </c>
      <c r="H3824" t="s">
        <v>65</v>
      </c>
      <c r="I3824" t="s">
        <v>12988</v>
      </c>
    </row>
    <row r="3825" spans="1:9" x14ac:dyDescent="0.3">
      <c r="C3825" t="s">
        <v>1568</v>
      </c>
      <c r="D3825" t="s">
        <v>13771</v>
      </c>
      <c r="E3825" t="s">
        <v>1569</v>
      </c>
      <c r="F3825" t="s">
        <v>1570</v>
      </c>
      <c r="G3825" t="s">
        <v>667</v>
      </c>
      <c r="H3825" t="s">
        <v>170</v>
      </c>
      <c r="I3825" t="s">
        <v>12988</v>
      </c>
    </row>
    <row r="3826" spans="1:9" x14ac:dyDescent="0.3">
      <c r="A3826">
        <v>46.574183400000003</v>
      </c>
      <c r="B3826">
        <v>6.5278400000000003</v>
      </c>
      <c r="C3826" t="s">
        <v>3484</v>
      </c>
      <c r="D3826" t="s">
        <v>16334</v>
      </c>
      <c r="E3826" t="s">
        <v>3486</v>
      </c>
      <c r="F3826" t="s">
        <v>3487</v>
      </c>
      <c r="G3826" t="s">
        <v>3485</v>
      </c>
      <c r="H3826" t="s">
        <v>2868</v>
      </c>
      <c r="I3826" t="s">
        <v>12988</v>
      </c>
    </row>
    <row r="3827" spans="1:9" x14ac:dyDescent="0.3">
      <c r="A3827">
        <v>50.2729152</v>
      </c>
      <c r="B3827">
        <v>9.38122962186916</v>
      </c>
      <c r="C3827" t="s">
        <v>4849</v>
      </c>
      <c r="D3827" t="s">
        <v>16335</v>
      </c>
      <c r="E3827" t="s">
        <v>4851</v>
      </c>
      <c r="F3827" t="s">
        <v>4852</v>
      </c>
      <c r="G3827" t="s">
        <v>4850</v>
      </c>
      <c r="H3827" t="s">
        <v>42</v>
      </c>
      <c r="I3827" t="s">
        <v>12988</v>
      </c>
    </row>
    <row r="3828" spans="1:9" x14ac:dyDescent="0.3">
      <c r="A3828">
        <v>41.645876999999999</v>
      </c>
      <c r="B3828">
        <v>-0.85828099999999996</v>
      </c>
      <c r="C3828" t="s">
        <v>16336</v>
      </c>
      <c r="D3828" t="s">
        <v>16339</v>
      </c>
      <c r="E3828" t="s">
        <v>16337</v>
      </c>
      <c r="F3828" t="s">
        <v>16338</v>
      </c>
      <c r="G3828" t="s">
        <v>1583</v>
      </c>
      <c r="H3828" t="s">
        <v>162</v>
      </c>
      <c r="I3828" t="s">
        <v>12988</v>
      </c>
    </row>
    <row r="3829" spans="1:9" x14ac:dyDescent="0.3">
      <c r="A3829">
        <v>43.2728228</v>
      </c>
      <c r="B3829">
        <v>-2.9486724</v>
      </c>
      <c r="C3829" t="s">
        <v>14073</v>
      </c>
      <c r="D3829" t="s">
        <v>14077</v>
      </c>
      <c r="E3829" t="s">
        <v>14074</v>
      </c>
      <c r="F3829" t="s">
        <v>14075</v>
      </c>
      <c r="G3829" t="s">
        <v>14076</v>
      </c>
      <c r="H3829" t="s">
        <v>162</v>
      </c>
      <c r="I3829" t="s">
        <v>12988</v>
      </c>
    </row>
    <row r="3830" spans="1:9" x14ac:dyDescent="0.3">
      <c r="C3830" t="s">
        <v>16341</v>
      </c>
      <c r="D3830" t="s">
        <v>16343</v>
      </c>
      <c r="G3830" t="s">
        <v>16342</v>
      </c>
      <c r="H3830" t="s">
        <v>42</v>
      </c>
      <c r="I3830" t="s">
        <v>12988</v>
      </c>
    </row>
    <row r="3831" spans="1:9" x14ac:dyDescent="0.3">
      <c r="A3831">
        <v>47.188504999999999</v>
      </c>
      <c r="B3831">
        <v>8.7069050000000008</v>
      </c>
      <c r="C3831" t="s">
        <v>4853</v>
      </c>
      <c r="D3831" t="s">
        <v>16344</v>
      </c>
      <c r="E3831" t="s">
        <v>4854</v>
      </c>
      <c r="F3831" t="s">
        <v>4588</v>
      </c>
      <c r="G3831" t="s">
        <v>4586</v>
      </c>
      <c r="H3831" t="s">
        <v>2868</v>
      </c>
      <c r="I3831" t="s">
        <v>12988</v>
      </c>
    </row>
    <row r="3832" spans="1:9" x14ac:dyDescent="0.3">
      <c r="A3832">
        <v>41.335687999999998</v>
      </c>
      <c r="B3832">
        <v>-8.5661310000000004</v>
      </c>
      <c r="C3832" t="s">
        <v>1600</v>
      </c>
      <c r="D3832" t="s">
        <v>13799</v>
      </c>
      <c r="E3832" t="s">
        <v>1602</v>
      </c>
      <c r="F3832" t="s">
        <v>1603</v>
      </c>
      <c r="G3832" t="s">
        <v>1601</v>
      </c>
      <c r="H3832" t="s">
        <v>854</v>
      </c>
      <c r="I3832" t="s">
        <v>12988</v>
      </c>
    </row>
    <row r="3833" spans="1:9" x14ac:dyDescent="0.3">
      <c r="A3833">
        <v>45.4750005</v>
      </c>
      <c r="B3833">
        <v>9.1489989000000005</v>
      </c>
      <c r="C3833" t="s">
        <v>1615</v>
      </c>
      <c r="D3833" t="s">
        <v>13357</v>
      </c>
      <c r="E3833" t="s">
        <v>749</v>
      </c>
      <c r="F3833" t="s">
        <v>750</v>
      </c>
      <c r="G3833" t="s">
        <v>192</v>
      </c>
      <c r="H3833" t="s">
        <v>65</v>
      </c>
      <c r="I3833" t="s">
        <v>12988</v>
      </c>
    </row>
    <row r="3834" spans="1:9" x14ac:dyDescent="0.3">
      <c r="A3834">
        <v>45.4542286</v>
      </c>
      <c r="B3834">
        <v>4.3949550000000004</v>
      </c>
      <c r="C3834" t="s">
        <v>14157</v>
      </c>
      <c r="D3834" t="s">
        <v>14161</v>
      </c>
      <c r="E3834" t="s">
        <v>14158</v>
      </c>
      <c r="F3834" t="s">
        <v>14159</v>
      </c>
      <c r="G3834" t="s">
        <v>14160</v>
      </c>
      <c r="H3834" t="s">
        <v>28</v>
      </c>
      <c r="I3834" t="s">
        <v>12988</v>
      </c>
    </row>
    <row r="3835" spans="1:9" x14ac:dyDescent="0.3">
      <c r="A3835">
        <v>44.041665000000002</v>
      </c>
      <c r="B3835">
        <v>5.9600059999999999</v>
      </c>
      <c r="C3835" t="s">
        <v>2017</v>
      </c>
      <c r="D3835" t="s">
        <v>14024</v>
      </c>
      <c r="E3835" t="s">
        <v>2019</v>
      </c>
      <c r="F3835" t="s">
        <v>2020</v>
      </c>
      <c r="G3835" t="s">
        <v>2018</v>
      </c>
      <c r="H3835" t="s">
        <v>28</v>
      </c>
      <c r="I3835" t="s">
        <v>12988</v>
      </c>
    </row>
    <row r="3836" spans="1:9" x14ac:dyDescent="0.3">
      <c r="A3836">
        <v>44.604171999999998</v>
      </c>
      <c r="B3836">
        <v>4.3786459999999998</v>
      </c>
      <c r="C3836" t="s">
        <v>13506</v>
      </c>
      <c r="D3836" t="s">
        <v>13511</v>
      </c>
      <c r="E3836" t="s">
        <v>13507</v>
      </c>
      <c r="F3836" t="s">
        <v>13508</v>
      </c>
      <c r="G3836" t="s">
        <v>13509</v>
      </c>
      <c r="H3836" t="s">
        <v>28</v>
      </c>
      <c r="I3836" t="s">
        <v>12988</v>
      </c>
    </row>
    <row r="3837" spans="1:9" x14ac:dyDescent="0.3">
      <c r="A3837">
        <v>47.576636999999998</v>
      </c>
      <c r="B3837">
        <v>8.3142840000000007</v>
      </c>
      <c r="C3837" t="s">
        <v>3493</v>
      </c>
      <c r="D3837" t="s">
        <v>16345</v>
      </c>
      <c r="E3837" t="s">
        <v>3496</v>
      </c>
      <c r="F3837" t="s">
        <v>3497</v>
      </c>
      <c r="G3837" t="s">
        <v>3494</v>
      </c>
      <c r="H3837" t="s">
        <v>2868</v>
      </c>
      <c r="I3837" t="s">
        <v>12988</v>
      </c>
    </row>
    <row r="3838" spans="1:9" x14ac:dyDescent="0.3">
      <c r="A3838">
        <v>49.40079325</v>
      </c>
      <c r="B3838">
        <v>9.2751479036182953</v>
      </c>
      <c r="C3838" t="s">
        <v>3498</v>
      </c>
      <c r="D3838" t="s">
        <v>16346</v>
      </c>
      <c r="E3838" t="s">
        <v>3500</v>
      </c>
      <c r="F3838" t="s">
        <v>3501</v>
      </c>
      <c r="G3838" t="s">
        <v>3499</v>
      </c>
      <c r="H3838" t="s">
        <v>42</v>
      </c>
      <c r="I3838" t="s">
        <v>12988</v>
      </c>
    </row>
    <row r="3839" spans="1:9" x14ac:dyDescent="0.3">
      <c r="A3839">
        <v>45.570288400000003</v>
      </c>
      <c r="B3839">
        <v>9.2655580999999998</v>
      </c>
      <c r="C3839" t="s">
        <v>382</v>
      </c>
      <c r="D3839" t="s">
        <v>13056</v>
      </c>
      <c r="E3839" t="s">
        <v>121</v>
      </c>
      <c r="F3839" t="s">
        <v>122</v>
      </c>
      <c r="G3839" t="s">
        <v>119</v>
      </c>
      <c r="H3839" t="s">
        <v>65</v>
      </c>
      <c r="I3839" t="s">
        <v>12988</v>
      </c>
    </row>
    <row r="3840" spans="1:9" x14ac:dyDescent="0.3">
      <c r="A3840">
        <v>33.970463799999997</v>
      </c>
      <c r="B3840">
        <v>-118.291843</v>
      </c>
      <c r="C3840" t="s">
        <v>988</v>
      </c>
      <c r="D3840" t="s">
        <v>13446</v>
      </c>
      <c r="E3840" t="s">
        <v>991</v>
      </c>
      <c r="F3840" t="s">
        <v>992</v>
      </c>
      <c r="G3840" t="s">
        <v>989</v>
      </c>
      <c r="H3840" t="s">
        <v>846</v>
      </c>
      <c r="I3840" t="s">
        <v>12988</v>
      </c>
    </row>
    <row r="3841" spans="1:9" x14ac:dyDescent="0.3">
      <c r="A3841">
        <v>51.590060000000001</v>
      </c>
      <c r="B3841">
        <v>5.0551224000000001</v>
      </c>
      <c r="C3841" t="s">
        <v>3503</v>
      </c>
      <c r="D3841" t="s">
        <v>16347</v>
      </c>
      <c r="E3841" t="s">
        <v>3505</v>
      </c>
      <c r="F3841" t="s">
        <v>3506</v>
      </c>
      <c r="G3841" t="s">
        <v>3504</v>
      </c>
      <c r="H3841" t="s">
        <v>19</v>
      </c>
      <c r="I3841" t="s">
        <v>12988</v>
      </c>
    </row>
    <row r="3842" spans="1:9" x14ac:dyDescent="0.3">
      <c r="A3842">
        <v>45.570288400000003</v>
      </c>
      <c r="B3842">
        <v>9.2655580999999998</v>
      </c>
      <c r="C3842" t="s">
        <v>118</v>
      </c>
      <c r="D3842" t="s">
        <v>13056</v>
      </c>
      <c r="E3842" t="s">
        <v>121</v>
      </c>
      <c r="F3842" t="s">
        <v>122</v>
      </c>
      <c r="G3842" t="s">
        <v>119</v>
      </c>
      <c r="H3842" t="s">
        <v>65</v>
      </c>
      <c r="I3842" t="s">
        <v>12988</v>
      </c>
    </row>
    <row r="3843" spans="1:9" x14ac:dyDescent="0.3">
      <c r="A3843">
        <v>48.861142999999998</v>
      </c>
      <c r="B3843">
        <v>2.37073</v>
      </c>
      <c r="C3843" t="s">
        <v>14380</v>
      </c>
      <c r="D3843" t="s">
        <v>14382</v>
      </c>
      <c r="E3843" t="s">
        <v>14381</v>
      </c>
      <c r="F3843" t="s">
        <v>1965</v>
      </c>
      <c r="G3843" t="s">
        <v>21</v>
      </c>
      <c r="H3843" t="s">
        <v>28</v>
      </c>
      <c r="I3843" t="s">
        <v>12988</v>
      </c>
    </row>
    <row r="3844" spans="1:9" x14ac:dyDescent="0.3">
      <c r="A3844">
        <v>49.190528700000002</v>
      </c>
      <c r="B3844">
        <v>17.535775600000001</v>
      </c>
      <c r="C3844" t="s">
        <v>13781</v>
      </c>
      <c r="D3844" t="s">
        <v>13786</v>
      </c>
      <c r="E3844" t="s">
        <v>13782</v>
      </c>
      <c r="F3844" t="s">
        <v>13783</v>
      </c>
      <c r="G3844" t="s">
        <v>13784</v>
      </c>
      <c r="H3844" t="s">
        <v>9673</v>
      </c>
      <c r="I3844" t="s">
        <v>12988</v>
      </c>
    </row>
    <row r="3845" spans="1:9" x14ac:dyDescent="0.3">
      <c r="A3845">
        <v>46.827691000000002</v>
      </c>
      <c r="B3845">
        <v>6.6657349999999997</v>
      </c>
      <c r="C3845" t="s">
        <v>16348</v>
      </c>
      <c r="D3845" t="s">
        <v>16352</v>
      </c>
      <c r="E3845" t="s">
        <v>16349</v>
      </c>
      <c r="F3845" t="s">
        <v>16350</v>
      </c>
      <c r="G3845" t="s">
        <v>16351</v>
      </c>
      <c r="H3845" t="s">
        <v>2868</v>
      </c>
      <c r="I3845" t="s">
        <v>12988</v>
      </c>
    </row>
    <row r="3846" spans="1:9" x14ac:dyDescent="0.3">
      <c r="A3846">
        <v>47.391159999999999</v>
      </c>
      <c r="B3846">
        <v>0.84778699999999996</v>
      </c>
      <c r="C3846" t="s">
        <v>14774</v>
      </c>
      <c r="D3846" t="s">
        <v>14778</v>
      </c>
      <c r="E3846" t="s">
        <v>14775</v>
      </c>
      <c r="F3846" t="s">
        <v>14776</v>
      </c>
      <c r="G3846" t="s">
        <v>14777</v>
      </c>
      <c r="H3846" t="s">
        <v>28</v>
      </c>
      <c r="I3846" t="s">
        <v>12988</v>
      </c>
    </row>
    <row r="3847" spans="1:9" x14ac:dyDescent="0.3">
      <c r="A3847">
        <v>41.970103000000002</v>
      </c>
      <c r="B3847">
        <v>12.544192000000001</v>
      </c>
      <c r="C3847" t="s">
        <v>878</v>
      </c>
      <c r="D3847" t="s">
        <v>13390</v>
      </c>
      <c r="E3847" t="s">
        <v>879</v>
      </c>
      <c r="F3847" t="s">
        <v>880</v>
      </c>
      <c r="G3847" t="s">
        <v>245</v>
      </c>
      <c r="H3847" t="s">
        <v>65</v>
      </c>
      <c r="I3847" t="s">
        <v>12988</v>
      </c>
    </row>
    <row r="3848" spans="1:9" x14ac:dyDescent="0.3">
      <c r="A3848">
        <v>50.957794999999997</v>
      </c>
      <c r="B3848">
        <v>6.9248320000000003</v>
      </c>
      <c r="C3848" t="s">
        <v>3508</v>
      </c>
      <c r="D3848" t="s">
        <v>16353</v>
      </c>
      <c r="E3848" t="s">
        <v>3509</v>
      </c>
      <c r="F3848" t="s">
        <v>3510</v>
      </c>
      <c r="G3848" t="s">
        <v>113</v>
      </c>
      <c r="H3848" t="s">
        <v>42</v>
      </c>
      <c r="I3848" t="s">
        <v>12988</v>
      </c>
    </row>
    <row r="3849" spans="1:9" x14ac:dyDescent="0.3">
      <c r="A3849">
        <v>54.585726999999999</v>
      </c>
      <c r="B3849">
        <v>8.9227787000000003</v>
      </c>
      <c r="C3849" t="s">
        <v>4855</v>
      </c>
      <c r="D3849" t="s">
        <v>15439</v>
      </c>
      <c r="E3849" t="s">
        <v>3169</v>
      </c>
      <c r="F3849" t="s">
        <v>3170</v>
      </c>
      <c r="G3849" t="s">
        <v>3167</v>
      </c>
      <c r="H3849" t="s">
        <v>42</v>
      </c>
      <c r="I3849" t="s">
        <v>12988</v>
      </c>
    </row>
    <row r="3850" spans="1:9" x14ac:dyDescent="0.3">
      <c r="A3850">
        <v>54.585726999999999</v>
      </c>
      <c r="B3850">
        <v>8.9227787000000003</v>
      </c>
      <c r="C3850" t="s">
        <v>4856</v>
      </c>
      <c r="D3850" t="s">
        <v>15439</v>
      </c>
      <c r="E3850" t="s">
        <v>3169</v>
      </c>
      <c r="F3850" t="s">
        <v>3170</v>
      </c>
      <c r="G3850" t="s">
        <v>3167</v>
      </c>
      <c r="H3850" t="s">
        <v>42</v>
      </c>
      <c r="I3850" t="s">
        <v>12988</v>
      </c>
    </row>
    <row r="3851" spans="1:9" x14ac:dyDescent="0.3">
      <c r="A3851">
        <v>46.9567069</v>
      </c>
      <c r="B3851">
        <v>8.3663267999999995</v>
      </c>
      <c r="C3851" t="s">
        <v>4857</v>
      </c>
      <c r="D3851" t="s">
        <v>16354</v>
      </c>
      <c r="E3851" t="s">
        <v>4859</v>
      </c>
      <c r="F3851" t="s">
        <v>4860</v>
      </c>
      <c r="G3851" t="s">
        <v>4858</v>
      </c>
      <c r="H3851" t="s">
        <v>2868</v>
      </c>
      <c r="I3851" t="s">
        <v>12988</v>
      </c>
    </row>
    <row r="3852" spans="1:9" x14ac:dyDescent="0.3">
      <c r="A3852">
        <v>48.640392149999997</v>
      </c>
      <c r="B3852">
        <v>10.296072949999999</v>
      </c>
      <c r="C3852" t="s">
        <v>4861</v>
      </c>
      <c r="D3852" t="s">
        <v>16355</v>
      </c>
      <c r="E3852" t="s">
        <v>4863</v>
      </c>
      <c r="F3852" t="s">
        <v>4864</v>
      </c>
      <c r="G3852" t="s">
        <v>4862</v>
      </c>
      <c r="H3852" t="s">
        <v>42</v>
      </c>
      <c r="I3852" t="s">
        <v>12988</v>
      </c>
    </row>
    <row r="3853" spans="1:9" x14ac:dyDescent="0.3">
      <c r="A3853">
        <v>37.311928999999999</v>
      </c>
      <c r="B3853">
        <v>-5.4263209999999997</v>
      </c>
      <c r="C3853" t="s">
        <v>14356</v>
      </c>
      <c r="D3853" t="s">
        <v>14360</v>
      </c>
      <c r="E3853" t="s">
        <v>14357</v>
      </c>
      <c r="F3853" t="s">
        <v>14358</v>
      </c>
      <c r="G3853" t="s">
        <v>14359</v>
      </c>
      <c r="H3853" t="s">
        <v>162</v>
      </c>
      <c r="I3853" t="s">
        <v>12988</v>
      </c>
    </row>
    <row r="3854" spans="1:9" x14ac:dyDescent="0.3">
      <c r="C3854" t="s">
        <v>16356</v>
      </c>
      <c r="D3854" t="s">
        <v>16361</v>
      </c>
      <c r="E3854" t="s">
        <v>16357</v>
      </c>
      <c r="F3854" t="s">
        <v>16358</v>
      </c>
      <c r="G3854" t="s">
        <v>16359</v>
      </c>
      <c r="H3854" t="s">
        <v>162</v>
      </c>
      <c r="I3854" t="s">
        <v>12988</v>
      </c>
    </row>
    <row r="3855" spans="1:9" x14ac:dyDescent="0.3">
      <c r="A3855">
        <v>45.853290999999999</v>
      </c>
      <c r="B3855">
        <v>12.284311000000001</v>
      </c>
      <c r="C3855" t="s">
        <v>504</v>
      </c>
      <c r="D3855" t="s">
        <v>13215</v>
      </c>
      <c r="E3855" t="s">
        <v>507</v>
      </c>
      <c r="F3855" t="s">
        <v>508</v>
      </c>
      <c r="G3855" t="s">
        <v>505</v>
      </c>
      <c r="H3855" t="s">
        <v>65</v>
      </c>
      <c r="I3855" t="s">
        <v>12988</v>
      </c>
    </row>
    <row r="3856" spans="1:9" x14ac:dyDescent="0.3">
      <c r="A3856">
        <v>43.582239000000001</v>
      </c>
      <c r="B3856">
        <v>5.4744739999999998</v>
      </c>
      <c r="C3856" t="s">
        <v>16362</v>
      </c>
      <c r="D3856" t="s">
        <v>16366</v>
      </c>
      <c r="E3856" t="s">
        <v>16363</v>
      </c>
      <c r="F3856" t="s">
        <v>16364</v>
      </c>
      <c r="G3856" t="s">
        <v>16365</v>
      </c>
      <c r="H3856" t="s">
        <v>28</v>
      </c>
      <c r="I3856" t="s">
        <v>12988</v>
      </c>
    </row>
    <row r="3857" spans="1:9" x14ac:dyDescent="0.3">
      <c r="A3857">
        <v>50.901130999999999</v>
      </c>
      <c r="B3857">
        <v>4.4003829999999997</v>
      </c>
      <c r="C3857" t="s">
        <v>291</v>
      </c>
      <c r="D3857" t="s">
        <v>13014</v>
      </c>
      <c r="E3857" t="s">
        <v>13008</v>
      </c>
      <c r="F3857" t="s">
        <v>13009</v>
      </c>
      <c r="G3857" t="s">
        <v>13010</v>
      </c>
      <c r="H3857" t="s">
        <v>8113</v>
      </c>
      <c r="I3857" t="s">
        <v>12988</v>
      </c>
    </row>
    <row r="3858" spans="1:9" x14ac:dyDescent="0.3">
      <c r="A3858">
        <v>60.216061699999997</v>
      </c>
      <c r="B3858">
        <v>24.814591700000001</v>
      </c>
      <c r="C3858" t="s">
        <v>914</v>
      </c>
      <c r="D3858" t="s">
        <v>13414</v>
      </c>
      <c r="E3858" t="s">
        <v>917</v>
      </c>
      <c r="F3858" t="s">
        <v>918</v>
      </c>
      <c r="G3858" t="s">
        <v>915</v>
      </c>
      <c r="H3858" t="s">
        <v>237</v>
      </c>
      <c r="I3858" t="s">
        <v>12988</v>
      </c>
    </row>
    <row r="3859" spans="1:9" x14ac:dyDescent="0.3">
      <c r="A3859">
        <v>50.901130999999999</v>
      </c>
      <c r="B3859">
        <v>4.4003829999999997</v>
      </c>
      <c r="C3859" t="s">
        <v>13037</v>
      </c>
      <c r="D3859" t="s">
        <v>13040</v>
      </c>
      <c r="E3859" t="s">
        <v>13038</v>
      </c>
      <c r="F3859" t="s">
        <v>13009</v>
      </c>
      <c r="G3859" t="s">
        <v>13039</v>
      </c>
      <c r="H3859" t="s">
        <v>8113</v>
      </c>
      <c r="I3859" t="s">
        <v>12988</v>
      </c>
    </row>
    <row r="3860" spans="1:9" x14ac:dyDescent="0.3">
      <c r="A3860">
        <v>51.165004400000001</v>
      </c>
      <c r="B3860">
        <v>5.9561093999999999</v>
      </c>
      <c r="C3860" t="s">
        <v>658</v>
      </c>
      <c r="D3860" t="s">
        <v>13290</v>
      </c>
      <c r="E3860" t="s">
        <v>661</v>
      </c>
      <c r="F3860" t="s">
        <v>662</v>
      </c>
      <c r="G3860" t="s">
        <v>659</v>
      </c>
      <c r="H3860" t="s">
        <v>19</v>
      </c>
      <c r="I3860" t="s">
        <v>12988</v>
      </c>
    </row>
    <row r="3861" spans="1:9" x14ac:dyDescent="0.3">
      <c r="A3861">
        <v>53.374904000000001</v>
      </c>
      <c r="B3861">
        <v>-2.5975440999999999</v>
      </c>
      <c r="C3861" t="s">
        <v>1008</v>
      </c>
      <c r="D3861" t="s">
        <v>13450</v>
      </c>
      <c r="E3861" t="s">
        <v>1011</v>
      </c>
      <c r="F3861" t="s">
        <v>1012</v>
      </c>
      <c r="G3861" t="s">
        <v>1009</v>
      </c>
      <c r="H3861" t="s">
        <v>170</v>
      </c>
      <c r="I3861" t="s">
        <v>12988</v>
      </c>
    </row>
    <row r="3862" spans="1:9" x14ac:dyDescent="0.3">
      <c r="A3862">
        <v>45.7589629</v>
      </c>
      <c r="B3862">
        <v>4.8559931000000001</v>
      </c>
      <c r="C3862" t="s">
        <v>339</v>
      </c>
      <c r="D3862" t="s">
        <v>13146</v>
      </c>
      <c r="E3862" t="s">
        <v>341</v>
      </c>
      <c r="F3862" t="s">
        <v>342</v>
      </c>
      <c r="G3862" t="s">
        <v>340</v>
      </c>
      <c r="H3862" t="s">
        <v>28</v>
      </c>
      <c r="I3862" t="s">
        <v>12988</v>
      </c>
    </row>
    <row r="3863" spans="1:9" x14ac:dyDescent="0.3">
      <c r="A3863">
        <v>47.807144999999998</v>
      </c>
      <c r="B3863">
        <v>13.771501000000001</v>
      </c>
      <c r="C3863" t="s">
        <v>3511</v>
      </c>
      <c r="D3863" t="s">
        <v>16367</v>
      </c>
      <c r="E3863" t="s">
        <v>3513</v>
      </c>
      <c r="F3863" t="s">
        <v>3514</v>
      </c>
      <c r="G3863" t="s">
        <v>3512</v>
      </c>
      <c r="H3863" t="s">
        <v>132</v>
      </c>
      <c r="I3863" t="s">
        <v>12988</v>
      </c>
    </row>
    <row r="3864" spans="1:9" x14ac:dyDescent="0.3">
      <c r="A3864">
        <v>43.351700000000001</v>
      </c>
      <c r="B3864">
        <v>-4.0466230000000003</v>
      </c>
      <c r="C3864" t="s">
        <v>288</v>
      </c>
      <c r="D3864" t="s">
        <v>13126</v>
      </c>
      <c r="E3864" t="s">
        <v>292</v>
      </c>
      <c r="F3864" t="s">
        <v>293</v>
      </c>
      <c r="G3864" t="s">
        <v>289</v>
      </c>
      <c r="H3864" t="s">
        <v>162</v>
      </c>
      <c r="I3864" t="s">
        <v>12988</v>
      </c>
    </row>
    <row r="3865" spans="1:9" x14ac:dyDescent="0.3">
      <c r="C3865" t="s">
        <v>2274</v>
      </c>
      <c r="D3865" t="s">
        <v>14379</v>
      </c>
      <c r="E3865" t="s">
        <v>2276</v>
      </c>
      <c r="F3865" t="s">
        <v>2277</v>
      </c>
      <c r="G3865" t="s">
        <v>2275</v>
      </c>
      <c r="H3865" t="s">
        <v>51</v>
      </c>
      <c r="I3865" t="s">
        <v>12988</v>
      </c>
    </row>
    <row r="3866" spans="1:9" x14ac:dyDescent="0.3">
      <c r="A3866">
        <v>51.167284000000002</v>
      </c>
      <c r="B3866">
        <v>7.0537859999999997</v>
      </c>
      <c r="C3866" t="s">
        <v>4865</v>
      </c>
      <c r="D3866" t="s">
        <v>16368</v>
      </c>
      <c r="E3866" t="s">
        <v>4867</v>
      </c>
      <c r="F3866" t="s">
        <v>4868</v>
      </c>
      <c r="G3866" t="s">
        <v>4866</v>
      </c>
      <c r="H3866" t="s">
        <v>42</v>
      </c>
      <c r="I3866" t="s">
        <v>12988</v>
      </c>
    </row>
    <row r="3867" spans="1:9" x14ac:dyDescent="0.3">
      <c r="A3867">
        <v>41.345441000000001</v>
      </c>
      <c r="B3867">
        <v>-7.7380760000000004</v>
      </c>
      <c r="C3867" t="s">
        <v>1195</v>
      </c>
      <c r="D3867" t="s">
        <v>13564</v>
      </c>
      <c r="E3867" t="s">
        <v>1198</v>
      </c>
      <c r="F3867" t="s">
        <v>1199</v>
      </c>
      <c r="G3867" t="s">
        <v>1196</v>
      </c>
      <c r="H3867" t="s">
        <v>854</v>
      </c>
      <c r="I3867" t="s">
        <v>12988</v>
      </c>
    </row>
    <row r="3868" spans="1:9" x14ac:dyDescent="0.3">
      <c r="A3868">
        <v>43.587024999999997</v>
      </c>
      <c r="B3868">
        <v>3.933999</v>
      </c>
      <c r="C3868" t="s">
        <v>14286</v>
      </c>
      <c r="D3868" t="s">
        <v>14290</v>
      </c>
      <c r="E3868" t="s">
        <v>14287</v>
      </c>
      <c r="F3868" t="s">
        <v>14288</v>
      </c>
      <c r="G3868" t="s">
        <v>14289</v>
      </c>
      <c r="H3868" t="s">
        <v>28</v>
      </c>
      <c r="I3868" t="s">
        <v>12988</v>
      </c>
    </row>
    <row r="3869" spans="1:9" x14ac:dyDescent="0.3">
      <c r="A3869">
        <v>48.872390099999997</v>
      </c>
      <c r="B3869">
        <v>2.2982916000000002</v>
      </c>
      <c r="C3869" t="s">
        <v>1579</v>
      </c>
      <c r="D3869" t="s">
        <v>13780</v>
      </c>
      <c r="E3869" t="s">
        <v>1580</v>
      </c>
      <c r="F3869" t="s">
        <v>1581</v>
      </c>
      <c r="G3869" t="s">
        <v>21</v>
      </c>
      <c r="H3869" t="s">
        <v>28</v>
      </c>
      <c r="I3869" t="s">
        <v>12988</v>
      </c>
    </row>
    <row r="3870" spans="1:9" x14ac:dyDescent="0.3">
      <c r="A3870">
        <v>60.223329</v>
      </c>
      <c r="B3870">
        <v>25.170373000000001</v>
      </c>
      <c r="C3870" t="s">
        <v>1592</v>
      </c>
      <c r="D3870" t="s">
        <v>13792</v>
      </c>
      <c r="E3870" t="s">
        <v>1594</v>
      </c>
      <c r="F3870" t="s">
        <v>1595</v>
      </c>
      <c r="G3870" t="s">
        <v>1593</v>
      </c>
      <c r="H3870" t="s">
        <v>237</v>
      </c>
      <c r="I3870" t="s">
        <v>12988</v>
      </c>
    </row>
    <row r="3871" spans="1:9" x14ac:dyDescent="0.3">
      <c r="A3871">
        <v>51.457765899999998</v>
      </c>
      <c r="B3871">
        <v>-0.9654045</v>
      </c>
      <c r="C3871" t="s">
        <v>3518</v>
      </c>
      <c r="D3871" t="s">
        <v>16370</v>
      </c>
      <c r="E3871" t="s">
        <v>3519</v>
      </c>
      <c r="F3871" t="s">
        <v>3175</v>
      </c>
      <c r="G3871" t="s">
        <v>3117</v>
      </c>
      <c r="H3871" t="s">
        <v>170</v>
      </c>
      <c r="I3871" t="s">
        <v>12988</v>
      </c>
    </row>
    <row r="3872" spans="1:9" x14ac:dyDescent="0.3">
      <c r="A3872">
        <v>47.048042799999997</v>
      </c>
      <c r="B3872">
        <v>8.2630206000000008</v>
      </c>
      <c r="C3872" t="s">
        <v>3520</v>
      </c>
      <c r="D3872" t="s">
        <v>16371</v>
      </c>
      <c r="E3872" t="s">
        <v>3522</v>
      </c>
      <c r="F3872" t="s">
        <v>3523</v>
      </c>
      <c r="G3872" t="s">
        <v>3521</v>
      </c>
      <c r="H3872" t="s">
        <v>2868</v>
      </c>
      <c r="I3872" t="s">
        <v>12988</v>
      </c>
    </row>
    <row r="3873" spans="1:9" x14ac:dyDescent="0.3">
      <c r="A3873">
        <v>51.221333000000001</v>
      </c>
      <c r="B3873">
        <v>6.8134100000000002</v>
      </c>
      <c r="C3873" t="s">
        <v>3603</v>
      </c>
      <c r="D3873" t="s">
        <v>13031</v>
      </c>
      <c r="E3873" t="s">
        <v>3605</v>
      </c>
      <c r="F3873" t="s">
        <v>3606</v>
      </c>
      <c r="G3873" t="s">
        <v>78</v>
      </c>
      <c r="H3873" t="s">
        <v>42</v>
      </c>
      <c r="I3873" t="s">
        <v>12988</v>
      </c>
    </row>
    <row r="3874" spans="1:9" x14ac:dyDescent="0.3">
      <c r="A3874">
        <v>52.213817900000002</v>
      </c>
      <c r="B3874">
        <v>8.0360642999999996</v>
      </c>
      <c r="C3874" t="s">
        <v>3669</v>
      </c>
      <c r="D3874" t="s">
        <v>13678</v>
      </c>
      <c r="E3874" t="s">
        <v>3671</v>
      </c>
      <c r="F3874" t="s">
        <v>3672</v>
      </c>
      <c r="G3874" t="s">
        <v>3670</v>
      </c>
      <c r="H3874" t="s">
        <v>42</v>
      </c>
      <c r="I3874" t="s">
        <v>12988</v>
      </c>
    </row>
    <row r="3875" spans="1:9" x14ac:dyDescent="0.3">
      <c r="A3875">
        <v>48.776388449999999</v>
      </c>
      <c r="B3875">
        <v>11.425520067176141</v>
      </c>
      <c r="C3875" t="s">
        <v>3674</v>
      </c>
      <c r="D3875" t="s">
        <v>13747</v>
      </c>
      <c r="E3875" t="s">
        <v>3676</v>
      </c>
      <c r="F3875" t="s">
        <v>3677</v>
      </c>
      <c r="G3875" t="s">
        <v>3675</v>
      </c>
      <c r="H3875" t="s">
        <v>42</v>
      </c>
      <c r="I3875" t="s">
        <v>12988</v>
      </c>
    </row>
    <row r="3876" spans="1:9" x14ac:dyDescent="0.3">
      <c r="A3876">
        <v>51.855140900000002</v>
      </c>
      <c r="B3876">
        <v>12.04582331380105</v>
      </c>
      <c r="C3876" t="s">
        <v>4870</v>
      </c>
      <c r="D3876" t="s">
        <v>15583</v>
      </c>
      <c r="E3876" t="s">
        <v>4196</v>
      </c>
      <c r="F3876" t="s">
        <v>4197</v>
      </c>
      <c r="G3876" t="s">
        <v>4195</v>
      </c>
      <c r="H3876" t="s">
        <v>42</v>
      </c>
      <c r="I3876" t="s">
        <v>12988</v>
      </c>
    </row>
    <row r="3877" spans="1:9" x14ac:dyDescent="0.3">
      <c r="A3877">
        <v>53.203874200000001</v>
      </c>
      <c r="B3877">
        <v>9.247242899999998</v>
      </c>
      <c r="C3877" t="s">
        <v>1116</v>
      </c>
      <c r="D3877" t="s">
        <v>13534</v>
      </c>
      <c r="E3877" t="s">
        <v>1118</v>
      </c>
      <c r="F3877" t="s">
        <v>1119</v>
      </c>
      <c r="G3877" t="s">
        <v>1117</v>
      </c>
      <c r="H3877" t="s">
        <v>42</v>
      </c>
      <c r="I3877" t="s">
        <v>12988</v>
      </c>
    </row>
    <row r="3878" spans="1:9" x14ac:dyDescent="0.3">
      <c r="A3878">
        <v>47.205508000000002</v>
      </c>
      <c r="B3878">
        <v>8.775779</v>
      </c>
      <c r="C3878" t="s">
        <v>4871</v>
      </c>
      <c r="D3878" t="s">
        <v>16372</v>
      </c>
      <c r="E3878" t="s">
        <v>4873</v>
      </c>
      <c r="F3878" t="s">
        <v>4874</v>
      </c>
      <c r="G3878" t="s">
        <v>4872</v>
      </c>
      <c r="H3878" t="s">
        <v>2868</v>
      </c>
      <c r="I3878" t="s">
        <v>12988</v>
      </c>
    </row>
    <row r="3879" spans="1:9" x14ac:dyDescent="0.3">
      <c r="A3879">
        <v>40.356028999999999</v>
      </c>
      <c r="B3879">
        <v>18.181124000000001</v>
      </c>
      <c r="C3879" t="s">
        <v>1332</v>
      </c>
      <c r="D3879" t="s">
        <v>13610</v>
      </c>
      <c r="E3879" t="s">
        <v>1335</v>
      </c>
      <c r="F3879" t="s">
        <v>1336</v>
      </c>
      <c r="G3879" t="s">
        <v>1333</v>
      </c>
      <c r="H3879" t="s">
        <v>65</v>
      </c>
      <c r="I3879" t="s">
        <v>12988</v>
      </c>
    </row>
    <row r="3880" spans="1:9" x14ac:dyDescent="0.3">
      <c r="A3880">
        <v>48.930177999999998</v>
      </c>
      <c r="B3880">
        <v>2.3422969999999999</v>
      </c>
      <c r="C3880" t="s">
        <v>16741</v>
      </c>
      <c r="D3880" t="s">
        <v>16742</v>
      </c>
      <c r="H3880" t="s">
        <v>28</v>
      </c>
      <c r="I3880" t="s">
        <v>12988</v>
      </c>
    </row>
    <row r="3881" spans="1:9" x14ac:dyDescent="0.3">
      <c r="A3881">
        <v>52.313032100000001</v>
      </c>
      <c r="B3881">
        <v>4.9419005</v>
      </c>
      <c r="C3881" t="s">
        <v>16373</v>
      </c>
      <c r="D3881" t="s">
        <v>16376</v>
      </c>
      <c r="E3881" t="s">
        <v>16374</v>
      </c>
      <c r="F3881" t="s">
        <v>16375</v>
      </c>
      <c r="G3881" t="s">
        <v>452</v>
      </c>
      <c r="H3881" t="s">
        <v>19</v>
      </c>
      <c r="I3881" t="s">
        <v>12988</v>
      </c>
    </row>
    <row r="3882" spans="1:9" x14ac:dyDescent="0.3">
      <c r="A3882">
        <v>50.940680499999999</v>
      </c>
      <c r="B3882">
        <v>6.8907686000000004</v>
      </c>
      <c r="C3882" t="s">
        <v>1192</v>
      </c>
      <c r="D3882" t="s">
        <v>13563</v>
      </c>
      <c r="E3882" t="s">
        <v>1193</v>
      </c>
      <c r="F3882" t="s">
        <v>1194</v>
      </c>
      <c r="G3882" t="s">
        <v>113</v>
      </c>
      <c r="H3882" t="s">
        <v>42</v>
      </c>
      <c r="I3882" t="s">
        <v>12988</v>
      </c>
    </row>
    <row r="3883" spans="1:9" x14ac:dyDescent="0.3">
      <c r="A3883">
        <v>51.817142349999997</v>
      </c>
      <c r="B3883">
        <v>-0.81298204178770583</v>
      </c>
      <c r="C3883" t="s">
        <v>1493</v>
      </c>
      <c r="D3883" t="s">
        <v>13725</v>
      </c>
      <c r="E3883" t="s">
        <v>1496</v>
      </c>
      <c r="F3883" t="s">
        <v>1497</v>
      </c>
      <c r="G3883" t="s">
        <v>1494</v>
      </c>
      <c r="H3883" t="s">
        <v>170</v>
      </c>
      <c r="I3883" t="s">
        <v>12988</v>
      </c>
    </row>
    <row r="3884" spans="1:9" x14ac:dyDescent="0.3">
      <c r="A3884">
        <v>52.783264899999999</v>
      </c>
      <c r="B3884">
        <v>4.6745571000000004</v>
      </c>
      <c r="C3884" t="s">
        <v>544</v>
      </c>
      <c r="D3884" t="s">
        <v>13229</v>
      </c>
      <c r="E3884" t="s">
        <v>547</v>
      </c>
      <c r="F3884" t="s">
        <v>548</v>
      </c>
      <c r="G3884" t="s">
        <v>545</v>
      </c>
      <c r="H3884" t="s">
        <v>19</v>
      </c>
      <c r="I3884" t="s">
        <v>12988</v>
      </c>
    </row>
    <row r="3885" spans="1:9" x14ac:dyDescent="0.3">
      <c r="A3885">
        <v>55.904398999999998</v>
      </c>
      <c r="B3885">
        <v>9.198696</v>
      </c>
      <c r="C3885" t="s">
        <v>16377</v>
      </c>
      <c r="D3885" t="s">
        <v>16382</v>
      </c>
      <c r="E3885" t="s">
        <v>16378</v>
      </c>
      <c r="F3885" t="s">
        <v>16379</v>
      </c>
      <c r="G3885" t="s">
        <v>16380</v>
      </c>
      <c r="H3885" t="s">
        <v>9500</v>
      </c>
      <c r="I3885" t="s">
        <v>12988</v>
      </c>
    </row>
    <row r="3886" spans="1:9" x14ac:dyDescent="0.3">
      <c r="A3886">
        <v>46.499084000000003</v>
      </c>
      <c r="B3886">
        <v>9.839601</v>
      </c>
      <c r="C3886" t="s">
        <v>4875</v>
      </c>
      <c r="D3886" t="s">
        <v>16383</v>
      </c>
      <c r="E3886" t="s">
        <v>4876</v>
      </c>
      <c r="F3886" t="s">
        <v>4136</v>
      </c>
      <c r="G3886" t="s">
        <v>4134</v>
      </c>
      <c r="H3886" t="s">
        <v>2868</v>
      </c>
      <c r="I3886" t="s">
        <v>12988</v>
      </c>
    </row>
    <row r="3887" spans="1:9" x14ac:dyDescent="0.3">
      <c r="A3887">
        <v>49.591328449999999</v>
      </c>
      <c r="B3887">
        <v>8.6438088999999998</v>
      </c>
      <c r="C3887" t="s">
        <v>4877</v>
      </c>
      <c r="D3887" t="s">
        <v>16384</v>
      </c>
      <c r="E3887" t="s">
        <v>4879</v>
      </c>
      <c r="F3887" t="s">
        <v>4880</v>
      </c>
      <c r="G3887" t="s">
        <v>4878</v>
      </c>
      <c r="H3887" t="s">
        <v>42</v>
      </c>
      <c r="I3887" t="s">
        <v>12988</v>
      </c>
    </row>
    <row r="3888" spans="1:9" x14ac:dyDescent="0.3">
      <c r="C3888" t="s">
        <v>3525</v>
      </c>
      <c r="D3888" t="s">
        <v>16385</v>
      </c>
      <c r="E3888" t="s">
        <v>3526</v>
      </c>
      <c r="F3888" t="s">
        <v>3527</v>
      </c>
      <c r="G3888" t="s">
        <v>164</v>
      </c>
      <c r="H3888" t="s">
        <v>170</v>
      </c>
      <c r="I3888" t="s">
        <v>12988</v>
      </c>
    </row>
    <row r="3889" spans="1:9" x14ac:dyDescent="0.3">
      <c r="A3889">
        <v>59.7810676</v>
      </c>
      <c r="B3889">
        <v>5.4972722000000003</v>
      </c>
      <c r="C3889" t="s">
        <v>2807</v>
      </c>
      <c r="D3889" t="s">
        <v>14331</v>
      </c>
      <c r="E3889" t="s">
        <v>2245</v>
      </c>
      <c r="F3889" t="s">
        <v>2246</v>
      </c>
      <c r="G3889" t="s">
        <v>2244</v>
      </c>
      <c r="H3889" t="s">
        <v>51</v>
      </c>
      <c r="I3889" t="s">
        <v>12988</v>
      </c>
    </row>
    <row r="3890" spans="1:9" x14ac:dyDescent="0.3">
      <c r="A3890">
        <v>51.507678300000002</v>
      </c>
      <c r="B3890">
        <v>-0.1076635</v>
      </c>
      <c r="C3890" t="s">
        <v>2403</v>
      </c>
      <c r="D3890" t="s">
        <v>14614</v>
      </c>
      <c r="E3890" t="s">
        <v>2404</v>
      </c>
      <c r="F3890" t="s">
        <v>2405</v>
      </c>
      <c r="G3890" t="s">
        <v>164</v>
      </c>
      <c r="H3890" t="s">
        <v>170</v>
      </c>
      <c r="I3890" t="s">
        <v>12988</v>
      </c>
    </row>
    <row r="3891" spans="1:9" x14ac:dyDescent="0.3">
      <c r="A3891">
        <v>61.904572799999997</v>
      </c>
      <c r="B3891">
        <v>6.7104223999999997</v>
      </c>
      <c r="C3891" t="s">
        <v>1548</v>
      </c>
      <c r="D3891" t="s">
        <v>13767</v>
      </c>
      <c r="E3891" t="s">
        <v>1551</v>
      </c>
      <c r="F3891" t="s">
        <v>1552</v>
      </c>
      <c r="G3891" t="s">
        <v>1549</v>
      </c>
      <c r="H3891" t="s">
        <v>51</v>
      </c>
      <c r="I3891" t="s">
        <v>12988</v>
      </c>
    </row>
    <row r="3892" spans="1:9" x14ac:dyDescent="0.3">
      <c r="A3892">
        <v>47.450228699999997</v>
      </c>
      <c r="B3892">
        <v>8.5836830000000006</v>
      </c>
      <c r="C3892" t="s">
        <v>4881</v>
      </c>
      <c r="D3892" t="s">
        <v>16386</v>
      </c>
      <c r="E3892" t="s">
        <v>4883</v>
      </c>
      <c r="F3892" t="s">
        <v>4884</v>
      </c>
      <c r="G3892" t="s">
        <v>4882</v>
      </c>
      <c r="H3892" t="s">
        <v>2868</v>
      </c>
      <c r="I3892" t="s">
        <v>12988</v>
      </c>
    </row>
    <row r="3893" spans="1:9" x14ac:dyDescent="0.3">
      <c r="A3893">
        <v>52.430006499999998</v>
      </c>
      <c r="B3893">
        <v>13.7432742</v>
      </c>
      <c r="C3893" t="s">
        <v>4885</v>
      </c>
      <c r="D3893" t="s">
        <v>16387</v>
      </c>
      <c r="E3893" t="s">
        <v>4887</v>
      </c>
      <c r="F3893" t="s">
        <v>4888</v>
      </c>
      <c r="G3893" t="s">
        <v>4886</v>
      </c>
      <c r="H3893" t="s">
        <v>42</v>
      </c>
      <c r="I3893" t="s">
        <v>12988</v>
      </c>
    </row>
    <row r="3894" spans="1:9" x14ac:dyDescent="0.3">
      <c r="A3894">
        <v>51.027735</v>
      </c>
      <c r="B3894">
        <v>13.787411000000001</v>
      </c>
      <c r="C3894" t="s">
        <v>3528</v>
      </c>
      <c r="D3894" t="s">
        <v>16388</v>
      </c>
      <c r="E3894" t="s">
        <v>3530</v>
      </c>
      <c r="F3894" t="s">
        <v>3531</v>
      </c>
      <c r="G3894" t="s">
        <v>2101</v>
      </c>
      <c r="H3894" t="s">
        <v>42</v>
      </c>
      <c r="I3894" t="s">
        <v>12988</v>
      </c>
    </row>
    <row r="3895" spans="1:9" x14ac:dyDescent="0.3">
      <c r="C3895" t="s">
        <v>777</v>
      </c>
      <c r="D3895" t="s">
        <v>13366</v>
      </c>
      <c r="E3895" t="s">
        <v>779</v>
      </c>
      <c r="F3895" t="s">
        <v>780</v>
      </c>
      <c r="G3895" t="s">
        <v>192</v>
      </c>
      <c r="H3895" t="s">
        <v>65</v>
      </c>
      <c r="I3895" t="s">
        <v>12988</v>
      </c>
    </row>
    <row r="3896" spans="1:9" x14ac:dyDescent="0.3">
      <c r="C3896" t="s">
        <v>732</v>
      </c>
      <c r="D3896" t="s">
        <v>13347</v>
      </c>
      <c r="E3896" t="s">
        <v>735</v>
      </c>
      <c r="F3896" t="s">
        <v>736</v>
      </c>
      <c r="G3896" t="s">
        <v>733</v>
      </c>
      <c r="H3896" t="s">
        <v>170</v>
      </c>
      <c r="I3896" t="s">
        <v>12988</v>
      </c>
    </row>
    <row r="3897" spans="1:9" x14ac:dyDescent="0.3">
      <c r="A3897">
        <v>53.834776599999998</v>
      </c>
      <c r="B3897">
        <v>10.696636099999999</v>
      </c>
      <c r="C3897" t="s">
        <v>4890</v>
      </c>
      <c r="D3897" t="s">
        <v>16389</v>
      </c>
      <c r="E3897" t="s">
        <v>4892</v>
      </c>
      <c r="F3897" t="s">
        <v>4893</v>
      </c>
      <c r="G3897" t="s">
        <v>4891</v>
      </c>
      <c r="H3897" t="s">
        <v>42</v>
      </c>
      <c r="I3897" t="s">
        <v>12988</v>
      </c>
    </row>
    <row r="3898" spans="1:9" x14ac:dyDescent="0.3">
      <c r="A3898">
        <v>51.410381000000001</v>
      </c>
      <c r="B3898">
        <v>5.4286966000000003</v>
      </c>
      <c r="C3898" t="s">
        <v>16390</v>
      </c>
      <c r="D3898" t="s">
        <v>15177</v>
      </c>
      <c r="E3898" t="s">
        <v>15174</v>
      </c>
      <c r="F3898" t="s">
        <v>15175</v>
      </c>
      <c r="G3898" t="s">
        <v>15176</v>
      </c>
      <c r="H3898" t="s">
        <v>19</v>
      </c>
      <c r="I3898" t="s">
        <v>12988</v>
      </c>
    </row>
    <row r="3899" spans="1:9" x14ac:dyDescent="0.3">
      <c r="A3899">
        <v>43.266226099999997</v>
      </c>
      <c r="B3899">
        <v>5.3941872999999996</v>
      </c>
      <c r="C3899" t="s">
        <v>14085</v>
      </c>
      <c r="D3899" t="s">
        <v>14088</v>
      </c>
      <c r="E3899" t="s">
        <v>14086</v>
      </c>
      <c r="F3899" t="s">
        <v>14087</v>
      </c>
      <c r="G3899" t="s">
        <v>1977</v>
      </c>
      <c r="H3899" t="s">
        <v>28</v>
      </c>
      <c r="I3899" t="s">
        <v>12988</v>
      </c>
    </row>
    <row r="3900" spans="1:9" x14ac:dyDescent="0.3">
      <c r="A3900">
        <v>60.477265199999998</v>
      </c>
      <c r="B3900">
        <v>22.151547999999998</v>
      </c>
      <c r="C3900" t="s">
        <v>2424</v>
      </c>
      <c r="D3900" t="s">
        <v>14660</v>
      </c>
      <c r="E3900" t="s">
        <v>2426</v>
      </c>
      <c r="F3900" t="s">
        <v>2427</v>
      </c>
      <c r="G3900" t="s">
        <v>2425</v>
      </c>
      <c r="H3900" t="s">
        <v>237</v>
      </c>
      <c r="I3900" t="s">
        <v>12988</v>
      </c>
    </row>
    <row r="3901" spans="1:9" x14ac:dyDescent="0.3">
      <c r="A3901">
        <v>59.341078000000003</v>
      </c>
      <c r="B3901">
        <v>18.028281400000001</v>
      </c>
      <c r="C3901" t="s">
        <v>2490</v>
      </c>
      <c r="D3901" t="s">
        <v>14724</v>
      </c>
      <c r="E3901" t="s">
        <v>2491</v>
      </c>
      <c r="F3901" t="s">
        <v>2492</v>
      </c>
      <c r="G3901" t="s">
        <v>715</v>
      </c>
      <c r="H3901" t="s">
        <v>222</v>
      </c>
      <c r="I3901" t="s">
        <v>12988</v>
      </c>
    </row>
    <row r="3902" spans="1:9" x14ac:dyDescent="0.3">
      <c r="A3902">
        <v>52.3235709</v>
      </c>
      <c r="B3902">
        <v>8.3406625000000005</v>
      </c>
      <c r="C3902" t="s">
        <v>4895</v>
      </c>
      <c r="D3902" t="s">
        <v>16391</v>
      </c>
      <c r="E3902" t="s">
        <v>4897</v>
      </c>
      <c r="F3902" t="s">
        <v>4898</v>
      </c>
      <c r="G3902" t="s">
        <v>4896</v>
      </c>
      <c r="H3902" t="s">
        <v>42</v>
      </c>
      <c r="I3902" t="s">
        <v>12988</v>
      </c>
    </row>
    <row r="3903" spans="1:9" x14ac:dyDescent="0.3">
      <c r="A3903">
        <v>51.294058</v>
      </c>
      <c r="B3903">
        <v>-0.2295088582803769</v>
      </c>
      <c r="C3903" t="s">
        <v>2387</v>
      </c>
      <c r="D3903" t="s">
        <v>14594</v>
      </c>
      <c r="E3903" t="s">
        <v>2389</v>
      </c>
      <c r="F3903" t="s">
        <v>2390</v>
      </c>
      <c r="G3903" t="s">
        <v>2388</v>
      </c>
      <c r="H3903" t="s">
        <v>170</v>
      </c>
      <c r="I3903" t="s">
        <v>12988</v>
      </c>
    </row>
    <row r="3904" spans="1:9" x14ac:dyDescent="0.3">
      <c r="A3904">
        <v>50.848894999999999</v>
      </c>
      <c r="B3904">
        <v>4.3454079999999999</v>
      </c>
      <c r="C3904" t="s">
        <v>16392</v>
      </c>
      <c r="D3904" t="s">
        <v>16394</v>
      </c>
      <c r="E3904" t="s">
        <v>16393</v>
      </c>
      <c r="F3904" t="s">
        <v>9813</v>
      </c>
      <c r="G3904" t="s">
        <v>13010</v>
      </c>
      <c r="H3904" t="s">
        <v>8113</v>
      </c>
      <c r="I3904" t="s">
        <v>12988</v>
      </c>
    </row>
    <row r="3905" spans="1:9" x14ac:dyDescent="0.3">
      <c r="A3905">
        <v>53.488363100000001</v>
      </c>
      <c r="B3905">
        <v>10.2606109</v>
      </c>
      <c r="C3905" t="s">
        <v>4899</v>
      </c>
      <c r="D3905" t="s">
        <v>16395</v>
      </c>
      <c r="E3905" t="s">
        <v>4901</v>
      </c>
      <c r="F3905" t="s">
        <v>4902</v>
      </c>
      <c r="G3905" t="s">
        <v>4900</v>
      </c>
      <c r="H3905" t="s">
        <v>42</v>
      </c>
      <c r="I3905" t="s">
        <v>12988</v>
      </c>
    </row>
    <row r="3906" spans="1:9" x14ac:dyDescent="0.3">
      <c r="A3906">
        <v>59.333869200000002</v>
      </c>
      <c r="B3906">
        <v>18.057258399999998</v>
      </c>
      <c r="C3906" t="s">
        <v>3532</v>
      </c>
      <c r="D3906" t="s">
        <v>16396</v>
      </c>
      <c r="E3906" t="s">
        <v>3533</v>
      </c>
      <c r="F3906" t="s">
        <v>3534</v>
      </c>
      <c r="G3906" t="s">
        <v>715</v>
      </c>
      <c r="H3906" t="s">
        <v>222</v>
      </c>
      <c r="I3906" t="s">
        <v>12988</v>
      </c>
    </row>
    <row r="3907" spans="1:9" x14ac:dyDescent="0.3">
      <c r="A3907">
        <v>46.82264</v>
      </c>
      <c r="B3907">
        <v>7.1501349999999997</v>
      </c>
      <c r="C3907" t="s">
        <v>16397</v>
      </c>
      <c r="D3907" t="s">
        <v>16401</v>
      </c>
      <c r="E3907" t="s">
        <v>16398</v>
      </c>
      <c r="F3907" t="s">
        <v>16399</v>
      </c>
      <c r="G3907" t="s">
        <v>16400</v>
      </c>
      <c r="H3907" t="s">
        <v>2868</v>
      </c>
      <c r="I3907" t="s">
        <v>12988</v>
      </c>
    </row>
    <row r="3908" spans="1:9" x14ac:dyDescent="0.3">
      <c r="A3908">
        <v>46.519600799999999</v>
      </c>
      <c r="B3908">
        <v>6.6316663</v>
      </c>
      <c r="C3908" t="s">
        <v>16402</v>
      </c>
      <c r="D3908" t="s">
        <v>16404</v>
      </c>
      <c r="E3908" t="s">
        <v>16403</v>
      </c>
      <c r="F3908" t="s">
        <v>15318</v>
      </c>
      <c r="G3908" t="s">
        <v>15139</v>
      </c>
      <c r="H3908" t="s">
        <v>2868</v>
      </c>
      <c r="I3908" t="s">
        <v>12988</v>
      </c>
    </row>
    <row r="3909" spans="1:9" x14ac:dyDescent="0.3">
      <c r="C3909" t="s">
        <v>16405</v>
      </c>
      <c r="D3909" t="s">
        <v>16408</v>
      </c>
      <c r="E3909" t="s">
        <v>16406</v>
      </c>
      <c r="F3909" t="s">
        <v>16407</v>
      </c>
      <c r="G3909" t="s">
        <v>12</v>
      </c>
      <c r="H3909" t="s">
        <v>19</v>
      </c>
      <c r="I3909" t="s">
        <v>12988</v>
      </c>
    </row>
    <row r="3910" spans="1:9" x14ac:dyDescent="0.3">
      <c r="A3910">
        <v>20.990584999999999</v>
      </c>
      <c r="B3910">
        <v>-89.632294999999999</v>
      </c>
      <c r="C3910" t="s">
        <v>2808</v>
      </c>
      <c r="D3910" t="s">
        <v>14999</v>
      </c>
      <c r="E3910" t="s">
        <v>2809</v>
      </c>
      <c r="F3910" t="s">
        <v>2810</v>
      </c>
      <c r="G3910" t="s">
        <v>2030</v>
      </c>
      <c r="H3910" t="s">
        <v>222</v>
      </c>
      <c r="I3910" t="s">
        <v>12988</v>
      </c>
    </row>
    <row r="3911" spans="1:9" x14ac:dyDescent="0.3">
      <c r="A3911">
        <v>45.7042176</v>
      </c>
      <c r="B3911">
        <v>4.8512713999999999</v>
      </c>
      <c r="C3911" t="s">
        <v>1212</v>
      </c>
      <c r="D3911" t="s">
        <v>13567</v>
      </c>
      <c r="E3911" t="s">
        <v>1213</v>
      </c>
      <c r="F3911" t="s">
        <v>1214</v>
      </c>
      <c r="G3911" t="s">
        <v>1211</v>
      </c>
      <c r="H3911" t="s">
        <v>28</v>
      </c>
      <c r="I3911" t="s">
        <v>12988</v>
      </c>
    </row>
    <row r="3912" spans="1:9" x14ac:dyDescent="0.3">
      <c r="A3912">
        <v>45.7042176</v>
      </c>
      <c r="B3912">
        <v>4.8512713999999999</v>
      </c>
      <c r="C3912" t="s">
        <v>14686</v>
      </c>
      <c r="D3912" t="s">
        <v>13567</v>
      </c>
      <c r="E3912" t="s">
        <v>1213</v>
      </c>
      <c r="F3912" t="s">
        <v>1214</v>
      </c>
      <c r="G3912" t="s">
        <v>1211</v>
      </c>
      <c r="H3912" t="s">
        <v>28</v>
      </c>
      <c r="I3912" t="s">
        <v>12988</v>
      </c>
    </row>
    <row r="3913" spans="1:9" x14ac:dyDescent="0.3">
      <c r="A3913">
        <v>45.7042176</v>
      </c>
      <c r="B3913">
        <v>4.8512713999999999</v>
      </c>
      <c r="C3913" t="s">
        <v>1210</v>
      </c>
      <c r="D3913" t="s">
        <v>13567</v>
      </c>
      <c r="E3913" t="s">
        <v>1213</v>
      </c>
      <c r="F3913" t="s">
        <v>1214</v>
      </c>
      <c r="G3913" t="s">
        <v>1211</v>
      </c>
      <c r="H3913" t="s">
        <v>28</v>
      </c>
      <c r="I3913" t="s">
        <v>12988</v>
      </c>
    </row>
    <row r="3914" spans="1:9" x14ac:dyDescent="0.3">
      <c r="A3914">
        <v>52.374567399999997</v>
      </c>
      <c r="B3914">
        <v>9.7913613000000002</v>
      </c>
      <c r="C3914" t="s">
        <v>4904</v>
      </c>
      <c r="D3914" t="s">
        <v>16409</v>
      </c>
      <c r="E3914" t="s">
        <v>4905</v>
      </c>
      <c r="F3914" t="s">
        <v>4906</v>
      </c>
      <c r="G3914" t="s">
        <v>3716</v>
      </c>
      <c r="H3914" t="s">
        <v>42</v>
      </c>
      <c r="I3914" t="s">
        <v>12988</v>
      </c>
    </row>
    <row r="3915" spans="1:9" x14ac:dyDescent="0.3">
      <c r="A3915">
        <v>47.0555649</v>
      </c>
      <c r="B3915">
        <v>8.3106547000000006</v>
      </c>
      <c r="C3915" t="s">
        <v>4907</v>
      </c>
      <c r="D3915" t="s">
        <v>16410</v>
      </c>
      <c r="E3915" t="s">
        <v>4908</v>
      </c>
      <c r="F3915" t="s">
        <v>4909</v>
      </c>
      <c r="G3915" t="s">
        <v>3521</v>
      </c>
      <c r="H3915" t="s">
        <v>2868</v>
      </c>
      <c r="I3915" t="s">
        <v>12988</v>
      </c>
    </row>
    <row r="3916" spans="1:9" x14ac:dyDescent="0.3">
      <c r="A3916">
        <v>47.625766800000001</v>
      </c>
      <c r="B3916">
        <v>7.2262734999999996</v>
      </c>
      <c r="C3916" t="s">
        <v>2055</v>
      </c>
      <c r="D3916" t="s">
        <v>14071</v>
      </c>
      <c r="E3916" t="s">
        <v>2057</v>
      </c>
      <c r="F3916" t="s">
        <v>2058</v>
      </c>
      <c r="G3916" t="s">
        <v>2056</v>
      </c>
      <c r="H3916" t="s">
        <v>28</v>
      </c>
      <c r="I3916" t="s">
        <v>12988</v>
      </c>
    </row>
    <row r="3917" spans="1:9" x14ac:dyDescent="0.3">
      <c r="A3917">
        <v>52.357619999999997</v>
      </c>
      <c r="B3917">
        <v>4.9323518999999996</v>
      </c>
      <c r="C3917" t="s">
        <v>16411</v>
      </c>
      <c r="D3917" t="s">
        <v>16414</v>
      </c>
      <c r="E3917" t="s">
        <v>16412</v>
      </c>
      <c r="F3917" t="s">
        <v>16413</v>
      </c>
      <c r="G3917" t="s">
        <v>452</v>
      </c>
      <c r="H3917" t="s">
        <v>19</v>
      </c>
      <c r="I3917" t="s">
        <v>12988</v>
      </c>
    </row>
    <row r="3918" spans="1:9" x14ac:dyDescent="0.3">
      <c r="A3918">
        <v>52.431325800000003</v>
      </c>
      <c r="B3918">
        <v>13.523673</v>
      </c>
      <c r="C3918" t="s">
        <v>4910</v>
      </c>
      <c r="D3918" t="s">
        <v>15593</v>
      </c>
      <c r="E3918" t="s">
        <v>4220</v>
      </c>
      <c r="F3918" t="s">
        <v>3846</v>
      </c>
      <c r="G3918" t="s">
        <v>35</v>
      </c>
      <c r="H3918" t="s">
        <v>42</v>
      </c>
      <c r="I3918" t="s">
        <v>12988</v>
      </c>
    </row>
    <row r="3919" spans="1:9" x14ac:dyDescent="0.3">
      <c r="A3919">
        <v>51.216556699999998</v>
      </c>
      <c r="B3919">
        <v>6.7579548000000003</v>
      </c>
      <c r="C3919" t="s">
        <v>4912</v>
      </c>
      <c r="D3919" t="s">
        <v>16415</v>
      </c>
      <c r="E3919" t="s">
        <v>4913</v>
      </c>
      <c r="F3919" t="s">
        <v>3557</v>
      </c>
      <c r="G3919" t="s">
        <v>78</v>
      </c>
      <c r="H3919" t="s">
        <v>42</v>
      </c>
      <c r="I3919" t="s">
        <v>12988</v>
      </c>
    </row>
    <row r="3920" spans="1:9" x14ac:dyDescent="0.3">
      <c r="A3920">
        <v>46.205040500000003</v>
      </c>
      <c r="B3920">
        <v>6.1713994000000003</v>
      </c>
      <c r="C3920" t="s">
        <v>16416</v>
      </c>
      <c r="D3920" t="s">
        <v>16419</v>
      </c>
      <c r="E3920" t="s">
        <v>16417</v>
      </c>
      <c r="F3920" t="s">
        <v>16418</v>
      </c>
      <c r="G3920" t="s">
        <v>2862</v>
      </c>
      <c r="H3920" t="s">
        <v>2868</v>
      </c>
      <c r="I3920" t="s">
        <v>12988</v>
      </c>
    </row>
    <row r="3921" spans="1:9" x14ac:dyDescent="0.3">
      <c r="A3921">
        <v>52.058443799999999</v>
      </c>
      <c r="B3921">
        <v>4.4814249000000004</v>
      </c>
      <c r="C3921" t="s">
        <v>445</v>
      </c>
      <c r="D3921" t="s">
        <v>13191</v>
      </c>
      <c r="E3921" t="s">
        <v>448</v>
      </c>
      <c r="F3921" t="s">
        <v>449</v>
      </c>
      <c r="G3921" t="s">
        <v>446</v>
      </c>
      <c r="H3921" t="s">
        <v>19</v>
      </c>
      <c r="I3921" t="s">
        <v>12988</v>
      </c>
    </row>
    <row r="3922" spans="1:9" x14ac:dyDescent="0.3">
      <c r="A3922">
        <v>47.486342999999998</v>
      </c>
      <c r="B3922">
        <v>9.4576349999999998</v>
      </c>
      <c r="C3922" t="s">
        <v>4914</v>
      </c>
      <c r="D3922" t="s">
        <v>16420</v>
      </c>
      <c r="E3922" t="s">
        <v>4916</v>
      </c>
      <c r="F3922" t="s">
        <v>4917</v>
      </c>
      <c r="G3922" t="s">
        <v>4915</v>
      </c>
      <c r="H3922" t="s">
        <v>2868</v>
      </c>
      <c r="I3922" t="s">
        <v>12988</v>
      </c>
    </row>
    <row r="3923" spans="1:9" x14ac:dyDescent="0.3">
      <c r="A3923">
        <v>53.676669150000002</v>
      </c>
      <c r="B3923">
        <v>10.149545795378691</v>
      </c>
      <c r="C3923" t="s">
        <v>4918</v>
      </c>
      <c r="D3923" t="s">
        <v>16421</v>
      </c>
      <c r="E3923" t="s">
        <v>4920</v>
      </c>
      <c r="F3923" t="s">
        <v>4921</v>
      </c>
      <c r="G3923" t="s">
        <v>4919</v>
      </c>
      <c r="H3923" t="s">
        <v>42</v>
      </c>
      <c r="I3923" t="s">
        <v>12988</v>
      </c>
    </row>
    <row r="3924" spans="1:9" x14ac:dyDescent="0.3">
      <c r="A3924">
        <v>40.397705999999999</v>
      </c>
      <c r="B3924">
        <v>-3.6844139999999999</v>
      </c>
      <c r="C3924" t="s">
        <v>16422</v>
      </c>
      <c r="D3924" t="s">
        <v>15216</v>
      </c>
      <c r="E3924" t="s">
        <v>15215</v>
      </c>
      <c r="F3924" t="s">
        <v>9832</v>
      </c>
      <c r="G3924" t="s">
        <v>296</v>
      </c>
      <c r="H3924" t="s">
        <v>162</v>
      </c>
      <c r="I3924" t="s">
        <v>12988</v>
      </c>
    </row>
    <row r="3925" spans="1:9" x14ac:dyDescent="0.3">
      <c r="C3925" t="s">
        <v>1648</v>
      </c>
      <c r="D3925" t="s">
        <v>13811</v>
      </c>
      <c r="E3925" t="s">
        <v>1650</v>
      </c>
      <c r="F3925" t="s">
        <v>1651</v>
      </c>
      <c r="G3925" t="s">
        <v>1649</v>
      </c>
      <c r="H3925" t="s">
        <v>170</v>
      </c>
      <c r="I3925" t="s">
        <v>12988</v>
      </c>
    </row>
    <row r="3926" spans="1:9" x14ac:dyDescent="0.3">
      <c r="A3926">
        <v>48.896639</v>
      </c>
      <c r="B3926">
        <v>2.2285900000000001</v>
      </c>
      <c r="C3926" t="s">
        <v>89</v>
      </c>
      <c r="D3926" t="s">
        <v>13034</v>
      </c>
      <c r="E3926" t="s">
        <v>92</v>
      </c>
      <c r="F3926" t="s">
        <v>93</v>
      </c>
      <c r="G3926" t="s">
        <v>90</v>
      </c>
      <c r="H3926" t="s">
        <v>28</v>
      </c>
      <c r="I3926" t="s">
        <v>12988</v>
      </c>
    </row>
    <row r="3927" spans="1:9" x14ac:dyDescent="0.3">
      <c r="A3927">
        <v>51.417463900000001</v>
      </c>
      <c r="B3927">
        <v>11.7624146</v>
      </c>
      <c r="C3927" t="s">
        <v>4923</v>
      </c>
      <c r="D3927" t="s">
        <v>16423</v>
      </c>
      <c r="E3927" t="s">
        <v>4925</v>
      </c>
      <c r="F3927" t="s">
        <v>4926</v>
      </c>
      <c r="G3927" t="s">
        <v>4924</v>
      </c>
      <c r="H3927" t="s">
        <v>42</v>
      </c>
      <c r="I3927" t="s">
        <v>12988</v>
      </c>
    </row>
    <row r="3928" spans="1:9" x14ac:dyDescent="0.3">
      <c r="A3928">
        <v>45.686048999999997</v>
      </c>
      <c r="B3928">
        <v>9.6210509999999996</v>
      </c>
      <c r="C3928" t="s">
        <v>947</v>
      </c>
      <c r="D3928" t="s">
        <v>13435</v>
      </c>
      <c r="E3928" t="s">
        <v>949</v>
      </c>
      <c r="F3928" t="s">
        <v>950</v>
      </c>
      <c r="G3928" t="s">
        <v>948</v>
      </c>
      <c r="H3928" t="s">
        <v>65</v>
      </c>
      <c r="I3928" t="s">
        <v>12988</v>
      </c>
    </row>
    <row r="3929" spans="1:9" x14ac:dyDescent="0.3">
      <c r="A3929">
        <v>59.912785300000003</v>
      </c>
      <c r="B3929">
        <v>10.6362776</v>
      </c>
      <c r="C3929" t="s">
        <v>2117</v>
      </c>
      <c r="D3929" t="s">
        <v>14154</v>
      </c>
      <c r="E3929" t="s">
        <v>2120</v>
      </c>
      <c r="F3929" t="s">
        <v>2121</v>
      </c>
      <c r="G3929" t="s">
        <v>2118</v>
      </c>
      <c r="H3929" t="s">
        <v>51</v>
      </c>
      <c r="I3929" t="s">
        <v>12988</v>
      </c>
    </row>
    <row r="3930" spans="1:9" x14ac:dyDescent="0.3">
      <c r="A3930">
        <v>68.446744800000005</v>
      </c>
      <c r="B3930">
        <v>17.4493768</v>
      </c>
      <c r="C3930" t="s">
        <v>2201</v>
      </c>
      <c r="D3930" t="s">
        <v>14271</v>
      </c>
      <c r="E3930" t="s">
        <v>2203</v>
      </c>
      <c r="F3930" t="s">
        <v>2204</v>
      </c>
      <c r="G3930" t="s">
        <v>2202</v>
      </c>
      <c r="H3930" t="s">
        <v>51</v>
      </c>
      <c r="I3930" t="s">
        <v>12988</v>
      </c>
    </row>
    <row r="3931" spans="1:9" x14ac:dyDescent="0.3">
      <c r="A3931">
        <v>68.446744800000005</v>
      </c>
      <c r="B3931">
        <v>17.4493768</v>
      </c>
      <c r="C3931" t="s">
        <v>2811</v>
      </c>
      <c r="D3931" t="s">
        <v>14271</v>
      </c>
      <c r="E3931" t="s">
        <v>2203</v>
      </c>
      <c r="F3931" t="s">
        <v>2204</v>
      </c>
      <c r="G3931" t="s">
        <v>2202</v>
      </c>
      <c r="H3931" t="s">
        <v>51</v>
      </c>
      <c r="I3931" t="s">
        <v>12988</v>
      </c>
    </row>
    <row r="3932" spans="1:9" x14ac:dyDescent="0.3">
      <c r="A3932">
        <v>59.27149</v>
      </c>
      <c r="B3932">
        <v>10.4147321</v>
      </c>
      <c r="C3932" t="s">
        <v>2464</v>
      </c>
      <c r="D3932" t="s">
        <v>14702</v>
      </c>
      <c r="E3932" t="s">
        <v>2466</v>
      </c>
      <c r="F3932" t="s">
        <v>2467</v>
      </c>
      <c r="G3932" t="s">
        <v>2465</v>
      </c>
      <c r="H3932" t="s">
        <v>51</v>
      </c>
      <c r="I3932" t="s">
        <v>12988</v>
      </c>
    </row>
    <row r="3933" spans="1:9" x14ac:dyDescent="0.3">
      <c r="A3933">
        <v>50.049215400000001</v>
      </c>
      <c r="B3933">
        <v>14.4508276</v>
      </c>
      <c r="C3933" t="s">
        <v>14148</v>
      </c>
      <c r="D3933" t="s">
        <v>14153</v>
      </c>
      <c r="E3933" t="s">
        <v>14149</v>
      </c>
      <c r="F3933" t="s">
        <v>14150</v>
      </c>
      <c r="G3933" t="s">
        <v>14151</v>
      </c>
      <c r="H3933" t="s">
        <v>9673</v>
      </c>
      <c r="I3933" t="s">
        <v>12988</v>
      </c>
    </row>
    <row r="3934" spans="1:9" x14ac:dyDescent="0.3">
      <c r="A3934">
        <v>53.226421799999997</v>
      </c>
      <c r="B3934">
        <v>7.4537053000000002</v>
      </c>
      <c r="C3934" t="s">
        <v>4928</v>
      </c>
      <c r="D3934" t="s">
        <v>16424</v>
      </c>
      <c r="E3934" t="s">
        <v>4930</v>
      </c>
      <c r="F3934" t="s">
        <v>4931</v>
      </c>
      <c r="G3934" t="s">
        <v>4929</v>
      </c>
      <c r="H3934" t="s">
        <v>42</v>
      </c>
      <c r="I3934" t="s">
        <v>12988</v>
      </c>
    </row>
    <row r="3935" spans="1:9" x14ac:dyDescent="0.3">
      <c r="A3935">
        <v>47.217072999999999</v>
      </c>
      <c r="B3935">
        <v>-1.5320560000000001</v>
      </c>
      <c r="C3935" t="s">
        <v>15001</v>
      </c>
      <c r="D3935" t="s">
        <v>14060</v>
      </c>
      <c r="E3935" t="s">
        <v>2041</v>
      </c>
      <c r="F3935" t="s">
        <v>2042</v>
      </c>
      <c r="G3935" t="s">
        <v>2040</v>
      </c>
      <c r="H3935" t="s">
        <v>28</v>
      </c>
      <c r="I3935" t="s">
        <v>12988</v>
      </c>
    </row>
    <row r="3936" spans="1:9" x14ac:dyDescent="0.3">
      <c r="A3936">
        <v>53.591222000000002</v>
      </c>
      <c r="B3936">
        <v>9.9059039999999996</v>
      </c>
      <c r="C3936" t="s">
        <v>3535</v>
      </c>
      <c r="D3936" t="s">
        <v>16425</v>
      </c>
      <c r="E3936" t="s">
        <v>3536</v>
      </c>
      <c r="F3936" t="s">
        <v>3537</v>
      </c>
      <c r="G3936" t="s">
        <v>145</v>
      </c>
      <c r="H3936" t="s">
        <v>42</v>
      </c>
      <c r="I3936" t="s">
        <v>12988</v>
      </c>
    </row>
    <row r="3937" spans="1:9" x14ac:dyDescent="0.3">
      <c r="A3937">
        <v>48.353319999999997</v>
      </c>
      <c r="B3937">
        <v>11.833007</v>
      </c>
      <c r="C3937" t="s">
        <v>4932</v>
      </c>
      <c r="D3937" t="s">
        <v>16426</v>
      </c>
      <c r="E3937" t="s">
        <v>4934</v>
      </c>
      <c r="F3937" t="s">
        <v>4935</v>
      </c>
      <c r="G3937" t="s">
        <v>4933</v>
      </c>
      <c r="H3937" t="s">
        <v>42</v>
      </c>
      <c r="I3937" t="s">
        <v>12988</v>
      </c>
    </row>
    <row r="3938" spans="1:9" x14ac:dyDescent="0.3">
      <c r="A3938">
        <v>55.712965400000002</v>
      </c>
      <c r="B3938">
        <v>13.242505599999999</v>
      </c>
      <c r="C3938" t="s">
        <v>2817</v>
      </c>
      <c r="D3938" t="s">
        <v>15002</v>
      </c>
      <c r="E3938" t="s">
        <v>2819</v>
      </c>
      <c r="F3938" t="s">
        <v>2820</v>
      </c>
      <c r="G3938" t="s">
        <v>2818</v>
      </c>
      <c r="H3938" t="s">
        <v>222</v>
      </c>
      <c r="I3938" t="s">
        <v>12988</v>
      </c>
    </row>
    <row r="3939" spans="1:9" x14ac:dyDescent="0.3">
      <c r="C3939" t="s">
        <v>2089</v>
      </c>
      <c r="D3939" t="s">
        <v>13985</v>
      </c>
      <c r="E3939" t="s">
        <v>2091</v>
      </c>
      <c r="F3939" t="s">
        <v>2092</v>
      </c>
      <c r="G3939" t="s">
        <v>2090</v>
      </c>
      <c r="H3939" t="s">
        <v>170</v>
      </c>
      <c r="I3939" t="s">
        <v>12988</v>
      </c>
    </row>
    <row r="3940" spans="1:9" x14ac:dyDescent="0.3">
      <c r="A3940">
        <v>52.189723999999998</v>
      </c>
      <c r="B3940">
        <v>4.9788912999999999</v>
      </c>
      <c r="C3940" t="s">
        <v>16427</v>
      </c>
      <c r="D3940" t="s">
        <v>16431</v>
      </c>
      <c r="E3940" t="s">
        <v>16428</v>
      </c>
      <c r="F3940" t="s">
        <v>16429</v>
      </c>
      <c r="G3940" t="s">
        <v>16430</v>
      </c>
      <c r="H3940" t="s">
        <v>19</v>
      </c>
      <c r="I3940" t="s">
        <v>12988</v>
      </c>
    </row>
    <row r="3941" spans="1:9" x14ac:dyDescent="0.3">
      <c r="A3941">
        <v>48.861831199999997</v>
      </c>
      <c r="B3941">
        <v>2.3045629000000001</v>
      </c>
      <c r="C3941" t="s">
        <v>14511</v>
      </c>
      <c r="D3941" t="s">
        <v>13047</v>
      </c>
      <c r="E3941" t="s">
        <v>111</v>
      </c>
      <c r="F3941" t="s">
        <v>25</v>
      </c>
      <c r="G3941" t="s">
        <v>21</v>
      </c>
      <c r="H3941" t="s">
        <v>28</v>
      </c>
      <c r="I3941" t="s">
        <v>12988</v>
      </c>
    </row>
    <row r="3942" spans="1:9" x14ac:dyDescent="0.3">
      <c r="A3942">
        <v>51.447019300000001</v>
      </c>
      <c r="B3942">
        <v>5.4531153999999997</v>
      </c>
      <c r="C3942" t="s">
        <v>16432</v>
      </c>
      <c r="D3942" t="s">
        <v>16435</v>
      </c>
      <c r="E3942" t="s">
        <v>16433</v>
      </c>
      <c r="F3942" t="s">
        <v>16434</v>
      </c>
      <c r="G3942" t="s">
        <v>15623</v>
      </c>
      <c r="H3942" t="s">
        <v>19</v>
      </c>
      <c r="I3942" t="s">
        <v>12988</v>
      </c>
    </row>
    <row r="3943" spans="1:9" x14ac:dyDescent="0.3">
      <c r="A3943">
        <v>37.3429</v>
      </c>
      <c r="B3943">
        <v>-6.0577300000000003</v>
      </c>
      <c r="C3943" t="s">
        <v>14422</v>
      </c>
      <c r="D3943" t="s">
        <v>14426</v>
      </c>
      <c r="E3943" t="s">
        <v>14423</v>
      </c>
      <c r="F3943" t="s">
        <v>14424</v>
      </c>
      <c r="G3943" t="s">
        <v>14425</v>
      </c>
      <c r="H3943" t="s">
        <v>162</v>
      </c>
      <c r="I3943" t="s">
        <v>12988</v>
      </c>
    </row>
    <row r="3944" spans="1:9" x14ac:dyDescent="0.3">
      <c r="A3944">
        <v>55.948290399999998</v>
      </c>
      <c r="B3944">
        <v>-3.1957165999999999</v>
      </c>
      <c r="C3944" t="s">
        <v>3538</v>
      </c>
      <c r="D3944" t="s">
        <v>16436</v>
      </c>
      <c r="E3944" t="s">
        <v>3539</v>
      </c>
      <c r="F3944" t="s">
        <v>3540</v>
      </c>
      <c r="G3944" t="s">
        <v>2336</v>
      </c>
      <c r="H3944" t="s">
        <v>170</v>
      </c>
      <c r="I3944" t="s">
        <v>12988</v>
      </c>
    </row>
    <row r="3945" spans="1:9" x14ac:dyDescent="0.3">
      <c r="A3945">
        <v>51.503850200000002</v>
      </c>
      <c r="B3945">
        <v>-0.1167733632104527</v>
      </c>
      <c r="C3945" t="s">
        <v>3541</v>
      </c>
      <c r="D3945" t="s">
        <v>13109</v>
      </c>
      <c r="E3945" t="s">
        <v>205</v>
      </c>
      <c r="F3945" t="s">
        <v>206</v>
      </c>
      <c r="G3945" t="s">
        <v>164</v>
      </c>
      <c r="H3945" t="s">
        <v>170</v>
      </c>
      <c r="I3945" t="s">
        <v>12988</v>
      </c>
    </row>
    <row r="3946" spans="1:9" x14ac:dyDescent="0.3">
      <c r="A3946">
        <v>50.785032299999997</v>
      </c>
      <c r="B3946">
        <v>7.9984848</v>
      </c>
      <c r="C3946" t="s">
        <v>3542</v>
      </c>
      <c r="D3946" t="s">
        <v>16437</v>
      </c>
      <c r="E3946" t="s">
        <v>3544</v>
      </c>
      <c r="F3946" t="s">
        <v>3545</v>
      </c>
      <c r="G3946" t="s">
        <v>3543</v>
      </c>
      <c r="H3946" t="s">
        <v>42</v>
      </c>
      <c r="I3946" t="s">
        <v>12988</v>
      </c>
    </row>
    <row r="3947" spans="1:9" x14ac:dyDescent="0.3">
      <c r="C3947" t="s">
        <v>2536</v>
      </c>
      <c r="D3947" t="s">
        <v>14806</v>
      </c>
      <c r="E3947" t="s">
        <v>2538</v>
      </c>
      <c r="F3947" t="s">
        <v>2539</v>
      </c>
      <c r="G3947" t="s">
        <v>2537</v>
      </c>
      <c r="H3947" t="s">
        <v>65</v>
      </c>
      <c r="I3947" t="s">
        <v>12988</v>
      </c>
    </row>
    <row r="3948" spans="1:9" x14ac:dyDescent="0.3">
      <c r="A3948">
        <v>53.498255999999998</v>
      </c>
      <c r="B3948">
        <v>8.5906459999999996</v>
      </c>
      <c r="C3948" t="s">
        <v>4937</v>
      </c>
      <c r="D3948" t="s">
        <v>16438</v>
      </c>
      <c r="E3948" t="s">
        <v>4939</v>
      </c>
      <c r="F3948" t="s">
        <v>4940</v>
      </c>
      <c r="G3948" t="s">
        <v>4938</v>
      </c>
      <c r="H3948" t="s">
        <v>42</v>
      </c>
      <c r="I3948" t="s">
        <v>12988</v>
      </c>
    </row>
    <row r="3949" spans="1:9" x14ac:dyDescent="0.3">
      <c r="A3949">
        <v>50.135279300000001</v>
      </c>
      <c r="B3949">
        <v>8.5724678999999995</v>
      </c>
      <c r="C3949" t="s">
        <v>4942</v>
      </c>
      <c r="D3949" t="s">
        <v>16439</v>
      </c>
      <c r="E3949" t="s">
        <v>4944</v>
      </c>
      <c r="F3949" t="s">
        <v>4945</v>
      </c>
      <c r="G3949" t="s">
        <v>4943</v>
      </c>
      <c r="H3949" t="s">
        <v>42</v>
      </c>
      <c r="I3949" t="s">
        <v>12988</v>
      </c>
    </row>
    <row r="3950" spans="1:9" x14ac:dyDescent="0.3">
      <c r="A3950">
        <v>55.801476999999998</v>
      </c>
      <c r="B3950">
        <v>12.525855999999999</v>
      </c>
      <c r="C3950" t="s">
        <v>13071</v>
      </c>
      <c r="D3950" t="s">
        <v>13078</v>
      </c>
      <c r="E3950" t="s">
        <v>13073</v>
      </c>
      <c r="F3950" t="s">
        <v>4911</v>
      </c>
      <c r="G3950" t="s">
        <v>13074</v>
      </c>
      <c r="H3950" t="s">
        <v>9500</v>
      </c>
      <c r="I3950" t="s">
        <v>12988</v>
      </c>
    </row>
    <row r="3951" spans="1:9" x14ac:dyDescent="0.3">
      <c r="A3951">
        <v>51.330322799999998</v>
      </c>
      <c r="B3951">
        <v>12.3731946</v>
      </c>
      <c r="C3951" t="s">
        <v>4947</v>
      </c>
      <c r="D3951" t="s">
        <v>16440</v>
      </c>
      <c r="E3951" t="s">
        <v>4949</v>
      </c>
      <c r="F3951" t="s">
        <v>4950</v>
      </c>
      <c r="G3951" t="s">
        <v>4948</v>
      </c>
      <c r="H3951" t="s">
        <v>42</v>
      </c>
      <c r="I3951" t="s">
        <v>12988</v>
      </c>
    </row>
    <row r="3952" spans="1:9" x14ac:dyDescent="0.3">
      <c r="A3952">
        <v>51.966459399999998</v>
      </c>
      <c r="B3952">
        <v>4.5957309999999998</v>
      </c>
      <c r="C3952" t="s">
        <v>16441</v>
      </c>
      <c r="D3952" t="s">
        <v>16446</v>
      </c>
      <c r="E3952" t="s">
        <v>16442</v>
      </c>
      <c r="F3952" t="s">
        <v>16443</v>
      </c>
      <c r="G3952" t="s">
        <v>16444</v>
      </c>
      <c r="H3952" t="s">
        <v>19</v>
      </c>
      <c r="I3952" t="s">
        <v>12988</v>
      </c>
    </row>
    <row r="3953" spans="1:9" x14ac:dyDescent="0.3">
      <c r="A3953">
        <v>48.892688999999997</v>
      </c>
      <c r="B3953">
        <v>2.2429770000000002</v>
      </c>
      <c r="C3953" t="s">
        <v>2312</v>
      </c>
      <c r="D3953" t="s">
        <v>14429</v>
      </c>
      <c r="E3953" t="s">
        <v>2313</v>
      </c>
      <c r="F3953" t="s">
        <v>2130</v>
      </c>
      <c r="G3953" t="s">
        <v>2128</v>
      </c>
      <c r="H3953" t="s">
        <v>28</v>
      </c>
      <c r="I3953" t="s">
        <v>12988</v>
      </c>
    </row>
    <row r="3954" spans="1:9" x14ac:dyDescent="0.3">
      <c r="A3954">
        <v>52.016671000000002</v>
      </c>
      <c r="B3954">
        <v>5.1073158999999997</v>
      </c>
      <c r="C3954" t="s">
        <v>1291</v>
      </c>
      <c r="D3954" t="s">
        <v>13592</v>
      </c>
      <c r="E3954" t="s">
        <v>1294</v>
      </c>
      <c r="F3954" t="s">
        <v>1295</v>
      </c>
      <c r="G3954" t="s">
        <v>1292</v>
      </c>
      <c r="H3954" t="s">
        <v>19</v>
      </c>
      <c r="I3954" t="s">
        <v>12988</v>
      </c>
    </row>
    <row r="3955" spans="1:9" x14ac:dyDescent="0.3">
      <c r="A3955">
        <v>48.888317999999998</v>
      </c>
      <c r="B3955">
        <v>2.2452920000000001</v>
      </c>
      <c r="C3955" t="s">
        <v>13088</v>
      </c>
      <c r="D3955" t="s">
        <v>13090</v>
      </c>
      <c r="E3955" t="s">
        <v>13089</v>
      </c>
      <c r="F3955" t="s">
        <v>55</v>
      </c>
      <c r="G3955" t="s">
        <v>53</v>
      </c>
      <c r="H3955" t="s">
        <v>28</v>
      </c>
      <c r="I3955" t="s">
        <v>12988</v>
      </c>
    </row>
    <row r="3956" spans="1:9" x14ac:dyDescent="0.3">
      <c r="A3956">
        <v>51.347655500000002</v>
      </c>
      <c r="B3956">
        <v>6.1377224999999997</v>
      </c>
      <c r="C3956" t="s">
        <v>16447</v>
      </c>
      <c r="D3956" t="s">
        <v>16452</v>
      </c>
      <c r="E3956" t="s">
        <v>16448</v>
      </c>
      <c r="F3956" t="s">
        <v>16449</v>
      </c>
      <c r="G3956" t="s">
        <v>16450</v>
      </c>
      <c r="H3956" t="s">
        <v>19</v>
      </c>
      <c r="I3956" t="s">
        <v>12988</v>
      </c>
    </row>
    <row r="3957" spans="1:9" x14ac:dyDescent="0.3">
      <c r="A3957">
        <v>47.803377300000001</v>
      </c>
      <c r="B3957">
        <v>9.6224663793973644</v>
      </c>
      <c r="C3957" t="s">
        <v>3546</v>
      </c>
      <c r="D3957" t="s">
        <v>16453</v>
      </c>
      <c r="E3957" t="s">
        <v>3548</v>
      </c>
      <c r="F3957" t="s">
        <v>3549</v>
      </c>
      <c r="G3957" t="s">
        <v>3547</v>
      </c>
      <c r="H3957" t="s">
        <v>42</v>
      </c>
      <c r="I3957" t="s">
        <v>12988</v>
      </c>
    </row>
    <row r="3958" spans="1:9" x14ac:dyDescent="0.3">
      <c r="A3958">
        <v>40.422994000000003</v>
      </c>
      <c r="B3958">
        <v>-3.6683439999999998</v>
      </c>
      <c r="C3958" t="s">
        <v>14399</v>
      </c>
      <c r="D3958" t="s">
        <v>14401</v>
      </c>
      <c r="E3958" t="s">
        <v>14400</v>
      </c>
      <c r="F3958" t="s">
        <v>1781</v>
      </c>
      <c r="G3958" t="s">
        <v>296</v>
      </c>
      <c r="H3958" t="s">
        <v>162</v>
      </c>
      <c r="I3958" t="s">
        <v>12988</v>
      </c>
    </row>
    <row r="3959" spans="1:9" x14ac:dyDescent="0.3">
      <c r="A3959">
        <v>50.816682800000002</v>
      </c>
      <c r="B3959">
        <v>4.3712812999999997</v>
      </c>
      <c r="C3959" t="s">
        <v>16454</v>
      </c>
      <c r="D3959" t="s">
        <v>16456</v>
      </c>
      <c r="E3959" t="s">
        <v>16455</v>
      </c>
      <c r="F3959" t="s">
        <v>9436</v>
      </c>
      <c r="G3959" t="s">
        <v>13039</v>
      </c>
      <c r="H3959" t="s">
        <v>8113</v>
      </c>
      <c r="I3959" t="s">
        <v>12988</v>
      </c>
    </row>
    <row r="3960" spans="1:9" x14ac:dyDescent="0.3">
      <c r="A3960">
        <v>51.908942600000003</v>
      </c>
      <c r="B3960">
        <v>4.3764731000000001</v>
      </c>
      <c r="C3960" t="s">
        <v>16457</v>
      </c>
      <c r="D3960" t="s">
        <v>16460</v>
      </c>
      <c r="E3960" t="s">
        <v>16458</v>
      </c>
      <c r="F3960" t="s">
        <v>16459</v>
      </c>
      <c r="G3960" t="s">
        <v>967</v>
      </c>
      <c r="H3960" t="s">
        <v>19</v>
      </c>
      <c r="I3960" t="s">
        <v>12988</v>
      </c>
    </row>
    <row r="3961" spans="1:9" x14ac:dyDescent="0.3">
      <c r="A3961">
        <v>48.871676100000002</v>
      </c>
      <c r="B3961">
        <v>2.3289952</v>
      </c>
      <c r="C3961" t="s">
        <v>14537</v>
      </c>
      <c r="D3961" t="s">
        <v>14028</v>
      </c>
      <c r="E3961" t="s">
        <v>14027</v>
      </c>
      <c r="F3961" t="s">
        <v>347</v>
      </c>
      <c r="G3961" t="s">
        <v>21</v>
      </c>
      <c r="H3961" t="s">
        <v>28</v>
      </c>
      <c r="I3961" t="s">
        <v>12988</v>
      </c>
    </row>
    <row r="3962" spans="1:9" x14ac:dyDescent="0.3">
      <c r="A3962">
        <v>46.868858000000003</v>
      </c>
      <c r="B3962">
        <v>14.462173999999999</v>
      </c>
      <c r="C3962" t="s">
        <v>238</v>
      </c>
      <c r="D3962" t="s">
        <v>13117</v>
      </c>
      <c r="E3962" t="s">
        <v>241</v>
      </c>
      <c r="F3962" t="s">
        <v>242</v>
      </c>
      <c r="G3962" t="s">
        <v>239</v>
      </c>
      <c r="H3962" t="s">
        <v>132</v>
      </c>
      <c r="I3962" t="s">
        <v>12988</v>
      </c>
    </row>
    <row r="3963" spans="1:9" x14ac:dyDescent="0.3">
      <c r="C3963" t="s">
        <v>4952</v>
      </c>
      <c r="D3963" t="s">
        <v>16461</v>
      </c>
      <c r="E3963" t="s">
        <v>4954</v>
      </c>
      <c r="F3963" t="s">
        <v>4955</v>
      </c>
      <c r="G3963" t="s">
        <v>4953</v>
      </c>
      <c r="H3963" t="s">
        <v>42</v>
      </c>
      <c r="I3963" t="s">
        <v>12988</v>
      </c>
    </row>
    <row r="3964" spans="1:9" x14ac:dyDescent="0.3">
      <c r="A3964">
        <v>52.639114200000002</v>
      </c>
      <c r="B3964">
        <v>6.2226724999999998</v>
      </c>
      <c r="C3964" t="s">
        <v>16462</v>
      </c>
      <c r="D3964" t="s">
        <v>16467</v>
      </c>
      <c r="E3964" t="s">
        <v>16463</v>
      </c>
      <c r="F3964" t="s">
        <v>16464</v>
      </c>
      <c r="G3964" t="s">
        <v>16465</v>
      </c>
      <c r="H3964" t="s">
        <v>19</v>
      </c>
      <c r="I3964" t="s">
        <v>12988</v>
      </c>
    </row>
    <row r="3965" spans="1:9" x14ac:dyDescent="0.3">
      <c r="A3965">
        <v>51.016137000000001</v>
      </c>
      <c r="B3965">
        <v>11.034897000000001</v>
      </c>
      <c r="C3965" t="s">
        <v>4957</v>
      </c>
      <c r="D3965" t="s">
        <v>16468</v>
      </c>
      <c r="E3965" t="s">
        <v>4959</v>
      </c>
      <c r="F3965" t="s">
        <v>4960</v>
      </c>
      <c r="G3965" t="s">
        <v>4958</v>
      </c>
      <c r="H3965" t="s">
        <v>42</v>
      </c>
      <c r="I3965" t="s">
        <v>12988</v>
      </c>
    </row>
    <row r="3966" spans="1:9" x14ac:dyDescent="0.3">
      <c r="A3966">
        <v>37.881076</v>
      </c>
      <c r="B3966">
        <v>-4.7870419999999996</v>
      </c>
      <c r="C3966" t="s">
        <v>14200</v>
      </c>
      <c r="D3966" t="s">
        <v>14204</v>
      </c>
      <c r="E3966" t="s">
        <v>14201</v>
      </c>
      <c r="F3966" t="s">
        <v>14202</v>
      </c>
      <c r="G3966" t="s">
        <v>14203</v>
      </c>
      <c r="H3966" t="s">
        <v>162</v>
      </c>
      <c r="I3966" t="s">
        <v>12988</v>
      </c>
    </row>
    <row r="3967" spans="1:9" x14ac:dyDescent="0.3">
      <c r="A3967">
        <v>42.908019000000003</v>
      </c>
      <c r="B3967">
        <v>-2.6737760000000002</v>
      </c>
      <c r="C3967" t="s">
        <v>14162</v>
      </c>
      <c r="D3967" t="s">
        <v>14166</v>
      </c>
      <c r="E3967" t="s">
        <v>14163</v>
      </c>
      <c r="F3967" t="s">
        <v>893</v>
      </c>
      <c r="G3967" t="s">
        <v>14164</v>
      </c>
      <c r="H3967" t="s">
        <v>162</v>
      </c>
      <c r="I3967" t="s">
        <v>12988</v>
      </c>
    </row>
    <row r="3968" spans="1:9" x14ac:dyDescent="0.3">
      <c r="A3968">
        <v>51.130622899999999</v>
      </c>
      <c r="B3968">
        <v>10.670117100000001</v>
      </c>
      <c r="C3968" t="s">
        <v>3769</v>
      </c>
      <c r="D3968" t="s">
        <v>14402</v>
      </c>
      <c r="E3968" t="s">
        <v>3771</v>
      </c>
      <c r="F3968" t="s">
        <v>3772</v>
      </c>
      <c r="G3968" t="s">
        <v>3770</v>
      </c>
      <c r="H3968" t="s">
        <v>42</v>
      </c>
      <c r="I3968" t="s">
        <v>12988</v>
      </c>
    </row>
    <row r="3969" spans="1:9" x14ac:dyDescent="0.3">
      <c r="A3969">
        <v>39.020474100000001</v>
      </c>
      <c r="B3969">
        <v>-1.8771958</v>
      </c>
      <c r="C3969" t="s">
        <v>14532</v>
      </c>
      <c r="D3969" t="s">
        <v>14536</v>
      </c>
      <c r="E3969" t="s">
        <v>14533</v>
      </c>
      <c r="F3969" t="s">
        <v>14534</v>
      </c>
      <c r="G3969" t="s">
        <v>14535</v>
      </c>
      <c r="H3969" t="s">
        <v>162</v>
      </c>
      <c r="I3969" t="s">
        <v>12988</v>
      </c>
    </row>
    <row r="3970" spans="1:9" x14ac:dyDescent="0.3">
      <c r="C3970" t="s">
        <v>3551</v>
      </c>
      <c r="D3970" t="s">
        <v>16469</v>
      </c>
      <c r="E3970" t="s">
        <v>3552</v>
      </c>
      <c r="F3970" t="s">
        <v>3553</v>
      </c>
      <c r="G3970" t="s">
        <v>164</v>
      </c>
      <c r="H3970" t="s">
        <v>170</v>
      </c>
      <c r="I3970" t="s">
        <v>12988</v>
      </c>
    </row>
    <row r="3971" spans="1:9" x14ac:dyDescent="0.3">
      <c r="A3971">
        <v>48.174764199999998</v>
      </c>
      <c r="B3971">
        <v>11.585335799999999</v>
      </c>
      <c r="C3971" t="s">
        <v>4962</v>
      </c>
      <c r="D3971" t="s">
        <v>16470</v>
      </c>
      <c r="E3971" t="s">
        <v>4963</v>
      </c>
      <c r="F3971" t="s">
        <v>4964</v>
      </c>
      <c r="G3971" t="s">
        <v>3447</v>
      </c>
      <c r="H3971" t="s">
        <v>42</v>
      </c>
      <c r="I3971" t="s">
        <v>12988</v>
      </c>
    </row>
    <row r="3972" spans="1:9" x14ac:dyDescent="0.3">
      <c r="A3972">
        <v>53.868808649999998</v>
      </c>
      <c r="B3972">
        <v>8.7091895113281232</v>
      </c>
      <c r="C3972" t="s">
        <v>4965</v>
      </c>
      <c r="D3972" t="s">
        <v>16471</v>
      </c>
      <c r="E3972" t="s">
        <v>4082</v>
      </c>
      <c r="F3972" t="s">
        <v>4083</v>
      </c>
      <c r="G3972" t="s">
        <v>4081</v>
      </c>
      <c r="H3972" t="s">
        <v>42</v>
      </c>
      <c r="I3972" t="s">
        <v>12988</v>
      </c>
    </row>
    <row r="3973" spans="1:9" x14ac:dyDescent="0.3">
      <c r="A3973">
        <v>48.871676100000002</v>
      </c>
      <c r="B3973">
        <v>2.3289952</v>
      </c>
      <c r="C3973" t="s">
        <v>14355</v>
      </c>
      <c r="D3973" t="s">
        <v>14028</v>
      </c>
      <c r="E3973" t="s">
        <v>14027</v>
      </c>
      <c r="F3973" t="s">
        <v>347</v>
      </c>
      <c r="G3973" t="s">
        <v>21</v>
      </c>
      <c r="H3973" t="s">
        <v>28</v>
      </c>
      <c r="I3973" t="s">
        <v>12988</v>
      </c>
    </row>
    <row r="3974" spans="1:9" x14ac:dyDescent="0.3">
      <c r="A3974">
        <v>54.741534000000001</v>
      </c>
      <c r="B3974">
        <v>25.221892</v>
      </c>
      <c r="C3974" t="s">
        <v>13611</v>
      </c>
      <c r="D3974" t="s">
        <v>13618</v>
      </c>
      <c r="E3974" t="s">
        <v>13612</v>
      </c>
      <c r="F3974" t="s">
        <v>13613</v>
      </c>
      <c r="G3974" t="s">
        <v>13614</v>
      </c>
      <c r="H3974" t="s">
        <v>10240</v>
      </c>
      <c r="I3974" t="s">
        <v>12988</v>
      </c>
    </row>
    <row r="3975" spans="1:9" x14ac:dyDescent="0.3">
      <c r="A3975">
        <v>43.650838999999998</v>
      </c>
      <c r="B3975">
        <v>3.974478</v>
      </c>
      <c r="C3975" t="s">
        <v>14670</v>
      </c>
      <c r="D3975" t="s">
        <v>14673</v>
      </c>
      <c r="E3975" t="s">
        <v>14671</v>
      </c>
      <c r="F3975" t="s">
        <v>14288</v>
      </c>
      <c r="G3975" t="s">
        <v>14672</v>
      </c>
      <c r="H3975" t="s">
        <v>28</v>
      </c>
      <c r="I3975" t="s">
        <v>12988</v>
      </c>
    </row>
    <row r="3976" spans="1:9" x14ac:dyDescent="0.3">
      <c r="A3976">
        <v>51.449703</v>
      </c>
      <c r="B3976">
        <v>5.4415269999999998</v>
      </c>
      <c r="C3976" t="s">
        <v>16472</v>
      </c>
      <c r="D3976" t="s">
        <v>16475</v>
      </c>
      <c r="E3976" t="s">
        <v>16473</v>
      </c>
      <c r="F3976" t="s">
        <v>16474</v>
      </c>
      <c r="G3976" t="s">
        <v>15623</v>
      </c>
      <c r="H3976" t="s">
        <v>19</v>
      </c>
      <c r="I3976" t="s">
        <v>12988</v>
      </c>
    </row>
    <row r="3977" spans="1:9" x14ac:dyDescent="0.3">
      <c r="A3977">
        <v>50.177515900000003</v>
      </c>
      <c r="B3977">
        <v>14.358579600000001</v>
      </c>
      <c r="C3977" t="s">
        <v>13350</v>
      </c>
      <c r="D3977" t="s">
        <v>13356</v>
      </c>
      <c r="E3977" t="s">
        <v>13352</v>
      </c>
      <c r="F3977" t="s">
        <v>13353</v>
      </c>
      <c r="G3977" t="s">
        <v>13354</v>
      </c>
      <c r="H3977" t="s">
        <v>9673</v>
      </c>
      <c r="I3977" t="s">
        <v>12988</v>
      </c>
    </row>
    <row r="3978" spans="1:9" x14ac:dyDescent="0.3">
      <c r="A3978">
        <v>48.7394502</v>
      </c>
      <c r="B3978">
        <v>19.1797249</v>
      </c>
      <c r="C3978" t="s">
        <v>13598</v>
      </c>
      <c r="D3978" t="s">
        <v>13603</v>
      </c>
      <c r="E3978" t="s">
        <v>13599</v>
      </c>
      <c r="F3978" t="s">
        <v>13600</v>
      </c>
      <c r="G3978" t="s">
        <v>13601</v>
      </c>
      <c r="H3978" t="s">
        <v>7330</v>
      </c>
      <c r="I3978" t="s">
        <v>12988</v>
      </c>
    </row>
    <row r="3979" spans="1:9" x14ac:dyDescent="0.3">
      <c r="A3979">
        <v>45.174063400000001</v>
      </c>
      <c r="B3979">
        <v>5.7034820000000002</v>
      </c>
      <c r="C3979" t="s">
        <v>13358</v>
      </c>
      <c r="D3979" t="s">
        <v>13360</v>
      </c>
      <c r="E3979" t="s">
        <v>13359</v>
      </c>
      <c r="F3979" t="s">
        <v>1340</v>
      </c>
      <c r="G3979" t="s">
        <v>864</v>
      </c>
      <c r="H3979" t="s">
        <v>28</v>
      </c>
      <c r="I3979" t="s">
        <v>12988</v>
      </c>
    </row>
    <row r="3980" spans="1:9" x14ac:dyDescent="0.3">
      <c r="C3980" t="s">
        <v>16476</v>
      </c>
      <c r="D3980" t="s">
        <v>16477</v>
      </c>
      <c r="G3980" t="s">
        <v>4081</v>
      </c>
      <c r="H3980" t="s">
        <v>42</v>
      </c>
      <c r="I3980" t="s">
        <v>12988</v>
      </c>
    </row>
    <row r="3981" spans="1:9" x14ac:dyDescent="0.3">
      <c r="A3981">
        <v>48.200753800000001</v>
      </c>
      <c r="B3981">
        <v>16.374184899999999</v>
      </c>
      <c r="C3981" t="s">
        <v>4966</v>
      </c>
      <c r="D3981" t="s">
        <v>16478</v>
      </c>
      <c r="E3981" t="s">
        <v>4967</v>
      </c>
      <c r="F3981" t="s">
        <v>3878</v>
      </c>
      <c r="G3981" t="s">
        <v>125</v>
      </c>
      <c r="H3981" t="s">
        <v>132</v>
      </c>
      <c r="I3981" t="s">
        <v>12988</v>
      </c>
    </row>
    <row r="3982" spans="1:9" x14ac:dyDescent="0.3">
      <c r="A3982">
        <v>45.382815000000001</v>
      </c>
      <c r="B3982">
        <v>11.704953</v>
      </c>
      <c r="C3982" t="s">
        <v>807</v>
      </c>
      <c r="D3982" t="s">
        <v>13372</v>
      </c>
      <c r="E3982" t="s">
        <v>810</v>
      </c>
      <c r="F3982" t="s">
        <v>811</v>
      </c>
      <c r="G3982" t="s">
        <v>808</v>
      </c>
      <c r="H3982" t="s">
        <v>65</v>
      </c>
      <c r="I3982" t="s">
        <v>12988</v>
      </c>
    </row>
    <row r="3983" spans="1:9" x14ac:dyDescent="0.3">
      <c r="A3983">
        <v>50.7963515</v>
      </c>
      <c r="B3983">
        <v>0.27936747652733118</v>
      </c>
      <c r="C3983" t="s">
        <v>1403</v>
      </c>
      <c r="D3983" t="s">
        <v>13679</v>
      </c>
      <c r="E3983" t="s">
        <v>1405</v>
      </c>
      <c r="F3983" t="s">
        <v>1406</v>
      </c>
      <c r="G3983" t="s">
        <v>1404</v>
      </c>
      <c r="H3983" t="s">
        <v>170</v>
      </c>
      <c r="I3983" t="s">
        <v>12988</v>
      </c>
    </row>
    <row r="3984" spans="1:9" x14ac:dyDescent="0.3">
      <c r="A3984">
        <v>51.303561000000002</v>
      </c>
      <c r="B3984">
        <v>22.425117</v>
      </c>
      <c r="C3984" t="s">
        <v>14047</v>
      </c>
      <c r="D3984" t="s">
        <v>14052</v>
      </c>
      <c r="E3984" t="s">
        <v>14048</v>
      </c>
      <c r="F3984" t="s">
        <v>14049</v>
      </c>
      <c r="G3984" t="s">
        <v>14050</v>
      </c>
      <c r="H3984" t="s">
        <v>108</v>
      </c>
      <c r="I3984" t="s">
        <v>12988</v>
      </c>
    </row>
    <row r="3985" spans="1:9" x14ac:dyDescent="0.3">
      <c r="A3985">
        <v>46.463476200000002</v>
      </c>
      <c r="B3985">
        <v>6.8414834000000004</v>
      </c>
      <c r="C3985" t="s">
        <v>16479</v>
      </c>
      <c r="D3985" t="s">
        <v>16482</v>
      </c>
      <c r="E3985" t="s">
        <v>16480</v>
      </c>
      <c r="F3985" t="s">
        <v>9421</v>
      </c>
      <c r="G3985" t="s">
        <v>16481</v>
      </c>
      <c r="H3985" t="s">
        <v>2868</v>
      </c>
      <c r="I3985" t="s">
        <v>12988</v>
      </c>
    </row>
    <row r="3986" spans="1:9" x14ac:dyDescent="0.3">
      <c r="A3986">
        <v>51.212936300000003</v>
      </c>
      <c r="B3986">
        <v>6.7479180000000003</v>
      </c>
      <c r="C3986" t="s">
        <v>3555</v>
      </c>
      <c r="D3986" t="s">
        <v>15416</v>
      </c>
      <c r="E3986" t="s">
        <v>3556</v>
      </c>
      <c r="F3986" t="s">
        <v>3557</v>
      </c>
      <c r="G3986" t="s">
        <v>78</v>
      </c>
      <c r="H3986" t="s">
        <v>42</v>
      </c>
      <c r="I3986" t="s">
        <v>12988</v>
      </c>
    </row>
    <row r="3987" spans="1:9" x14ac:dyDescent="0.3">
      <c r="A3987">
        <v>51.623389500000002</v>
      </c>
      <c r="B3987">
        <v>-3.9449277</v>
      </c>
      <c r="C3987" t="s">
        <v>1328</v>
      </c>
      <c r="D3987" t="s">
        <v>13609</v>
      </c>
      <c r="E3987" t="s">
        <v>1330</v>
      </c>
      <c r="F3987" t="s">
        <v>1331</v>
      </c>
      <c r="G3987" t="s">
        <v>983</v>
      </c>
      <c r="H3987" t="s">
        <v>170</v>
      </c>
      <c r="I3987" t="s">
        <v>12988</v>
      </c>
    </row>
    <row r="3988" spans="1:9" x14ac:dyDescent="0.3">
      <c r="A3988">
        <v>50.986319000000002</v>
      </c>
      <c r="B3988">
        <v>6.8901690000000002</v>
      </c>
      <c r="C3988" t="s">
        <v>4968</v>
      </c>
      <c r="D3988" t="s">
        <v>16483</v>
      </c>
      <c r="E3988" t="s">
        <v>4969</v>
      </c>
      <c r="F3988" t="s">
        <v>4405</v>
      </c>
      <c r="G3988" t="s">
        <v>113</v>
      </c>
      <c r="H3988" t="s">
        <v>42</v>
      </c>
      <c r="I3988" t="s">
        <v>12988</v>
      </c>
    </row>
    <row r="3989" spans="1:9" x14ac:dyDescent="0.3">
      <c r="A3989">
        <v>48.1810434</v>
      </c>
      <c r="B3989">
        <v>11.585905</v>
      </c>
      <c r="C3989" t="s">
        <v>4970</v>
      </c>
      <c r="D3989" t="s">
        <v>16484</v>
      </c>
      <c r="E3989" t="s">
        <v>4971</v>
      </c>
      <c r="F3989" t="s">
        <v>4728</v>
      </c>
      <c r="G3989" t="s">
        <v>3447</v>
      </c>
      <c r="H3989" t="s">
        <v>42</v>
      </c>
      <c r="I3989" t="s">
        <v>12988</v>
      </c>
    </row>
    <row r="3990" spans="1:9" x14ac:dyDescent="0.3">
      <c r="A3990">
        <v>48.1810434</v>
      </c>
      <c r="B3990">
        <v>11.585905</v>
      </c>
      <c r="C3990" t="s">
        <v>4972</v>
      </c>
      <c r="D3990" t="s">
        <v>16484</v>
      </c>
      <c r="E3990" t="s">
        <v>4971</v>
      </c>
      <c r="F3990" t="s">
        <v>4728</v>
      </c>
      <c r="G3990" t="s">
        <v>3447</v>
      </c>
      <c r="H3990" t="s">
        <v>42</v>
      </c>
      <c r="I3990" t="s">
        <v>12988</v>
      </c>
    </row>
    <row r="3991" spans="1:9" x14ac:dyDescent="0.3">
      <c r="A3991">
        <v>43.623275999999997</v>
      </c>
      <c r="B3991">
        <v>1.381559</v>
      </c>
      <c r="C3991" t="s">
        <v>16485</v>
      </c>
      <c r="D3991" t="s">
        <v>16488</v>
      </c>
      <c r="E3991" t="s">
        <v>16486</v>
      </c>
      <c r="F3991" t="s">
        <v>15746</v>
      </c>
      <c r="G3991" t="s">
        <v>16487</v>
      </c>
      <c r="H3991" t="s">
        <v>28</v>
      </c>
      <c r="I3991" t="s">
        <v>12988</v>
      </c>
    </row>
    <row r="3992" spans="1:9" x14ac:dyDescent="0.3">
      <c r="C3992" t="s">
        <v>16489</v>
      </c>
      <c r="E3992" t="s">
        <v>16490</v>
      </c>
      <c r="F3992" t="s">
        <v>16491</v>
      </c>
      <c r="G3992" t="s">
        <v>16492</v>
      </c>
      <c r="H3992" t="s">
        <v>42</v>
      </c>
      <c r="I3992" t="s">
        <v>12988</v>
      </c>
    </row>
    <row r="3993" spans="1:9" x14ac:dyDescent="0.3">
      <c r="A3993">
        <v>38.699855999999997</v>
      </c>
      <c r="B3993">
        <v>-9.422148</v>
      </c>
      <c r="C3993" t="s">
        <v>13470</v>
      </c>
      <c r="D3993" t="s">
        <v>13475</v>
      </c>
      <c r="E3993" t="s">
        <v>13471</v>
      </c>
      <c r="F3993" t="s">
        <v>13472</v>
      </c>
      <c r="G3993" t="s">
        <v>13473</v>
      </c>
      <c r="H3993" t="s">
        <v>854</v>
      </c>
      <c r="I3993" t="s">
        <v>12988</v>
      </c>
    </row>
    <row r="3994" spans="1:9" x14ac:dyDescent="0.3">
      <c r="C3994" t="s">
        <v>1909</v>
      </c>
      <c r="D3994" t="s">
        <v>13955</v>
      </c>
      <c r="E3994" t="s">
        <v>1911</v>
      </c>
      <c r="F3994" t="s">
        <v>1912</v>
      </c>
      <c r="G3994" t="s">
        <v>1910</v>
      </c>
      <c r="H3994" t="s">
        <v>1061</v>
      </c>
      <c r="I3994" t="s">
        <v>12988</v>
      </c>
    </row>
    <row r="3995" spans="1:9" x14ac:dyDescent="0.3">
      <c r="A3995">
        <v>43.469893999999996</v>
      </c>
      <c r="B3995">
        <v>5.6082299999999998</v>
      </c>
      <c r="C3995" t="s">
        <v>13605</v>
      </c>
      <c r="D3995" t="s">
        <v>13607</v>
      </c>
      <c r="E3995" t="s">
        <v>13606</v>
      </c>
      <c r="F3995" t="s">
        <v>2076</v>
      </c>
      <c r="G3995" t="s">
        <v>2074</v>
      </c>
      <c r="H3995" t="s">
        <v>28</v>
      </c>
      <c r="I3995" t="s">
        <v>12988</v>
      </c>
    </row>
    <row r="3996" spans="1:9" x14ac:dyDescent="0.3">
      <c r="A3996">
        <v>52.531084499999999</v>
      </c>
      <c r="B3996">
        <v>13.1313061</v>
      </c>
      <c r="C3996" t="s">
        <v>4973</v>
      </c>
      <c r="D3996" t="s">
        <v>16493</v>
      </c>
      <c r="E3996" t="s">
        <v>4974</v>
      </c>
      <c r="F3996" t="s">
        <v>4975</v>
      </c>
      <c r="G3996" t="s">
        <v>35</v>
      </c>
      <c r="H3996" t="s">
        <v>42</v>
      </c>
      <c r="I3996" t="s">
        <v>12988</v>
      </c>
    </row>
    <row r="3997" spans="1:9" x14ac:dyDescent="0.3">
      <c r="A3997">
        <v>60.28173365</v>
      </c>
      <c r="B3997">
        <v>24.877381757042869</v>
      </c>
      <c r="C3997" t="s">
        <v>229</v>
      </c>
      <c r="D3997" t="s">
        <v>13116</v>
      </c>
      <c r="E3997" t="s">
        <v>233</v>
      </c>
      <c r="F3997" t="s">
        <v>234</v>
      </c>
      <c r="G3997" t="s">
        <v>230</v>
      </c>
      <c r="H3997" t="s">
        <v>237</v>
      </c>
      <c r="I3997" t="s">
        <v>12988</v>
      </c>
    </row>
    <row r="3998" spans="1:9" x14ac:dyDescent="0.3">
      <c r="A3998">
        <v>50.969712250000001</v>
      </c>
      <c r="B3998">
        <v>8.0474199369586668</v>
      </c>
      <c r="C3998" t="s">
        <v>1668</v>
      </c>
      <c r="D3998" t="s">
        <v>13820</v>
      </c>
      <c r="E3998" t="s">
        <v>1670</v>
      </c>
      <c r="F3998" t="s">
        <v>1671</v>
      </c>
      <c r="G3998" t="s">
        <v>1669</v>
      </c>
      <c r="H3998" t="s">
        <v>42</v>
      </c>
      <c r="I3998" t="s">
        <v>12988</v>
      </c>
    </row>
    <row r="3999" spans="1:9" x14ac:dyDescent="0.3">
      <c r="A3999">
        <v>48.794616900000001</v>
      </c>
      <c r="B3999">
        <v>2.2755828</v>
      </c>
      <c r="C3999" t="s">
        <v>6990</v>
      </c>
      <c r="D3999" t="s">
        <v>15006</v>
      </c>
      <c r="E3999" t="s">
        <v>15003</v>
      </c>
      <c r="F3999" t="s">
        <v>15004</v>
      </c>
      <c r="G3999" t="s">
        <v>15005</v>
      </c>
      <c r="H3999" t="s">
        <v>28</v>
      </c>
      <c r="I3999" t="s">
        <v>12988</v>
      </c>
    </row>
    <row r="4000" spans="1:9" x14ac:dyDescent="0.3">
      <c r="A4000">
        <v>44.843395999999998</v>
      </c>
      <c r="B4000">
        <v>-0.561033</v>
      </c>
      <c r="C4000" t="s">
        <v>15007</v>
      </c>
      <c r="D4000" t="s">
        <v>15009</v>
      </c>
      <c r="E4000" t="s">
        <v>15008</v>
      </c>
      <c r="F4000" t="s">
        <v>3882</v>
      </c>
      <c r="G4000" t="s">
        <v>14335</v>
      </c>
      <c r="H4000" t="s">
        <v>28</v>
      </c>
      <c r="I4000" t="s">
        <v>12988</v>
      </c>
    </row>
    <row r="4001" spans="1:9" x14ac:dyDescent="0.3">
      <c r="A4001">
        <v>49.142820999999998</v>
      </c>
      <c r="B4001">
        <v>5.3297109999999996</v>
      </c>
      <c r="C4001" t="s">
        <v>1062</v>
      </c>
      <c r="D4001" t="s">
        <v>13497</v>
      </c>
      <c r="E4001" t="s">
        <v>1064</v>
      </c>
      <c r="F4001" t="s">
        <v>1065</v>
      </c>
      <c r="G4001" t="s">
        <v>1063</v>
      </c>
      <c r="H4001" t="s">
        <v>28</v>
      </c>
      <c r="I4001" t="s">
        <v>12988</v>
      </c>
    </row>
    <row r="4002" spans="1:9" x14ac:dyDescent="0.3">
      <c r="A4002">
        <v>60.346792100000002</v>
      </c>
      <c r="B4002">
        <v>5.3693252999999999</v>
      </c>
      <c r="C4002" t="s">
        <v>2821</v>
      </c>
      <c r="D4002" t="s">
        <v>15010</v>
      </c>
      <c r="E4002" t="s">
        <v>2822</v>
      </c>
      <c r="F4002" t="s">
        <v>2823</v>
      </c>
      <c r="G4002" t="s">
        <v>2269</v>
      </c>
      <c r="H4002" t="s">
        <v>51</v>
      </c>
      <c r="I4002" t="s">
        <v>12988</v>
      </c>
    </row>
    <row r="4003" spans="1:9" x14ac:dyDescent="0.3">
      <c r="A4003">
        <v>47.526834000000001</v>
      </c>
      <c r="B4003">
        <v>7.6524530000000004</v>
      </c>
      <c r="C4003" t="s">
        <v>4976</v>
      </c>
      <c r="D4003" t="s">
        <v>16494</v>
      </c>
      <c r="E4003" t="s">
        <v>4978</v>
      </c>
      <c r="F4003" t="s">
        <v>4979</v>
      </c>
      <c r="G4003" t="s">
        <v>4977</v>
      </c>
      <c r="H4003" t="s">
        <v>2868</v>
      </c>
      <c r="I4003" t="s">
        <v>12988</v>
      </c>
    </row>
    <row r="4004" spans="1:9" x14ac:dyDescent="0.3">
      <c r="A4004">
        <v>60.412722100000003</v>
      </c>
      <c r="B4004">
        <v>5.4487120999999998</v>
      </c>
      <c r="C4004" t="s">
        <v>2824</v>
      </c>
      <c r="D4004" t="s">
        <v>15011</v>
      </c>
      <c r="E4004" t="s">
        <v>2826</v>
      </c>
      <c r="F4004" t="s">
        <v>2827</v>
      </c>
      <c r="G4004" t="s">
        <v>2825</v>
      </c>
      <c r="H4004" t="s">
        <v>51</v>
      </c>
      <c r="I4004" t="s">
        <v>12988</v>
      </c>
    </row>
    <row r="4005" spans="1:9" x14ac:dyDescent="0.3">
      <c r="A4005">
        <v>53.538922650000004</v>
      </c>
      <c r="B4005">
        <v>-2.112460590113943</v>
      </c>
      <c r="C4005" t="s">
        <v>1639</v>
      </c>
      <c r="D4005" t="s">
        <v>13809</v>
      </c>
      <c r="E4005" t="s">
        <v>1641</v>
      </c>
      <c r="F4005" t="s">
        <v>1642</v>
      </c>
      <c r="G4005" t="s">
        <v>582</v>
      </c>
      <c r="H4005" t="s">
        <v>170</v>
      </c>
      <c r="I4005" t="s">
        <v>12988</v>
      </c>
    </row>
    <row r="4006" spans="1:9" x14ac:dyDescent="0.3">
      <c r="A4006">
        <v>51.427639200000002</v>
      </c>
      <c r="B4006">
        <v>5.4294903999999997</v>
      </c>
      <c r="C4006" t="s">
        <v>16495</v>
      </c>
      <c r="D4006" t="s">
        <v>16498</v>
      </c>
      <c r="E4006" t="s">
        <v>16496</v>
      </c>
      <c r="F4006" t="s">
        <v>16497</v>
      </c>
      <c r="G4006" t="s">
        <v>15623</v>
      </c>
      <c r="H4006" t="s">
        <v>19</v>
      </c>
      <c r="I4006" t="s">
        <v>12988</v>
      </c>
    </row>
    <row r="4007" spans="1:9" x14ac:dyDescent="0.3">
      <c r="C4007" t="s">
        <v>1564</v>
      </c>
      <c r="D4007" t="s">
        <v>13770</v>
      </c>
      <c r="E4007" t="s">
        <v>1566</v>
      </c>
      <c r="F4007" t="s">
        <v>1567</v>
      </c>
      <c r="G4007" t="s">
        <v>192</v>
      </c>
      <c r="H4007" t="s">
        <v>65</v>
      </c>
      <c r="I4007" t="s">
        <v>12988</v>
      </c>
    </row>
    <row r="4008" spans="1:9" x14ac:dyDescent="0.3">
      <c r="A4008">
        <v>46.664302999999997</v>
      </c>
      <c r="B4008">
        <v>-1.423451</v>
      </c>
      <c r="C4008" t="s">
        <v>14716</v>
      </c>
      <c r="D4008" t="s">
        <v>14720</v>
      </c>
      <c r="E4008" t="s">
        <v>14717</v>
      </c>
      <c r="F4008" t="s">
        <v>14718</v>
      </c>
      <c r="G4008" t="s">
        <v>14719</v>
      </c>
      <c r="H4008" t="s">
        <v>28</v>
      </c>
      <c r="I4008" t="s">
        <v>12988</v>
      </c>
    </row>
    <row r="4009" spans="1:9" x14ac:dyDescent="0.3">
      <c r="A4009">
        <v>48.852172150000001</v>
      </c>
      <c r="B4009">
        <v>9.3002419429948446</v>
      </c>
      <c r="C4009" t="s">
        <v>4980</v>
      </c>
      <c r="D4009" t="s">
        <v>16499</v>
      </c>
      <c r="E4009" t="s">
        <v>4982</v>
      </c>
      <c r="F4009" t="s">
        <v>4983</v>
      </c>
      <c r="G4009" t="s">
        <v>4981</v>
      </c>
      <c r="H4009" t="s">
        <v>42</v>
      </c>
      <c r="I4009" t="s">
        <v>12988</v>
      </c>
    </row>
    <row r="4010" spans="1:9" x14ac:dyDescent="0.3">
      <c r="C4010" t="s">
        <v>1350</v>
      </c>
      <c r="D4010" t="s">
        <v>13645</v>
      </c>
      <c r="E4010" t="s">
        <v>1351</v>
      </c>
      <c r="F4010" t="s">
        <v>543</v>
      </c>
      <c r="G4010" t="s">
        <v>192</v>
      </c>
      <c r="H4010" t="s">
        <v>65</v>
      </c>
      <c r="I4010" t="s">
        <v>12988</v>
      </c>
    </row>
    <row r="4011" spans="1:9" x14ac:dyDescent="0.3">
      <c r="A4011">
        <v>48.7996379</v>
      </c>
      <c r="B4011">
        <v>11.763488199999999</v>
      </c>
      <c r="C4011" t="s">
        <v>4985</v>
      </c>
      <c r="D4011" t="s">
        <v>16500</v>
      </c>
      <c r="E4011" t="s">
        <v>4987</v>
      </c>
      <c r="F4011" t="s">
        <v>4988</v>
      </c>
      <c r="G4011" t="s">
        <v>4986</v>
      </c>
      <c r="H4011" t="s">
        <v>42</v>
      </c>
      <c r="I4011" t="s">
        <v>12988</v>
      </c>
    </row>
    <row r="4012" spans="1:9" x14ac:dyDescent="0.3">
      <c r="A4012">
        <v>48.916657299999997</v>
      </c>
      <c r="B4012">
        <v>2.3093804000000002</v>
      </c>
      <c r="C4012" t="s">
        <v>13867</v>
      </c>
      <c r="D4012" t="s">
        <v>13871</v>
      </c>
      <c r="E4012" t="s">
        <v>13868</v>
      </c>
      <c r="F4012" t="s">
        <v>13869</v>
      </c>
      <c r="G4012" t="s">
        <v>13870</v>
      </c>
      <c r="H4012" t="s">
        <v>28</v>
      </c>
      <c r="I4012" t="s">
        <v>12988</v>
      </c>
    </row>
    <row r="4013" spans="1:9" x14ac:dyDescent="0.3">
      <c r="A4013">
        <v>48.211452000000001</v>
      </c>
      <c r="B4013">
        <v>16.366825899999998</v>
      </c>
      <c r="C4013" t="s">
        <v>4990</v>
      </c>
      <c r="D4013" t="s">
        <v>16501</v>
      </c>
      <c r="E4013" t="s">
        <v>4991</v>
      </c>
      <c r="F4013" t="s">
        <v>3878</v>
      </c>
      <c r="G4013" t="s">
        <v>125</v>
      </c>
      <c r="H4013" t="s">
        <v>132</v>
      </c>
      <c r="I4013" t="s">
        <v>12988</v>
      </c>
    </row>
    <row r="4014" spans="1:9" x14ac:dyDescent="0.3">
      <c r="A4014">
        <v>46.974920400000002</v>
      </c>
      <c r="B4014">
        <v>-1.3367707</v>
      </c>
      <c r="C4014" t="s">
        <v>13772</v>
      </c>
      <c r="D4014" t="s">
        <v>13777</v>
      </c>
      <c r="E4014" t="s">
        <v>13773</v>
      </c>
      <c r="F4014" t="s">
        <v>13774</v>
      </c>
      <c r="G4014" t="s">
        <v>13775</v>
      </c>
      <c r="H4014" t="s">
        <v>28</v>
      </c>
      <c r="I4014" t="s">
        <v>12988</v>
      </c>
    </row>
    <row r="4015" spans="1:9" x14ac:dyDescent="0.3">
      <c r="A4015">
        <v>46.974920400000002</v>
      </c>
      <c r="B4015">
        <v>-1.3367707</v>
      </c>
      <c r="C4015" t="s">
        <v>15012</v>
      </c>
      <c r="D4015" t="s">
        <v>13777</v>
      </c>
      <c r="E4015" t="s">
        <v>13773</v>
      </c>
      <c r="F4015" t="s">
        <v>13774</v>
      </c>
      <c r="G4015" t="s">
        <v>13775</v>
      </c>
      <c r="H4015" t="s">
        <v>28</v>
      </c>
      <c r="I4015" t="s">
        <v>12988</v>
      </c>
    </row>
    <row r="4016" spans="1:9" x14ac:dyDescent="0.3">
      <c r="A4016">
        <v>52.394610700000001</v>
      </c>
      <c r="B4016">
        <v>4.8249873000000001</v>
      </c>
      <c r="C4016" t="s">
        <v>16502</v>
      </c>
      <c r="D4016" t="s">
        <v>16505</v>
      </c>
      <c r="E4016" t="s">
        <v>16503</v>
      </c>
      <c r="F4016" t="s">
        <v>16504</v>
      </c>
      <c r="G4016" t="s">
        <v>452</v>
      </c>
      <c r="H4016" t="s">
        <v>19</v>
      </c>
      <c r="I4016" t="s">
        <v>12988</v>
      </c>
    </row>
    <row r="4017" spans="1:9" x14ac:dyDescent="0.3">
      <c r="A4017">
        <v>48.841341900000003</v>
      </c>
      <c r="B4017">
        <v>2.3681814999999999</v>
      </c>
      <c r="C4017" t="s">
        <v>14629</v>
      </c>
      <c r="D4017" t="s">
        <v>14632</v>
      </c>
      <c r="E4017" t="s">
        <v>14630</v>
      </c>
      <c r="F4017" t="s">
        <v>14631</v>
      </c>
      <c r="G4017" t="s">
        <v>21</v>
      </c>
      <c r="H4017" t="s">
        <v>28</v>
      </c>
      <c r="I4017" t="s">
        <v>12988</v>
      </c>
    </row>
    <row r="4018" spans="1:9" x14ac:dyDescent="0.3">
      <c r="A4018">
        <v>59.911580700000002</v>
      </c>
      <c r="B4018">
        <v>10.6305721</v>
      </c>
      <c r="C4018" t="s">
        <v>2828</v>
      </c>
      <c r="D4018" t="s">
        <v>15013</v>
      </c>
      <c r="E4018" t="s">
        <v>2829</v>
      </c>
      <c r="F4018" t="s">
        <v>2121</v>
      </c>
      <c r="G4018" t="s">
        <v>2118</v>
      </c>
      <c r="H4018" t="s">
        <v>51</v>
      </c>
      <c r="I4018" t="s">
        <v>12988</v>
      </c>
    </row>
    <row r="4019" spans="1:9" x14ac:dyDescent="0.3">
      <c r="A4019">
        <v>47.381197499999999</v>
      </c>
      <c r="B4019">
        <v>8.5181692000000009</v>
      </c>
      <c r="C4019" t="s">
        <v>4992</v>
      </c>
      <c r="D4019" t="s">
        <v>15992</v>
      </c>
      <c r="E4019" t="s">
        <v>4618</v>
      </c>
      <c r="F4019" t="s">
        <v>4619</v>
      </c>
      <c r="G4019" t="s">
        <v>3068</v>
      </c>
      <c r="H4019" t="s">
        <v>2868</v>
      </c>
      <c r="I4019" t="s">
        <v>12988</v>
      </c>
    </row>
    <row r="4020" spans="1:9" x14ac:dyDescent="0.3">
      <c r="A4020">
        <v>48.870130000000003</v>
      </c>
      <c r="B4020">
        <v>2.309885</v>
      </c>
      <c r="C4020" t="s">
        <v>3558</v>
      </c>
      <c r="D4020" t="s">
        <v>16506</v>
      </c>
      <c r="E4020" t="s">
        <v>3559</v>
      </c>
      <c r="F4020" t="s">
        <v>1581</v>
      </c>
      <c r="G4020" t="s">
        <v>21</v>
      </c>
      <c r="H4020" t="s">
        <v>28</v>
      </c>
      <c r="I4020" t="s">
        <v>12988</v>
      </c>
    </row>
    <row r="4021" spans="1:9" x14ac:dyDescent="0.3">
      <c r="A4021">
        <v>47.275598000000002</v>
      </c>
      <c r="B4021">
        <v>0.71109599999999995</v>
      </c>
      <c r="C4021" t="s">
        <v>14522</v>
      </c>
      <c r="D4021" t="s">
        <v>14527</v>
      </c>
      <c r="E4021" t="s">
        <v>14523</v>
      </c>
      <c r="F4021" t="s">
        <v>14524</v>
      </c>
      <c r="G4021" t="s">
        <v>14525</v>
      </c>
      <c r="H4021" t="s">
        <v>28</v>
      </c>
      <c r="I4021" t="s">
        <v>12988</v>
      </c>
    </row>
    <row r="4022" spans="1:9" x14ac:dyDescent="0.3">
      <c r="A4022">
        <v>41.062852249999999</v>
      </c>
      <c r="B4022">
        <v>28.99088955171554</v>
      </c>
      <c r="C4022" t="s">
        <v>457</v>
      </c>
      <c r="D4022" t="s">
        <v>13199</v>
      </c>
      <c r="E4022" t="s">
        <v>459</v>
      </c>
      <c r="F4022" t="s">
        <v>460</v>
      </c>
      <c r="G4022" t="s">
        <v>458</v>
      </c>
      <c r="H4022" t="s">
        <v>338</v>
      </c>
      <c r="I4022" t="s">
        <v>12988</v>
      </c>
    </row>
    <row r="4023" spans="1:9" x14ac:dyDescent="0.3">
      <c r="A4023">
        <v>56.391894999999998</v>
      </c>
      <c r="B4023">
        <v>8.6111930000000001</v>
      </c>
      <c r="C4023" t="s">
        <v>13938</v>
      </c>
      <c r="D4023" t="s">
        <v>13942</v>
      </c>
      <c r="E4023" t="s">
        <v>13939</v>
      </c>
      <c r="F4023" t="s">
        <v>4136</v>
      </c>
      <c r="G4023" t="s">
        <v>13940</v>
      </c>
      <c r="H4023" t="s">
        <v>9500</v>
      </c>
      <c r="I4023" t="s">
        <v>12988</v>
      </c>
    </row>
    <row r="4024" spans="1:9" x14ac:dyDescent="0.3">
      <c r="A4024">
        <v>45.4480693</v>
      </c>
      <c r="B4024">
        <v>9.2066634000000001</v>
      </c>
      <c r="C4024" t="s">
        <v>1462</v>
      </c>
      <c r="D4024" t="s">
        <v>13719</v>
      </c>
      <c r="E4024" t="s">
        <v>1465</v>
      </c>
      <c r="F4024" t="s">
        <v>1466</v>
      </c>
      <c r="G4024" t="s">
        <v>1463</v>
      </c>
      <c r="H4024" t="s">
        <v>65</v>
      </c>
      <c r="I4024" t="s">
        <v>12988</v>
      </c>
    </row>
    <row r="4025" spans="1:9" x14ac:dyDescent="0.3">
      <c r="A4025">
        <v>49.922513799999997</v>
      </c>
      <c r="B4025">
        <v>18.117088800000001</v>
      </c>
      <c r="C4025" t="s">
        <v>13948</v>
      </c>
      <c r="D4025" t="s">
        <v>13953</v>
      </c>
      <c r="E4025" t="s">
        <v>13949</v>
      </c>
      <c r="F4025" t="s">
        <v>13950</v>
      </c>
      <c r="G4025" t="s">
        <v>13951</v>
      </c>
      <c r="H4025" t="s">
        <v>9673</v>
      </c>
      <c r="I4025" t="s">
        <v>12988</v>
      </c>
    </row>
    <row r="4026" spans="1:9" x14ac:dyDescent="0.3">
      <c r="A4026">
        <v>43.469893999999996</v>
      </c>
      <c r="B4026">
        <v>5.6082299999999998</v>
      </c>
      <c r="C4026" t="s">
        <v>14226</v>
      </c>
      <c r="D4026" t="s">
        <v>13607</v>
      </c>
      <c r="E4026" t="s">
        <v>13606</v>
      </c>
      <c r="F4026" t="s">
        <v>2076</v>
      </c>
      <c r="G4026" t="s">
        <v>2074</v>
      </c>
      <c r="H4026" t="s">
        <v>28</v>
      </c>
      <c r="I4026" t="s">
        <v>12988</v>
      </c>
    </row>
    <row r="4027" spans="1:9" x14ac:dyDescent="0.3">
      <c r="A4027">
        <v>51.381298299999997</v>
      </c>
      <c r="B4027">
        <v>7.0978161733781739</v>
      </c>
      <c r="C4027" t="s">
        <v>4993</v>
      </c>
      <c r="D4027" t="s">
        <v>16507</v>
      </c>
      <c r="E4027" t="s">
        <v>4994</v>
      </c>
      <c r="F4027" t="s">
        <v>4995</v>
      </c>
      <c r="G4027" t="s">
        <v>2978</v>
      </c>
      <c r="H4027" t="s">
        <v>42</v>
      </c>
      <c r="I4027" t="s">
        <v>12988</v>
      </c>
    </row>
    <row r="4028" spans="1:9" x14ac:dyDescent="0.3">
      <c r="A4028">
        <v>47.719518000000001</v>
      </c>
      <c r="B4028">
        <v>16.187397000000001</v>
      </c>
      <c r="C4028" t="s">
        <v>4996</v>
      </c>
      <c r="D4028" t="s">
        <v>16508</v>
      </c>
      <c r="E4028" t="s">
        <v>4998</v>
      </c>
      <c r="F4028" t="s">
        <v>4999</v>
      </c>
      <c r="G4028" t="s">
        <v>4997</v>
      </c>
      <c r="H4028" t="s">
        <v>132</v>
      </c>
      <c r="I4028" t="s">
        <v>12988</v>
      </c>
    </row>
    <row r="4029" spans="1:9" x14ac:dyDescent="0.3">
      <c r="A4029">
        <v>49.408163999999999</v>
      </c>
      <c r="B4029">
        <v>16.629878999999999</v>
      </c>
      <c r="C4029" t="s">
        <v>13726</v>
      </c>
      <c r="D4029" t="s">
        <v>13731</v>
      </c>
      <c r="E4029" t="s">
        <v>13727</v>
      </c>
      <c r="F4029" t="s">
        <v>13728</v>
      </c>
      <c r="G4029" t="s">
        <v>13729</v>
      </c>
      <c r="H4029" t="s">
        <v>9673</v>
      </c>
      <c r="I4029" t="s">
        <v>12988</v>
      </c>
    </row>
    <row r="4030" spans="1:9" x14ac:dyDescent="0.3">
      <c r="A4030">
        <v>50.798112600000003</v>
      </c>
      <c r="B4030">
        <v>7.3038973512535126</v>
      </c>
      <c r="C4030" t="s">
        <v>5000</v>
      </c>
      <c r="D4030" t="s">
        <v>16509</v>
      </c>
      <c r="E4030" t="s">
        <v>5002</v>
      </c>
      <c r="F4030" t="s">
        <v>5003</v>
      </c>
      <c r="G4030" t="s">
        <v>5001</v>
      </c>
      <c r="H4030" t="s">
        <v>42</v>
      </c>
      <c r="I4030" t="s">
        <v>12988</v>
      </c>
    </row>
    <row r="4031" spans="1:9" x14ac:dyDescent="0.3">
      <c r="A4031">
        <v>47.203342900000003</v>
      </c>
      <c r="B4031">
        <v>8.5829476000000007</v>
      </c>
      <c r="C4031" t="s">
        <v>3560</v>
      </c>
      <c r="D4031" t="s">
        <v>16510</v>
      </c>
      <c r="E4031" t="s">
        <v>3562</v>
      </c>
      <c r="F4031" t="s">
        <v>3563</v>
      </c>
      <c r="G4031" t="s">
        <v>3561</v>
      </c>
      <c r="H4031" t="s">
        <v>2868</v>
      </c>
      <c r="I4031" t="s">
        <v>12988</v>
      </c>
    </row>
    <row r="4032" spans="1:9" x14ac:dyDescent="0.3">
      <c r="A4032">
        <v>52.496852700000012</v>
      </c>
      <c r="B4032">
        <v>13.290607928</v>
      </c>
      <c r="C4032" t="s">
        <v>3644</v>
      </c>
      <c r="D4032" t="s">
        <v>13292</v>
      </c>
      <c r="E4032" t="s">
        <v>3646</v>
      </c>
      <c r="F4032" t="s">
        <v>3647</v>
      </c>
      <c r="G4032" t="s">
        <v>35</v>
      </c>
      <c r="H4032" t="s">
        <v>42</v>
      </c>
      <c r="I4032" t="s">
        <v>12988</v>
      </c>
    </row>
    <row r="4033" spans="1:9" x14ac:dyDescent="0.3">
      <c r="A4033">
        <v>46.206956099999999</v>
      </c>
      <c r="B4033">
        <v>6.1462165000000004</v>
      </c>
      <c r="C4033" t="s">
        <v>16511</v>
      </c>
      <c r="D4033" t="s">
        <v>16513</v>
      </c>
      <c r="E4033" t="s">
        <v>16512</v>
      </c>
      <c r="F4033" t="s">
        <v>15952</v>
      </c>
      <c r="G4033" t="s">
        <v>2862</v>
      </c>
      <c r="H4033" t="s">
        <v>2868</v>
      </c>
      <c r="I4033" t="s">
        <v>12988</v>
      </c>
    </row>
    <row r="4034" spans="1:9" x14ac:dyDescent="0.3">
      <c r="A4034">
        <v>52.428882399999999</v>
      </c>
      <c r="B4034">
        <v>13.528480800000001</v>
      </c>
      <c r="C4034" t="s">
        <v>5005</v>
      </c>
      <c r="D4034" t="s">
        <v>16514</v>
      </c>
      <c r="E4034" t="s">
        <v>5006</v>
      </c>
      <c r="F4034" t="s">
        <v>3846</v>
      </c>
      <c r="G4034" t="s">
        <v>35</v>
      </c>
      <c r="H4034" t="s">
        <v>42</v>
      </c>
      <c r="I4034" t="s">
        <v>12988</v>
      </c>
    </row>
    <row r="4035" spans="1:9" x14ac:dyDescent="0.3">
      <c r="C4035" t="s">
        <v>2656</v>
      </c>
      <c r="D4035" t="s">
        <v>14908</v>
      </c>
      <c r="E4035" t="s">
        <v>2657</v>
      </c>
      <c r="F4035" t="s">
        <v>1607</v>
      </c>
      <c r="G4035" t="s">
        <v>2655</v>
      </c>
      <c r="H4035" t="s">
        <v>51</v>
      </c>
      <c r="I4035" t="s">
        <v>12988</v>
      </c>
    </row>
    <row r="4036" spans="1:9" x14ac:dyDescent="0.3">
      <c r="A4036">
        <v>41.427292000000001</v>
      </c>
      <c r="B4036">
        <v>2.1384599999999998</v>
      </c>
      <c r="C4036" t="s">
        <v>1287</v>
      </c>
      <c r="D4036" t="s">
        <v>13591</v>
      </c>
      <c r="E4036" t="s">
        <v>1289</v>
      </c>
      <c r="F4036" t="s">
        <v>1290</v>
      </c>
      <c r="G4036" t="s">
        <v>1288</v>
      </c>
      <c r="H4036" t="s">
        <v>162</v>
      </c>
      <c r="I4036" t="s">
        <v>12988</v>
      </c>
    </row>
    <row r="4037" spans="1:9" x14ac:dyDescent="0.3">
      <c r="A4037">
        <v>53.601166900000003</v>
      </c>
      <c r="B4037">
        <v>9.9693994999999997</v>
      </c>
      <c r="C4037" t="s">
        <v>3565</v>
      </c>
      <c r="D4037" t="s">
        <v>16515</v>
      </c>
      <c r="E4037" t="s">
        <v>3566</v>
      </c>
      <c r="F4037" t="s">
        <v>3567</v>
      </c>
      <c r="G4037" t="s">
        <v>145</v>
      </c>
      <c r="H4037" t="s">
        <v>42</v>
      </c>
      <c r="I4037" t="s">
        <v>12988</v>
      </c>
    </row>
    <row r="4038" spans="1:9" x14ac:dyDescent="0.3">
      <c r="A4038">
        <v>45.176496999999998</v>
      </c>
      <c r="B4038">
        <v>8.9931649999999994</v>
      </c>
      <c r="C4038" t="s">
        <v>1796</v>
      </c>
      <c r="D4038" t="s">
        <v>13882</v>
      </c>
      <c r="E4038" t="s">
        <v>1798</v>
      </c>
      <c r="F4038" t="s">
        <v>1799</v>
      </c>
      <c r="G4038" t="s">
        <v>1797</v>
      </c>
      <c r="H4038" t="s">
        <v>65</v>
      </c>
      <c r="I4038" t="s">
        <v>12988</v>
      </c>
    </row>
    <row r="4039" spans="1:9" x14ac:dyDescent="0.3">
      <c r="A4039">
        <v>51.499663050000002</v>
      </c>
      <c r="B4039">
        <v>-0.19304545188441879</v>
      </c>
      <c r="C4039" t="s">
        <v>886</v>
      </c>
      <c r="D4039" t="s">
        <v>13392</v>
      </c>
      <c r="E4039" t="s">
        <v>887</v>
      </c>
      <c r="F4039" t="s">
        <v>888</v>
      </c>
      <c r="G4039" t="s">
        <v>164</v>
      </c>
      <c r="H4039" t="s">
        <v>170</v>
      </c>
      <c r="I4039" t="s">
        <v>12988</v>
      </c>
    </row>
    <row r="4040" spans="1:9" x14ac:dyDescent="0.3">
      <c r="A4040">
        <v>51.5797825</v>
      </c>
      <c r="B4040">
        <v>5.0600849999999999</v>
      </c>
      <c r="C4040" t="s">
        <v>13156</v>
      </c>
      <c r="D4040" t="s">
        <v>13159</v>
      </c>
      <c r="E4040" t="s">
        <v>13157</v>
      </c>
      <c r="F4040" t="s">
        <v>13158</v>
      </c>
      <c r="G4040" t="s">
        <v>3504</v>
      </c>
      <c r="H4040" t="s">
        <v>19</v>
      </c>
      <c r="I4040" t="s">
        <v>12988</v>
      </c>
    </row>
    <row r="4041" spans="1:9" x14ac:dyDescent="0.3">
      <c r="A4041">
        <v>51.5797825</v>
      </c>
      <c r="B4041">
        <v>5.0600849999999999</v>
      </c>
      <c r="C4041" t="s">
        <v>16516</v>
      </c>
      <c r="D4041" t="s">
        <v>13159</v>
      </c>
      <c r="E4041" t="s">
        <v>13157</v>
      </c>
      <c r="F4041" t="s">
        <v>13158</v>
      </c>
      <c r="G4041" t="s">
        <v>3504</v>
      </c>
      <c r="H4041" t="s">
        <v>19</v>
      </c>
      <c r="I4041" t="s">
        <v>12988</v>
      </c>
    </row>
    <row r="4042" spans="1:9" x14ac:dyDescent="0.3">
      <c r="A4042">
        <v>50.854187099999997</v>
      </c>
      <c r="B4042">
        <v>5.6832881999999998</v>
      </c>
      <c r="C4042" t="s">
        <v>16517</v>
      </c>
      <c r="D4042" t="s">
        <v>16522</v>
      </c>
      <c r="E4042" t="s">
        <v>16518</v>
      </c>
      <c r="F4042" t="s">
        <v>16519</v>
      </c>
      <c r="G4042" t="s">
        <v>16520</v>
      </c>
      <c r="H4042" t="s">
        <v>19</v>
      </c>
      <c r="I4042" t="s">
        <v>12988</v>
      </c>
    </row>
    <row r="4043" spans="1:9" x14ac:dyDescent="0.3">
      <c r="A4043">
        <v>51.435834499999999</v>
      </c>
      <c r="B4043">
        <v>7.0482503000000003</v>
      </c>
      <c r="C4043" t="s">
        <v>5007</v>
      </c>
      <c r="D4043" t="s">
        <v>16523</v>
      </c>
      <c r="E4043" t="s">
        <v>5008</v>
      </c>
      <c r="F4043" t="s">
        <v>5009</v>
      </c>
      <c r="G4043" t="s">
        <v>2978</v>
      </c>
      <c r="H4043" t="s">
        <v>42</v>
      </c>
      <c r="I4043" t="s">
        <v>12988</v>
      </c>
    </row>
    <row r="4044" spans="1:9" x14ac:dyDescent="0.3">
      <c r="C4044" t="s">
        <v>16524</v>
      </c>
      <c r="D4044" t="s">
        <v>16526</v>
      </c>
      <c r="G4044" t="s">
        <v>16525</v>
      </c>
      <c r="H4044" t="s">
        <v>42</v>
      </c>
      <c r="I4044" t="s">
        <v>12988</v>
      </c>
    </row>
    <row r="4045" spans="1:9" x14ac:dyDescent="0.3">
      <c r="A4045">
        <v>51.496519300000003</v>
      </c>
      <c r="B4045">
        <v>4.2752692000000003</v>
      </c>
      <c r="C4045" t="s">
        <v>16527</v>
      </c>
      <c r="D4045" t="s">
        <v>16532</v>
      </c>
      <c r="E4045" t="s">
        <v>16528</v>
      </c>
      <c r="F4045" t="s">
        <v>16529</v>
      </c>
      <c r="G4045" t="s">
        <v>16530</v>
      </c>
      <c r="H4045" t="s">
        <v>19</v>
      </c>
      <c r="I4045" t="s">
        <v>12988</v>
      </c>
    </row>
    <row r="4046" spans="1:9" x14ac:dyDescent="0.3">
      <c r="A4046">
        <v>51.496519300000003</v>
      </c>
      <c r="B4046">
        <v>4.2752692000000003</v>
      </c>
      <c r="C4046" t="s">
        <v>16533</v>
      </c>
      <c r="D4046" t="s">
        <v>16532</v>
      </c>
      <c r="E4046" t="s">
        <v>16528</v>
      </c>
      <c r="F4046" t="s">
        <v>16529</v>
      </c>
      <c r="G4046" t="s">
        <v>16530</v>
      </c>
      <c r="H4046" t="s">
        <v>19</v>
      </c>
      <c r="I4046" t="s">
        <v>12988</v>
      </c>
    </row>
    <row r="4047" spans="1:9" x14ac:dyDescent="0.3">
      <c r="A4047">
        <v>51.0664053</v>
      </c>
      <c r="B4047">
        <v>13.89866608124038</v>
      </c>
      <c r="C4047" t="s">
        <v>2100</v>
      </c>
      <c r="D4047" t="s">
        <v>14117</v>
      </c>
      <c r="E4047" t="s">
        <v>2102</v>
      </c>
      <c r="F4047" t="s">
        <v>2103</v>
      </c>
      <c r="G4047" t="s">
        <v>2101</v>
      </c>
      <c r="H4047" t="s">
        <v>42</v>
      </c>
      <c r="I4047" t="s">
        <v>12988</v>
      </c>
    </row>
    <row r="4048" spans="1:9" x14ac:dyDescent="0.3">
      <c r="A4048">
        <v>51.121741999999998</v>
      </c>
      <c r="B4048">
        <v>7.4099159999999999</v>
      </c>
      <c r="C4048" t="s">
        <v>176</v>
      </c>
      <c r="D4048" t="s">
        <v>13097</v>
      </c>
      <c r="E4048" t="s">
        <v>180</v>
      </c>
      <c r="F4048" t="s">
        <v>181</v>
      </c>
      <c r="G4048" t="s">
        <v>177</v>
      </c>
      <c r="H4048" t="s">
        <v>42</v>
      </c>
      <c r="I4048" t="s">
        <v>12988</v>
      </c>
    </row>
    <row r="4049" spans="1:9" x14ac:dyDescent="0.3">
      <c r="A4049">
        <v>53.319387749999997</v>
      </c>
      <c r="B4049">
        <v>-2.740921491163947</v>
      </c>
      <c r="C4049" t="s">
        <v>683</v>
      </c>
      <c r="D4049" t="s">
        <v>13115</v>
      </c>
      <c r="E4049" t="s">
        <v>226</v>
      </c>
      <c r="F4049" t="s">
        <v>227</v>
      </c>
      <c r="G4049" t="s">
        <v>224</v>
      </c>
      <c r="H4049" t="s">
        <v>170</v>
      </c>
      <c r="I4049" t="s">
        <v>12988</v>
      </c>
    </row>
    <row r="4050" spans="1:9" x14ac:dyDescent="0.3">
      <c r="A4050">
        <v>53.477544000000002</v>
      </c>
      <c r="B4050">
        <v>-2.2431890000000001</v>
      </c>
      <c r="C4050" t="s">
        <v>1984</v>
      </c>
      <c r="D4050" t="s">
        <v>14002</v>
      </c>
      <c r="E4050" t="s">
        <v>1985</v>
      </c>
      <c r="F4050" t="s">
        <v>1986</v>
      </c>
      <c r="G4050" t="s">
        <v>667</v>
      </c>
      <c r="H4050" t="s">
        <v>170</v>
      </c>
      <c r="I4050" t="s">
        <v>12988</v>
      </c>
    </row>
    <row r="4051" spans="1:9" x14ac:dyDescent="0.3">
      <c r="C4051" t="s">
        <v>982</v>
      </c>
      <c r="D4051" t="s">
        <v>13445</v>
      </c>
      <c r="E4051" t="s">
        <v>985</v>
      </c>
      <c r="F4051" t="s">
        <v>986</v>
      </c>
      <c r="G4051" t="s">
        <v>983</v>
      </c>
      <c r="H4051" t="s">
        <v>170</v>
      </c>
      <c r="I4051" t="s">
        <v>12988</v>
      </c>
    </row>
    <row r="4052" spans="1:9" x14ac:dyDescent="0.3">
      <c r="A4052">
        <v>53.662075700000003</v>
      </c>
      <c r="B4052">
        <v>10.006788500000001</v>
      </c>
      <c r="C4052" t="s">
        <v>3569</v>
      </c>
      <c r="D4052" t="s">
        <v>16535</v>
      </c>
      <c r="E4052" t="s">
        <v>3570</v>
      </c>
      <c r="F4052" t="s">
        <v>3571</v>
      </c>
      <c r="G4052" t="s">
        <v>145</v>
      </c>
      <c r="H4052" t="s">
        <v>42</v>
      </c>
      <c r="I4052" t="s">
        <v>12988</v>
      </c>
    </row>
    <row r="4053" spans="1:9" x14ac:dyDescent="0.3">
      <c r="A4053">
        <v>51.747402399999999</v>
      </c>
      <c r="B4053">
        <v>-0.30455710000000003</v>
      </c>
      <c r="C4053" t="s">
        <v>3572</v>
      </c>
      <c r="D4053" t="s">
        <v>16536</v>
      </c>
      <c r="E4053" t="s">
        <v>3574</v>
      </c>
      <c r="F4053" t="s">
        <v>3575</v>
      </c>
      <c r="G4053" t="s">
        <v>3573</v>
      </c>
      <c r="H4053" t="s">
        <v>170</v>
      </c>
      <c r="I4053" t="s">
        <v>12988</v>
      </c>
    </row>
    <row r="4054" spans="1:9" x14ac:dyDescent="0.3">
      <c r="A4054">
        <v>54.193430499999998</v>
      </c>
      <c r="B4054">
        <v>9.0922617999999993</v>
      </c>
      <c r="C4054" t="s">
        <v>5011</v>
      </c>
      <c r="D4054" t="s">
        <v>16534</v>
      </c>
      <c r="E4054" t="s">
        <v>5012</v>
      </c>
      <c r="F4054" t="s">
        <v>4305</v>
      </c>
      <c r="G4054" t="s">
        <v>4303</v>
      </c>
      <c r="H4054" t="s">
        <v>42</v>
      </c>
      <c r="I4054" t="s">
        <v>12988</v>
      </c>
    </row>
    <row r="4055" spans="1:9" x14ac:dyDescent="0.3">
      <c r="A4055">
        <v>54.314666099999997</v>
      </c>
      <c r="B4055">
        <v>13.096068300000001</v>
      </c>
      <c r="C4055" t="s">
        <v>5013</v>
      </c>
      <c r="D4055" t="s">
        <v>16537</v>
      </c>
      <c r="E4055" t="s">
        <v>5015</v>
      </c>
      <c r="F4055" t="s">
        <v>5016</v>
      </c>
      <c r="G4055" t="s">
        <v>5014</v>
      </c>
      <c r="H4055" t="s">
        <v>42</v>
      </c>
      <c r="I4055" t="s">
        <v>12988</v>
      </c>
    </row>
    <row r="4056" spans="1:9" x14ac:dyDescent="0.3">
      <c r="A4056">
        <v>46.827007000000002</v>
      </c>
      <c r="B4056">
        <v>9.4247829999999997</v>
      </c>
      <c r="C4056" t="s">
        <v>5017</v>
      </c>
      <c r="D4056" t="s">
        <v>16538</v>
      </c>
      <c r="E4056" t="s">
        <v>5019</v>
      </c>
      <c r="F4056" t="s">
        <v>5020</v>
      </c>
      <c r="G4056" t="s">
        <v>5018</v>
      </c>
      <c r="H4056" t="s">
        <v>2868</v>
      </c>
      <c r="I4056" t="s">
        <v>12988</v>
      </c>
    </row>
    <row r="4057" spans="1:9" x14ac:dyDescent="0.3">
      <c r="A4057">
        <v>52.069743000000003</v>
      </c>
      <c r="B4057">
        <v>6.9845689999999996</v>
      </c>
      <c r="C4057" t="s">
        <v>5021</v>
      </c>
      <c r="D4057" t="s">
        <v>16539</v>
      </c>
      <c r="E4057" t="s">
        <v>5023</v>
      </c>
      <c r="F4057" t="s">
        <v>5024</v>
      </c>
      <c r="G4057" t="s">
        <v>5022</v>
      </c>
      <c r="H4057" t="s">
        <v>42</v>
      </c>
      <c r="I4057" t="s">
        <v>12988</v>
      </c>
    </row>
    <row r="4058" spans="1:9" x14ac:dyDescent="0.3">
      <c r="A4058">
        <v>51.198986300000001</v>
      </c>
      <c r="B4058">
        <v>11.9671382246965</v>
      </c>
      <c r="C4058" t="s">
        <v>5025</v>
      </c>
      <c r="D4058" t="s">
        <v>16540</v>
      </c>
      <c r="E4058" t="s">
        <v>5027</v>
      </c>
      <c r="F4058" t="s">
        <v>5028</v>
      </c>
      <c r="G4058" t="s">
        <v>5026</v>
      </c>
      <c r="H4058" t="s">
        <v>42</v>
      </c>
      <c r="I4058" t="s">
        <v>12988</v>
      </c>
    </row>
    <row r="4059" spans="1:9" x14ac:dyDescent="0.3">
      <c r="A4059">
        <v>53.549825900000002</v>
      </c>
      <c r="B4059">
        <v>9.9912661000000007</v>
      </c>
      <c r="C4059" t="s">
        <v>5029</v>
      </c>
      <c r="D4059" t="s">
        <v>16541</v>
      </c>
      <c r="E4059" t="s">
        <v>5030</v>
      </c>
      <c r="F4059" t="s">
        <v>3211</v>
      </c>
      <c r="G4059" t="s">
        <v>145</v>
      </c>
      <c r="H4059" t="s">
        <v>42</v>
      </c>
      <c r="I4059" t="s">
        <v>12988</v>
      </c>
    </row>
    <row r="4060" spans="1:9" x14ac:dyDescent="0.3">
      <c r="A4060">
        <v>47.414071</v>
      </c>
      <c r="B4060">
        <v>9.3574389999999994</v>
      </c>
      <c r="C4060" t="s">
        <v>5031</v>
      </c>
      <c r="D4060" t="s">
        <v>16191</v>
      </c>
      <c r="E4060" t="s">
        <v>3416</v>
      </c>
      <c r="F4060" t="s">
        <v>3417</v>
      </c>
      <c r="G4060" t="s">
        <v>3415</v>
      </c>
      <c r="H4060" t="s">
        <v>2868</v>
      </c>
      <c r="I4060" t="s">
        <v>12988</v>
      </c>
    </row>
    <row r="4061" spans="1:9" x14ac:dyDescent="0.3">
      <c r="A4061">
        <v>28.1174231</v>
      </c>
      <c r="B4061">
        <v>-15.4221883</v>
      </c>
      <c r="C4061" t="s">
        <v>14661</v>
      </c>
      <c r="D4061" t="s">
        <v>14664</v>
      </c>
      <c r="E4061" t="s">
        <v>14662</v>
      </c>
      <c r="F4061" t="s">
        <v>14663</v>
      </c>
      <c r="G4061" t="s">
        <v>1867</v>
      </c>
      <c r="H4061" t="s">
        <v>162</v>
      </c>
      <c r="I4061" t="s">
        <v>12988</v>
      </c>
    </row>
    <row r="4062" spans="1:9" x14ac:dyDescent="0.3">
      <c r="A4062">
        <v>51.504289</v>
      </c>
      <c r="B4062">
        <v>5.7879661000000002</v>
      </c>
      <c r="C4062" t="s">
        <v>16542</v>
      </c>
      <c r="D4062" t="s">
        <v>16547</v>
      </c>
      <c r="E4062" t="s">
        <v>16543</v>
      </c>
      <c r="F4062" t="s">
        <v>16544</v>
      </c>
      <c r="G4062" t="s">
        <v>16545</v>
      </c>
      <c r="H4062" t="s">
        <v>19</v>
      </c>
      <c r="I4062" t="s">
        <v>12988</v>
      </c>
    </row>
    <row r="4063" spans="1:9" x14ac:dyDescent="0.3">
      <c r="A4063">
        <v>52.876576399999998</v>
      </c>
      <c r="B4063">
        <v>7.0664866000000002</v>
      </c>
      <c r="C4063" t="s">
        <v>16548</v>
      </c>
      <c r="D4063" t="s">
        <v>16053</v>
      </c>
      <c r="E4063" t="s">
        <v>16049</v>
      </c>
      <c r="F4063" t="s">
        <v>16050</v>
      </c>
      <c r="G4063" t="s">
        <v>16051</v>
      </c>
      <c r="H4063" t="s">
        <v>19</v>
      </c>
      <c r="I4063" t="s">
        <v>12988</v>
      </c>
    </row>
    <row r="4064" spans="1:9" x14ac:dyDescent="0.3">
      <c r="A4064">
        <v>48.034370000000003</v>
      </c>
      <c r="B4064">
        <v>-2.9548920000000001</v>
      </c>
      <c r="C4064" t="s">
        <v>1488</v>
      </c>
      <c r="D4064" t="s">
        <v>13724</v>
      </c>
      <c r="E4064" t="s">
        <v>1490</v>
      </c>
      <c r="F4064" t="s">
        <v>1491</v>
      </c>
      <c r="G4064" t="s">
        <v>1489</v>
      </c>
      <c r="H4064" t="s">
        <v>28</v>
      </c>
      <c r="I4064" t="s">
        <v>12988</v>
      </c>
    </row>
    <row r="4065" spans="1:9" x14ac:dyDescent="0.3">
      <c r="A4065">
        <v>52.6920894</v>
      </c>
      <c r="B4065">
        <v>4.8126945000000001</v>
      </c>
      <c r="C4065" t="s">
        <v>16549</v>
      </c>
      <c r="D4065" t="s">
        <v>16554</v>
      </c>
      <c r="E4065" t="s">
        <v>16550</v>
      </c>
      <c r="F4065" t="s">
        <v>16551</v>
      </c>
      <c r="G4065" t="s">
        <v>16552</v>
      </c>
      <c r="H4065" t="s">
        <v>19</v>
      </c>
      <c r="I4065" t="s">
        <v>12988</v>
      </c>
    </row>
    <row r="4066" spans="1:9" x14ac:dyDescent="0.3">
      <c r="A4066">
        <v>46.194420000000001</v>
      </c>
      <c r="B4066">
        <v>6.1939380000000002</v>
      </c>
      <c r="C4066" t="s">
        <v>16555</v>
      </c>
      <c r="D4066" t="s">
        <v>16559</v>
      </c>
      <c r="E4066" t="s">
        <v>16556</v>
      </c>
      <c r="F4066" t="s">
        <v>16557</v>
      </c>
      <c r="G4066" t="s">
        <v>16558</v>
      </c>
      <c r="H4066" t="s">
        <v>2868</v>
      </c>
      <c r="I4066" t="s">
        <v>12988</v>
      </c>
    </row>
    <row r="4067" spans="1:9" x14ac:dyDescent="0.3">
      <c r="A4067">
        <v>51.497860099999997</v>
      </c>
      <c r="B4067">
        <v>7.4716388</v>
      </c>
      <c r="C4067" t="s">
        <v>439</v>
      </c>
      <c r="D4067" t="s">
        <v>13190</v>
      </c>
      <c r="E4067" t="s">
        <v>442</v>
      </c>
      <c r="F4067" t="s">
        <v>443</v>
      </c>
      <c r="G4067" t="s">
        <v>440</v>
      </c>
      <c r="H4067" t="s">
        <v>42</v>
      </c>
      <c r="I4067" t="s">
        <v>12988</v>
      </c>
    </row>
    <row r="4068" spans="1:9" x14ac:dyDescent="0.3">
      <c r="A4068">
        <v>58.970996499999998</v>
      </c>
      <c r="B4068">
        <v>5.7324925999999996</v>
      </c>
      <c r="C4068" t="s">
        <v>2830</v>
      </c>
      <c r="D4068" t="s">
        <v>15014</v>
      </c>
      <c r="E4068" t="s">
        <v>2831</v>
      </c>
      <c r="F4068" t="s">
        <v>2832</v>
      </c>
      <c r="G4068" t="s">
        <v>2623</v>
      </c>
      <c r="H4068" t="s">
        <v>51</v>
      </c>
      <c r="I4068" t="s">
        <v>12988</v>
      </c>
    </row>
    <row r="4069" spans="1:9" x14ac:dyDescent="0.3">
      <c r="A4069">
        <v>53.906728649999998</v>
      </c>
      <c r="B4069">
        <v>9.1393428649364914</v>
      </c>
      <c r="C4069" t="s">
        <v>3749</v>
      </c>
      <c r="D4069" t="s">
        <v>14205</v>
      </c>
      <c r="E4069" t="s">
        <v>3750</v>
      </c>
      <c r="F4069" t="s">
        <v>3295</v>
      </c>
      <c r="G4069" t="s">
        <v>3293</v>
      </c>
      <c r="H4069" t="s">
        <v>42</v>
      </c>
      <c r="I4069" t="s">
        <v>12988</v>
      </c>
    </row>
    <row r="4070" spans="1:9" x14ac:dyDescent="0.3">
      <c r="A4070">
        <v>45.626077000000002</v>
      </c>
      <c r="B4070">
        <v>8.7871559999999995</v>
      </c>
      <c r="C4070" t="s">
        <v>685</v>
      </c>
      <c r="D4070" t="s">
        <v>13311</v>
      </c>
      <c r="E4070" t="s">
        <v>688</v>
      </c>
      <c r="F4070" t="s">
        <v>689</v>
      </c>
      <c r="G4070" t="s">
        <v>686</v>
      </c>
      <c r="H4070" t="s">
        <v>65</v>
      </c>
      <c r="I4070" t="s">
        <v>12988</v>
      </c>
    </row>
    <row r="4071" spans="1:9" x14ac:dyDescent="0.3">
      <c r="A4071">
        <v>51.482838000000001</v>
      </c>
      <c r="B4071">
        <v>7.4864889999999997</v>
      </c>
      <c r="C4071" t="s">
        <v>5032</v>
      </c>
      <c r="D4071" t="s">
        <v>16560</v>
      </c>
      <c r="E4071" t="s">
        <v>5033</v>
      </c>
      <c r="F4071" t="s">
        <v>5034</v>
      </c>
      <c r="G4071" t="s">
        <v>440</v>
      </c>
      <c r="H4071" t="s">
        <v>42</v>
      </c>
      <c r="I4071" t="s">
        <v>12988</v>
      </c>
    </row>
    <row r="4072" spans="1:9" x14ac:dyDescent="0.3">
      <c r="A4072">
        <v>47.698613199999997</v>
      </c>
      <c r="B4072">
        <v>8.6372259000000007</v>
      </c>
      <c r="C4072" t="s">
        <v>3577</v>
      </c>
      <c r="D4072" t="s">
        <v>16561</v>
      </c>
      <c r="E4072" t="s">
        <v>3579</v>
      </c>
      <c r="F4072" t="s">
        <v>3580</v>
      </c>
      <c r="G4072" t="s">
        <v>3578</v>
      </c>
      <c r="H4072" t="s">
        <v>2868</v>
      </c>
      <c r="I4072" t="s">
        <v>12988</v>
      </c>
    </row>
    <row r="4073" spans="1:9" x14ac:dyDescent="0.3">
      <c r="A4073">
        <v>51.747242900000003</v>
      </c>
      <c r="B4073">
        <v>10.288414149999999</v>
      </c>
      <c r="C4073" t="s">
        <v>5035</v>
      </c>
      <c r="D4073" t="s">
        <v>16562</v>
      </c>
      <c r="E4073" t="s">
        <v>5037</v>
      </c>
      <c r="F4073" t="s">
        <v>5038</v>
      </c>
      <c r="G4073" t="s">
        <v>5036</v>
      </c>
      <c r="H4073" t="s">
        <v>42</v>
      </c>
      <c r="I4073" t="s">
        <v>12988</v>
      </c>
    </row>
    <row r="4074" spans="1:9" x14ac:dyDescent="0.3">
      <c r="A4074">
        <v>48.810775700000001</v>
      </c>
      <c r="B4074">
        <v>13.499962999999999</v>
      </c>
      <c r="C4074" t="s">
        <v>3582</v>
      </c>
      <c r="D4074" t="s">
        <v>16563</v>
      </c>
      <c r="E4074" t="s">
        <v>3584</v>
      </c>
      <c r="F4074" t="s">
        <v>3585</v>
      </c>
      <c r="G4074" t="s">
        <v>3583</v>
      </c>
      <c r="H4074" t="s">
        <v>42</v>
      </c>
      <c r="I4074" t="s">
        <v>12988</v>
      </c>
    </row>
    <row r="4075" spans="1:9" x14ac:dyDescent="0.3">
      <c r="A4075">
        <v>48.182259500000001</v>
      </c>
      <c r="B4075">
        <v>16.421225400000001</v>
      </c>
      <c r="C4075" t="s">
        <v>5039</v>
      </c>
      <c r="D4075" t="s">
        <v>16564</v>
      </c>
      <c r="E4075" t="s">
        <v>5040</v>
      </c>
      <c r="F4075" t="s">
        <v>5041</v>
      </c>
      <c r="G4075" t="s">
        <v>125</v>
      </c>
      <c r="H4075" t="s">
        <v>132</v>
      </c>
      <c r="I4075" t="s">
        <v>12988</v>
      </c>
    </row>
    <row r="4076" spans="1:9" x14ac:dyDescent="0.3">
      <c r="A4076">
        <v>54.333233399999997</v>
      </c>
      <c r="B4076">
        <v>10.1140925</v>
      </c>
      <c r="C4076" t="s">
        <v>5042</v>
      </c>
      <c r="D4076" t="s">
        <v>16565</v>
      </c>
      <c r="E4076" t="s">
        <v>5044</v>
      </c>
      <c r="F4076" t="s">
        <v>5045</v>
      </c>
      <c r="G4076" t="s">
        <v>5043</v>
      </c>
      <c r="H4076" t="s">
        <v>42</v>
      </c>
      <c r="I4076" t="s">
        <v>12988</v>
      </c>
    </row>
    <row r="4077" spans="1:9" x14ac:dyDescent="0.3">
      <c r="A4077">
        <v>54.333233399999997</v>
      </c>
      <c r="B4077">
        <v>10.1140925</v>
      </c>
      <c r="C4077" t="s">
        <v>5047</v>
      </c>
      <c r="D4077" t="s">
        <v>16565</v>
      </c>
      <c r="E4077" t="s">
        <v>5044</v>
      </c>
      <c r="F4077" t="s">
        <v>5045</v>
      </c>
      <c r="G4077" t="s">
        <v>5043</v>
      </c>
      <c r="H4077" t="s">
        <v>42</v>
      </c>
      <c r="I4077" t="s">
        <v>12988</v>
      </c>
    </row>
    <row r="4078" spans="1:9" x14ac:dyDescent="0.3">
      <c r="A4078">
        <v>50.029521099999997</v>
      </c>
      <c r="B4078">
        <v>10.524821951998749</v>
      </c>
      <c r="C4078" t="s">
        <v>3764</v>
      </c>
      <c r="D4078" t="s">
        <v>14370</v>
      </c>
      <c r="E4078" t="s">
        <v>3766</v>
      </c>
      <c r="F4078" t="s">
        <v>3767</v>
      </c>
      <c r="G4078" t="s">
        <v>3765</v>
      </c>
      <c r="H4078" t="s">
        <v>42</v>
      </c>
      <c r="I4078" t="s">
        <v>12988</v>
      </c>
    </row>
    <row r="4079" spans="1:9" x14ac:dyDescent="0.3">
      <c r="A4079">
        <v>49.233665549999998</v>
      </c>
      <c r="B4079">
        <v>9.8804552492521367</v>
      </c>
      <c r="C4079" t="s">
        <v>5048</v>
      </c>
      <c r="D4079" t="s">
        <v>16566</v>
      </c>
      <c r="E4079" t="s">
        <v>5050</v>
      </c>
      <c r="F4079" t="s">
        <v>5051</v>
      </c>
      <c r="G4079" t="s">
        <v>5049</v>
      </c>
      <c r="H4079" t="s">
        <v>42</v>
      </c>
      <c r="I4079" t="s">
        <v>12988</v>
      </c>
    </row>
    <row r="4080" spans="1:9" x14ac:dyDescent="0.3">
      <c r="A4080">
        <v>54.585726999999999</v>
      </c>
      <c r="B4080">
        <v>8.9227787000000003</v>
      </c>
      <c r="C4080" t="s">
        <v>3587</v>
      </c>
      <c r="D4080" t="s">
        <v>15439</v>
      </c>
      <c r="E4080" t="s">
        <v>3169</v>
      </c>
      <c r="F4080" t="s">
        <v>3170</v>
      </c>
      <c r="G4080" t="s">
        <v>3167</v>
      </c>
      <c r="H4080" t="s">
        <v>42</v>
      </c>
      <c r="I4080" t="s">
        <v>12988</v>
      </c>
    </row>
    <row r="4081" spans="1:9" x14ac:dyDescent="0.3">
      <c r="A4081">
        <v>52.035506099999999</v>
      </c>
      <c r="B4081">
        <v>4.3176253000000004</v>
      </c>
      <c r="C4081" t="s">
        <v>16567</v>
      </c>
      <c r="D4081" t="s">
        <v>16572</v>
      </c>
      <c r="E4081" t="s">
        <v>16568</v>
      </c>
      <c r="F4081" t="s">
        <v>16569</v>
      </c>
      <c r="G4081" t="s">
        <v>16570</v>
      </c>
      <c r="H4081" t="s">
        <v>19</v>
      </c>
      <c r="I4081" t="s">
        <v>12988</v>
      </c>
    </row>
    <row r="4082" spans="1:9" x14ac:dyDescent="0.3">
      <c r="A4082">
        <v>50.894376999999999</v>
      </c>
      <c r="B4082">
        <v>14.79951</v>
      </c>
      <c r="C4082" t="s">
        <v>5053</v>
      </c>
      <c r="D4082" t="s">
        <v>16573</v>
      </c>
      <c r="E4082" t="s">
        <v>5055</v>
      </c>
      <c r="F4082" t="s">
        <v>5056</v>
      </c>
      <c r="G4082" t="s">
        <v>5054</v>
      </c>
      <c r="H4082" t="s">
        <v>42</v>
      </c>
      <c r="I4082" t="s">
        <v>12988</v>
      </c>
    </row>
    <row r="4083" spans="1:9" x14ac:dyDescent="0.3">
      <c r="A4083">
        <v>48.2199612</v>
      </c>
      <c r="B4083">
        <v>10.1005</v>
      </c>
      <c r="C4083" t="s">
        <v>5058</v>
      </c>
      <c r="D4083" t="s">
        <v>16574</v>
      </c>
      <c r="E4083" t="s">
        <v>5060</v>
      </c>
      <c r="F4083" t="s">
        <v>5061</v>
      </c>
      <c r="G4083" t="s">
        <v>5059</v>
      </c>
      <c r="H4083" t="s">
        <v>42</v>
      </c>
      <c r="I4083" t="s">
        <v>12988</v>
      </c>
    </row>
    <row r="4084" spans="1:9" x14ac:dyDescent="0.3">
      <c r="A4084">
        <v>51.200803000000001</v>
      </c>
      <c r="B4084">
        <v>7.083132</v>
      </c>
      <c r="C4084" t="s">
        <v>5062</v>
      </c>
      <c r="D4084" t="s">
        <v>16575</v>
      </c>
      <c r="E4084" t="s">
        <v>5063</v>
      </c>
      <c r="F4084" t="s">
        <v>5064</v>
      </c>
      <c r="G4084" t="s">
        <v>4866</v>
      </c>
      <c r="H4084" t="s">
        <v>42</v>
      </c>
      <c r="I4084" t="s">
        <v>12988</v>
      </c>
    </row>
    <row r="4085" spans="1:9" x14ac:dyDescent="0.3">
      <c r="A4085">
        <v>45.441448000000001</v>
      </c>
      <c r="B4085">
        <v>9.1116039999999998</v>
      </c>
      <c r="C4085" t="s">
        <v>302</v>
      </c>
      <c r="D4085" t="s">
        <v>13128</v>
      </c>
      <c r="E4085" t="s">
        <v>305</v>
      </c>
      <c r="F4085" t="s">
        <v>306</v>
      </c>
      <c r="G4085" t="s">
        <v>303</v>
      </c>
      <c r="H4085" t="s">
        <v>65</v>
      </c>
      <c r="I4085" t="s">
        <v>12988</v>
      </c>
    </row>
    <row r="4086" spans="1:9" x14ac:dyDescent="0.3">
      <c r="A4086">
        <v>40.972672000000003</v>
      </c>
      <c r="B4086">
        <v>14.20124</v>
      </c>
      <c r="C4086" t="s">
        <v>1278</v>
      </c>
      <c r="D4086" t="s">
        <v>13585</v>
      </c>
      <c r="E4086" t="s">
        <v>1281</v>
      </c>
      <c r="F4086" t="s">
        <v>1282</v>
      </c>
      <c r="G4086" t="s">
        <v>1279</v>
      </c>
      <c r="H4086" t="s">
        <v>65</v>
      </c>
      <c r="I4086" t="s">
        <v>12988</v>
      </c>
    </row>
    <row r="4087" spans="1:9" x14ac:dyDescent="0.3">
      <c r="A4087">
        <v>46.517872599999997</v>
      </c>
      <c r="B4087">
        <v>6.6338923000000003</v>
      </c>
      <c r="C4087" t="s">
        <v>16576</v>
      </c>
      <c r="D4087" t="s">
        <v>16578</v>
      </c>
      <c r="E4087" t="s">
        <v>16577</v>
      </c>
      <c r="F4087" t="s">
        <v>15318</v>
      </c>
      <c r="G4087" t="s">
        <v>15139</v>
      </c>
      <c r="H4087" t="s">
        <v>2868</v>
      </c>
      <c r="I4087" t="s">
        <v>12988</v>
      </c>
    </row>
    <row r="4088" spans="1:9" x14ac:dyDescent="0.3">
      <c r="A4088">
        <v>53.561448200000001</v>
      </c>
      <c r="B4088">
        <v>10.014308878733379</v>
      </c>
      <c r="C4088" t="s">
        <v>5065</v>
      </c>
      <c r="D4088" t="s">
        <v>16579</v>
      </c>
      <c r="E4088" t="s">
        <v>5066</v>
      </c>
      <c r="F4088" t="s">
        <v>1722</v>
      </c>
      <c r="G4088" t="s">
        <v>145</v>
      </c>
      <c r="H4088" t="s">
        <v>42</v>
      </c>
      <c r="I4088" t="s">
        <v>12988</v>
      </c>
    </row>
    <row r="4089" spans="1:9" x14ac:dyDescent="0.3">
      <c r="A4089">
        <v>50.039791649999998</v>
      </c>
      <c r="B4089">
        <v>11.99498343731381</v>
      </c>
      <c r="C4089" t="s">
        <v>5068</v>
      </c>
      <c r="D4089" t="s">
        <v>13821</v>
      </c>
      <c r="E4089" t="s">
        <v>3690</v>
      </c>
      <c r="F4089" t="s">
        <v>3344</v>
      </c>
      <c r="G4089" t="s">
        <v>3342</v>
      </c>
      <c r="H4089" t="s">
        <v>42</v>
      </c>
      <c r="I4089" t="s">
        <v>12988</v>
      </c>
    </row>
    <row r="4090" spans="1:9" x14ac:dyDescent="0.3">
      <c r="A4090">
        <v>48.031712349999999</v>
      </c>
      <c r="B4090">
        <v>7.8426563148228086</v>
      </c>
      <c r="C4090" t="s">
        <v>3741</v>
      </c>
      <c r="D4090" t="s">
        <v>14177</v>
      </c>
      <c r="E4090" t="s">
        <v>3743</v>
      </c>
      <c r="F4090" t="s">
        <v>3744</v>
      </c>
      <c r="G4090" t="s">
        <v>3742</v>
      </c>
      <c r="H4090" t="s">
        <v>42</v>
      </c>
      <c r="I4090" t="s">
        <v>12988</v>
      </c>
    </row>
    <row r="4091" spans="1:9" x14ac:dyDescent="0.3">
      <c r="A4091">
        <v>40.462834000000001</v>
      </c>
      <c r="B4091">
        <v>-3.6173220000000001</v>
      </c>
      <c r="C4091" t="s">
        <v>13300</v>
      </c>
      <c r="D4091" t="s">
        <v>13304</v>
      </c>
      <c r="E4091" t="s">
        <v>13302</v>
      </c>
      <c r="F4091" t="s">
        <v>13303</v>
      </c>
      <c r="G4091" t="s">
        <v>296</v>
      </c>
      <c r="H4091" t="s">
        <v>162</v>
      </c>
      <c r="I4091" t="s">
        <v>12988</v>
      </c>
    </row>
    <row r="4092" spans="1:9" x14ac:dyDescent="0.3">
      <c r="A4092">
        <v>64.458799999999997</v>
      </c>
      <c r="B4092">
        <v>11.5368461</v>
      </c>
      <c r="C4092" t="s">
        <v>2374</v>
      </c>
      <c r="D4092" t="s">
        <v>14575</v>
      </c>
      <c r="E4092" t="s">
        <v>2376</v>
      </c>
      <c r="F4092" t="s">
        <v>2377</v>
      </c>
      <c r="G4092" t="s">
        <v>2375</v>
      </c>
      <c r="H4092" t="s">
        <v>51</v>
      </c>
      <c r="I4092" t="s">
        <v>12988</v>
      </c>
    </row>
    <row r="4093" spans="1:9" x14ac:dyDescent="0.3">
      <c r="A4093">
        <v>59.922148999999997</v>
      </c>
      <c r="B4093">
        <v>10.687623</v>
      </c>
      <c r="C4093" t="s">
        <v>2833</v>
      </c>
      <c r="D4093" t="s">
        <v>14063</v>
      </c>
      <c r="E4093" t="s">
        <v>2049</v>
      </c>
      <c r="F4093" t="s">
        <v>1680</v>
      </c>
      <c r="G4093" t="s">
        <v>44</v>
      </c>
      <c r="H4093" t="s">
        <v>51</v>
      </c>
      <c r="I4093" t="s">
        <v>12988</v>
      </c>
    </row>
    <row r="4094" spans="1:9" x14ac:dyDescent="0.3">
      <c r="A4094">
        <v>59.922148999999997</v>
      </c>
      <c r="B4094">
        <v>10.687623</v>
      </c>
      <c r="C4094" t="s">
        <v>2834</v>
      </c>
      <c r="D4094" t="s">
        <v>14063</v>
      </c>
      <c r="E4094" t="s">
        <v>2049</v>
      </c>
      <c r="F4094" t="s">
        <v>1680</v>
      </c>
      <c r="G4094" t="s">
        <v>44</v>
      </c>
      <c r="H4094" t="s">
        <v>51</v>
      </c>
      <c r="I4094" t="s">
        <v>12988</v>
      </c>
    </row>
    <row r="4095" spans="1:9" x14ac:dyDescent="0.3">
      <c r="A4095">
        <v>59.922148999999997</v>
      </c>
      <c r="B4095">
        <v>10.687623</v>
      </c>
      <c r="C4095" t="s">
        <v>2048</v>
      </c>
      <c r="D4095" t="s">
        <v>14063</v>
      </c>
      <c r="E4095" t="s">
        <v>2049</v>
      </c>
      <c r="F4095" t="s">
        <v>1680</v>
      </c>
      <c r="G4095" t="s">
        <v>44</v>
      </c>
      <c r="H4095" t="s">
        <v>51</v>
      </c>
      <c r="I4095" t="s">
        <v>12988</v>
      </c>
    </row>
    <row r="4096" spans="1:9" x14ac:dyDescent="0.3">
      <c r="C4096" t="s">
        <v>14665</v>
      </c>
      <c r="E4096" t="s">
        <v>14666</v>
      </c>
      <c r="F4096" t="s">
        <v>14667</v>
      </c>
      <c r="G4096" t="s">
        <v>14668</v>
      </c>
      <c r="H4096" t="s">
        <v>222</v>
      </c>
      <c r="I4096" t="s">
        <v>12988</v>
      </c>
    </row>
    <row r="4097" spans="1:9" x14ac:dyDescent="0.3">
      <c r="A4097">
        <v>51.271829199999999</v>
      </c>
      <c r="B4097">
        <v>3.8489673</v>
      </c>
      <c r="C4097" t="s">
        <v>94</v>
      </c>
      <c r="D4097" t="s">
        <v>13035</v>
      </c>
      <c r="E4097" t="s">
        <v>97</v>
      </c>
      <c r="F4097" t="s">
        <v>98</v>
      </c>
      <c r="G4097" t="s">
        <v>95</v>
      </c>
      <c r="H4097" t="s">
        <v>19</v>
      </c>
      <c r="I4097" t="s">
        <v>12988</v>
      </c>
    </row>
    <row r="4098" spans="1:9" x14ac:dyDescent="0.3">
      <c r="A4098">
        <v>48.753252000000003</v>
      </c>
      <c r="B4098">
        <v>2.4757159999999998</v>
      </c>
      <c r="C4098" t="s">
        <v>14693</v>
      </c>
      <c r="D4098" t="s">
        <v>14697</v>
      </c>
      <c r="E4098" t="s">
        <v>14694</v>
      </c>
      <c r="F4098" t="s">
        <v>14695</v>
      </c>
      <c r="G4098" t="s">
        <v>14696</v>
      </c>
      <c r="H4098" t="s">
        <v>28</v>
      </c>
      <c r="I4098" t="s">
        <v>12988</v>
      </c>
    </row>
    <row r="4099" spans="1:9" x14ac:dyDescent="0.3">
      <c r="A4099">
        <v>50.110817699999998</v>
      </c>
      <c r="B4099">
        <v>8.6729251000000005</v>
      </c>
      <c r="C4099" t="s">
        <v>5069</v>
      </c>
      <c r="D4099" t="s">
        <v>16580</v>
      </c>
      <c r="E4099" t="s">
        <v>5070</v>
      </c>
      <c r="F4099" t="s">
        <v>5071</v>
      </c>
      <c r="G4099" t="s">
        <v>4138</v>
      </c>
      <c r="H4099" t="s">
        <v>42</v>
      </c>
      <c r="I4099" t="s">
        <v>12988</v>
      </c>
    </row>
    <row r="4100" spans="1:9" x14ac:dyDescent="0.3">
      <c r="A4100">
        <v>51.201070950000002</v>
      </c>
      <c r="B4100">
        <v>6.7831093499999984</v>
      </c>
      <c r="C4100" t="s">
        <v>5072</v>
      </c>
      <c r="D4100" t="s">
        <v>16581</v>
      </c>
      <c r="E4100" t="s">
        <v>5073</v>
      </c>
      <c r="F4100" t="s">
        <v>4815</v>
      </c>
      <c r="G4100" t="s">
        <v>78</v>
      </c>
      <c r="H4100" t="s">
        <v>42</v>
      </c>
      <c r="I4100" t="s">
        <v>12988</v>
      </c>
    </row>
    <row r="4101" spans="1:9" x14ac:dyDescent="0.3">
      <c r="A4101">
        <v>51.903971400000003</v>
      </c>
      <c r="B4101">
        <v>5.5334557999999996</v>
      </c>
      <c r="C4101" t="s">
        <v>16582</v>
      </c>
      <c r="D4101" t="s">
        <v>16587</v>
      </c>
      <c r="E4101" t="s">
        <v>16583</v>
      </c>
      <c r="F4101" t="s">
        <v>16584</v>
      </c>
      <c r="G4101" t="s">
        <v>16585</v>
      </c>
      <c r="H4101" t="s">
        <v>19</v>
      </c>
      <c r="I4101" t="s">
        <v>12988</v>
      </c>
    </row>
    <row r="4102" spans="1:9" x14ac:dyDescent="0.3">
      <c r="A4102">
        <v>59.9113452</v>
      </c>
      <c r="B4102">
        <v>10.634352</v>
      </c>
      <c r="C4102" t="s">
        <v>2199</v>
      </c>
      <c r="D4102" t="s">
        <v>14270</v>
      </c>
      <c r="E4102" t="s">
        <v>2200</v>
      </c>
      <c r="F4102" t="s">
        <v>2121</v>
      </c>
      <c r="G4102" t="s">
        <v>2118</v>
      </c>
      <c r="H4102" t="s">
        <v>51</v>
      </c>
      <c r="I4102" t="s">
        <v>12988</v>
      </c>
    </row>
    <row r="4103" spans="1:9" x14ac:dyDescent="0.3">
      <c r="A4103">
        <v>59.369493149999997</v>
      </c>
      <c r="B4103">
        <v>17.96351765</v>
      </c>
      <c r="C4103" t="s">
        <v>2239</v>
      </c>
      <c r="D4103" t="s">
        <v>14317</v>
      </c>
      <c r="E4103" t="s">
        <v>2241</v>
      </c>
      <c r="F4103" t="s">
        <v>2242</v>
      </c>
      <c r="G4103" t="s">
        <v>2240</v>
      </c>
      <c r="H4103" t="s">
        <v>222</v>
      </c>
      <c r="I4103" t="s">
        <v>12988</v>
      </c>
    </row>
    <row r="4104" spans="1:9" x14ac:dyDescent="0.3">
      <c r="A4104">
        <v>59.911639999999998</v>
      </c>
      <c r="B4104">
        <v>10.754635</v>
      </c>
      <c r="C4104" t="s">
        <v>2835</v>
      </c>
      <c r="D4104" t="s">
        <v>15015</v>
      </c>
      <c r="E4104" t="s">
        <v>2836</v>
      </c>
      <c r="F4104" t="s">
        <v>2837</v>
      </c>
      <c r="G4104" t="s">
        <v>44</v>
      </c>
      <c r="H4104" t="s">
        <v>51</v>
      </c>
      <c r="I4104" t="s">
        <v>12988</v>
      </c>
    </row>
    <row r="4105" spans="1:9" x14ac:dyDescent="0.3">
      <c r="A4105">
        <v>52.044864599999997</v>
      </c>
      <c r="B4105">
        <v>4.3565836999999998</v>
      </c>
      <c r="C4105" t="s">
        <v>16588</v>
      </c>
      <c r="D4105" t="s">
        <v>15266</v>
      </c>
      <c r="E4105" t="s">
        <v>15264</v>
      </c>
      <c r="F4105" t="s">
        <v>15265</v>
      </c>
      <c r="G4105" t="s">
        <v>139</v>
      </c>
      <c r="H4105" t="s">
        <v>19</v>
      </c>
      <c r="I4105" t="s">
        <v>12988</v>
      </c>
    </row>
    <row r="4106" spans="1:9" x14ac:dyDescent="0.3">
      <c r="C4106" t="s">
        <v>3588</v>
      </c>
      <c r="D4106" t="s">
        <v>16589</v>
      </c>
      <c r="E4106" t="s">
        <v>3591</v>
      </c>
      <c r="F4106" t="s">
        <v>3592</v>
      </c>
      <c r="G4106" t="s">
        <v>3589</v>
      </c>
      <c r="H4106" t="s">
        <v>170</v>
      </c>
      <c r="I4106" t="s">
        <v>12988</v>
      </c>
    </row>
    <row r="4107" spans="1:9" x14ac:dyDescent="0.3">
      <c r="A4107">
        <v>47.118012</v>
      </c>
      <c r="B4107">
        <v>7.2535920000000003</v>
      </c>
      <c r="C4107" t="s">
        <v>3594</v>
      </c>
      <c r="D4107" t="s">
        <v>16590</v>
      </c>
      <c r="E4107" t="s">
        <v>3596</v>
      </c>
      <c r="F4107" t="s">
        <v>1475</v>
      </c>
      <c r="G4107" t="s">
        <v>3595</v>
      </c>
      <c r="H4107" t="s">
        <v>2868</v>
      </c>
      <c r="I4107" t="s">
        <v>12988</v>
      </c>
    </row>
    <row r="4108" spans="1:9" x14ac:dyDescent="0.3">
      <c r="C4108" t="s">
        <v>16591</v>
      </c>
      <c r="D4108" t="s">
        <v>16592</v>
      </c>
      <c r="G4108" t="s">
        <v>113</v>
      </c>
      <c r="H4108" t="s">
        <v>42</v>
      </c>
      <c r="I4108" t="s">
        <v>12988</v>
      </c>
    </row>
    <row r="4109" spans="1:9" x14ac:dyDescent="0.3">
      <c r="A4109">
        <v>48.738146299999997</v>
      </c>
      <c r="B4109">
        <v>9.1079048999999994</v>
      </c>
      <c r="C4109" t="s">
        <v>5074</v>
      </c>
      <c r="D4109" t="s">
        <v>16593</v>
      </c>
      <c r="E4109" t="s">
        <v>5075</v>
      </c>
      <c r="F4109" t="s">
        <v>5076</v>
      </c>
      <c r="G4109" t="s">
        <v>3332</v>
      </c>
      <c r="H4109" t="s">
        <v>42</v>
      </c>
      <c r="I4109" t="s">
        <v>12988</v>
      </c>
    </row>
    <row r="4110" spans="1:9" x14ac:dyDescent="0.3">
      <c r="A4110">
        <v>52.517665999999998</v>
      </c>
      <c r="B4110">
        <v>13.385818</v>
      </c>
      <c r="C4110" t="s">
        <v>3697</v>
      </c>
      <c r="D4110" t="s">
        <v>13956</v>
      </c>
      <c r="E4110" t="s">
        <v>3698</v>
      </c>
      <c r="F4110" t="s">
        <v>39</v>
      </c>
      <c r="G4110" t="s">
        <v>35</v>
      </c>
      <c r="H4110" t="s">
        <v>42</v>
      </c>
      <c r="I4110" t="s">
        <v>12988</v>
      </c>
    </row>
    <row r="4111" spans="1:9" x14ac:dyDescent="0.3">
      <c r="A4111">
        <v>52.517665999999998</v>
      </c>
      <c r="B4111">
        <v>13.385818</v>
      </c>
      <c r="C4111" t="s">
        <v>3696</v>
      </c>
      <c r="D4111" t="s">
        <v>13956</v>
      </c>
      <c r="E4111" t="s">
        <v>3698</v>
      </c>
      <c r="F4111" t="s">
        <v>39</v>
      </c>
      <c r="G4111" t="s">
        <v>35</v>
      </c>
      <c r="H4111" t="s">
        <v>42</v>
      </c>
      <c r="I4111" t="s">
        <v>12988</v>
      </c>
    </row>
    <row r="4112" spans="1:9" x14ac:dyDescent="0.3">
      <c r="A4112">
        <v>37.919705550000003</v>
      </c>
      <c r="B4112">
        <v>23.733108886263238</v>
      </c>
      <c r="C4112" t="s">
        <v>1283</v>
      </c>
      <c r="D4112" t="s">
        <v>13586</v>
      </c>
      <c r="E4112" t="s">
        <v>1285</v>
      </c>
      <c r="F4112" t="s">
        <v>1286</v>
      </c>
      <c r="G4112" t="s">
        <v>1284</v>
      </c>
      <c r="H4112" t="s">
        <v>846</v>
      </c>
      <c r="I4112" t="s">
        <v>12988</v>
      </c>
    </row>
    <row r="4113" spans="1:9" x14ac:dyDescent="0.3">
      <c r="A4113">
        <v>37.964645900000001</v>
      </c>
      <c r="B4113">
        <v>23.7265698</v>
      </c>
      <c r="C4113" t="s">
        <v>2146</v>
      </c>
      <c r="D4113" t="s">
        <v>14212</v>
      </c>
      <c r="E4113" t="s">
        <v>2148</v>
      </c>
      <c r="F4113" t="s">
        <v>2149</v>
      </c>
      <c r="G4113" t="s">
        <v>2147</v>
      </c>
      <c r="H4113" t="s">
        <v>846</v>
      </c>
      <c r="I4113" t="s">
        <v>12988</v>
      </c>
    </row>
    <row r="4114" spans="1:9" x14ac:dyDescent="0.3">
      <c r="C4114" t="s">
        <v>838</v>
      </c>
      <c r="D4114" t="s">
        <v>13377</v>
      </c>
      <c r="E4114" t="s">
        <v>842</v>
      </c>
      <c r="F4114" t="s">
        <v>843</v>
      </c>
      <c r="G4114" t="s">
        <v>839</v>
      </c>
      <c r="H4114" t="s">
        <v>846</v>
      </c>
      <c r="I4114" t="s">
        <v>12988</v>
      </c>
    </row>
    <row r="4115" spans="1:9" x14ac:dyDescent="0.3">
      <c r="A4115">
        <v>38.1998587</v>
      </c>
      <c r="B4115">
        <v>25.9272603</v>
      </c>
      <c r="C4115" t="s">
        <v>904</v>
      </c>
      <c r="D4115" t="s">
        <v>13410</v>
      </c>
      <c r="E4115" t="s">
        <v>906</v>
      </c>
      <c r="F4115" t="s">
        <v>907</v>
      </c>
      <c r="G4115" t="s">
        <v>905</v>
      </c>
      <c r="H4115" t="s">
        <v>846</v>
      </c>
      <c r="I4115" t="s">
        <v>12988</v>
      </c>
    </row>
    <row r="4116" spans="1:9" x14ac:dyDescent="0.3">
      <c r="A4116">
        <v>50.542929999999998</v>
      </c>
      <c r="B4116">
        <v>30.265065</v>
      </c>
      <c r="C4116" t="s">
        <v>14823</v>
      </c>
      <c r="D4116" t="s">
        <v>14828</v>
      </c>
      <c r="E4116" t="s">
        <v>14824</v>
      </c>
      <c r="F4116" t="s">
        <v>14825</v>
      </c>
      <c r="G4116" t="s">
        <v>14826</v>
      </c>
      <c r="H4116" t="s">
        <v>494</v>
      </c>
      <c r="I4116" t="s">
        <v>12988</v>
      </c>
    </row>
    <row r="4117" spans="1:9" x14ac:dyDescent="0.3">
      <c r="A4117">
        <v>55.807360000000003</v>
      </c>
      <c r="B4117">
        <v>38.185110000000002</v>
      </c>
      <c r="C4117" t="s">
        <v>3281</v>
      </c>
      <c r="D4117" t="s">
        <v>15962</v>
      </c>
      <c r="E4117" t="s">
        <v>3282</v>
      </c>
      <c r="F4117" t="s">
        <v>1995</v>
      </c>
      <c r="G4117" t="s">
        <v>1993</v>
      </c>
      <c r="H4117" t="s">
        <v>190</v>
      </c>
      <c r="I4117" t="s">
        <v>12988</v>
      </c>
    </row>
    <row r="4118" spans="1:9" x14ac:dyDescent="0.3">
      <c r="A4118">
        <v>47.505592499999999</v>
      </c>
      <c r="B4118">
        <v>42.155735707301588</v>
      </c>
      <c r="C4118" t="s">
        <v>2303</v>
      </c>
      <c r="D4118" t="s">
        <v>14427</v>
      </c>
      <c r="E4118" t="s">
        <v>2305</v>
      </c>
      <c r="F4118" t="s">
        <v>2306</v>
      </c>
      <c r="G4118" t="s">
        <v>2304</v>
      </c>
      <c r="H4118" t="s">
        <v>190</v>
      </c>
      <c r="I4118" t="s">
        <v>12988</v>
      </c>
    </row>
    <row r="4119" spans="1:9" x14ac:dyDescent="0.3">
      <c r="A4119">
        <v>59.225383450000002</v>
      </c>
      <c r="B4119">
        <v>39.914002542726408</v>
      </c>
      <c r="C4119" t="s">
        <v>1110</v>
      </c>
      <c r="D4119" t="s">
        <v>13533</v>
      </c>
      <c r="E4119" t="s">
        <v>1113</v>
      </c>
      <c r="F4119" t="s">
        <v>1114</v>
      </c>
      <c r="G4119" t="s">
        <v>1111</v>
      </c>
      <c r="H4119" t="s">
        <v>190</v>
      </c>
      <c r="I4119" t="s">
        <v>12988</v>
      </c>
    </row>
    <row r="4120" spans="1:9" x14ac:dyDescent="0.3">
      <c r="A4120">
        <v>43.217995999999999</v>
      </c>
      <c r="B4120">
        <v>46.048614999999998</v>
      </c>
      <c r="C4120" t="s">
        <v>832</v>
      </c>
      <c r="D4120" t="s">
        <v>13376</v>
      </c>
      <c r="E4120" t="s">
        <v>835</v>
      </c>
      <c r="F4120" t="s">
        <v>836</v>
      </c>
      <c r="G4120" t="s">
        <v>833</v>
      </c>
      <c r="H4120" t="s">
        <v>190</v>
      </c>
      <c r="I4120" t="s">
        <v>12988</v>
      </c>
    </row>
    <row r="4121" spans="1:9" x14ac:dyDescent="0.3">
      <c r="A4121">
        <v>53.434441499999998</v>
      </c>
      <c r="B4121">
        <v>58.980584299999997</v>
      </c>
      <c r="C4121" t="s">
        <v>1156</v>
      </c>
      <c r="D4121" t="s">
        <v>13578</v>
      </c>
      <c r="E4121" t="s">
        <v>1158</v>
      </c>
      <c r="F4121" t="s">
        <v>1159</v>
      </c>
      <c r="G4121" t="s">
        <v>1157</v>
      </c>
      <c r="H4121" t="s">
        <v>190</v>
      </c>
      <c r="I4121" t="s">
        <v>12988</v>
      </c>
    </row>
    <row r="4122" spans="1:9" x14ac:dyDescent="0.3">
      <c r="A4122">
        <v>51.539369999999998</v>
      </c>
      <c r="B4122">
        <v>45.976301999999997</v>
      </c>
      <c r="C4122" t="s">
        <v>1740</v>
      </c>
      <c r="D4122" t="s">
        <v>13842</v>
      </c>
      <c r="E4122" t="s">
        <v>1742</v>
      </c>
      <c r="F4122" t="s">
        <v>1743</v>
      </c>
      <c r="G4122" t="s">
        <v>1741</v>
      </c>
      <c r="H4122" t="s">
        <v>190</v>
      </c>
      <c r="I4122" t="s">
        <v>12988</v>
      </c>
    </row>
    <row r="4123" spans="1:9" x14ac:dyDescent="0.3">
      <c r="A4123">
        <v>55.807360000000003</v>
      </c>
      <c r="B4123">
        <v>38.185110000000002</v>
      </c>
      <c r="C4123" t="s">
        <v>1992</v>
      </c>
      <c r="D4123" t="s">
        <v>14010</v>
      </c>
      <c r="E4123" t="s">
        <v>1994</v>
      </c>
      <c r="F4123" t="s">
        <v>1995</v>
      </c>
      <c r="G4123" t="s">
        <v>1993</v>
      </c>
      <c r="H4123" t="s">
        <v>190</v>
      </c>
      <c r="I4123" t="s">
        <v>12988</v>
      </c>
    </row>
    <row r="4124" spans="1:9" x14ac:dyDescent="0.3">
      <c r="A4124">
        <v>55.881079999999997</v>
      </c>
      <c r="B4124">
        <v>37.709527999999999</v>
      </c>
      <c r="C4124" t="s">
        <v>626</v>
      </c>
      <c r="D4124" t="s">
        <v>13269</v>
      </c>
      <c r="E4124" t="s">
        <v>629</v>
      </c>
      <c r="F4124" t="s">
        <v>630</v>
      </c>
      <c r="G4124" t="s">
        <v>627</v>
      </c>
      <c r="H4124" t="s">
        <v>190</v>
      </c>
      <c r="I4124" t="s">
        <v>12988</v>
      </c>
    </row>
    <row r="4125" spans="1:9" x14ac:dyDescent="0.3">
      <c r="C4125" t="s">
        <v>487</v>
      </c>
      <c r="D4125" t="s">
        <v>13212</v>
      </c>
      <c r="E4125" t="s">
        <v>491</v>
      </c>
      <c r="F4125" t="s">
        <v>492</v>
      </c>
      <c r="G4125" t="s">
        <v>488</v>
      </c>
      <c r="H4125" t="s">
        <v>494</v>
      </c>
      <c r="I4125" t="s">
        <v>12988</v>
      </c>
    </row>
    <row r="4126" spans="1:9" x14ac:dyDescent="0.3">
      <c r="A4126">
        <v>59.969297099999999</v>
      </c>
      <c r="B4126">
        <v>30.292452275939912</v>
      </c>
      <c r="C4126" t="s">
        <v>1845</v>
      </c>
      <c r="D4126" t="s">
        <v>13898</v>
      </c>
      <c r="E4126" t="s">
        <v>1848</v>
      </c>
      <c r="F4126" t="s">
        <v>1849</v>
      </c>
      <c r="G4126" t="s">
        <v>1846</v>
      </c>
      <c r="H4126" t="s">
        <v>190</v>
      </c>
      <c r="I4126" t="s">
        <v>12988</v>
      </c>
    </row>
    <row r="4127" spans="1:9" x14ac:dyDescent="0.3">
      <c r="A4127">
        <v>55.732023650000002</v>
      </c>
      <c r="B4127">
        <v>37.43438774575408</v>
      </c>
      <c r="C4127" t="s">
        <v>3398</v>
      </c>
      <c r="D4127" t="s">
        <v>16178</v>
      </c>
      <c r="E4127" t="s">
        <v>3399</v>
      </c>
      <c r="F4127" t="s">
        <v>3400</v>
      </c>
      <c r="G4127" t="s">
        <v>429</v>
      </c>
      <c r="H4127" t="s">
        <v>190</v>
      </c>
      <c r="I4127" t="s">
        <v>12988</v>
      </c>
    </row>
    <row r="4128" spans="1:9" x14ac:dyDescent="0.3">
      <c r="A4128">
        <v>55.7122964</v>
      </c>
      <c r="B4128">
        <v>37.689144328527611</v>
      </c>
      <c r="C4128" t="s">
        <v>1771</v>
      </c>
      <c r="D4128" t="s">
        <v>13858</v>
      </c>
      <c r="E4128" t="s">
        <v>1773</v>
      </c>
      <c r="F4128" t="s">
        <v>1774</v>
      </c>
      <c r="G4128" t="s">
        <v>429</v>
      </c>
      <c r="H4128" t="s">
        <v>190</v>
      </c>
      <c r="I4128" t="s">
        <v>12988</v>
      </c>
    </row>
    <row r="4129" spans="1:9" x14ac:dyDescent="0.3">
      <c r="A4129">
        <v>55.834761999999998</v>
      </c>
      <c r="B4129">
        <v>37.648485000000001</v>
      </c>
      <c r="C4129" t="s">
        <v>3515</v>
      </c>
      <c r="D4129" t="s">
        <v>16369</v>
      </c>
      <c r="E4129" t="s">
        <v>3516</v>
      </c>
      <c r="F4129" t="s">
        <v>3517</v>
      </c>
      <c r="G4129" t="s">
        <v>429</v>
      </c>
      <c r="H4129" t="s">
        <v>190</v>
      </c>
      <c r="I4129" t="s">
        <v>12988</v>
      </c>
    </row>
    <row r="4130" spans="1:9" x14ac:dyDescent="0.3">
      <c r="A4130">
        <v>54.8919906</v>
      </c>
      <c r="B4130">
        <v>52.308710447479918</v>
      </c>
      <c r="C4130" t="s">
        <v>407</v>
      </c>
      <c r="D4130" t="s">
        <v>13176</v>
      </c>
      <c r="E4130" t="s">
        <v>410</v>
      </c>
      <c r="F4130" t="s">
        <v>411</v>
      </c>
      <c r="G4130" t="s">
        <v>408</v>
      </c>
      <c r="H4130" t="s">
        <v>190</v>
      </c>
      <c r="I4130" t="s">
        <v>12988</v>
      </c>
    </row>
    <row r="4131" spans="1:9" x14ac:dyDescent="0.3">
      <c r="A4131">
        <v>55.292811</v>
      </c>
      <c r="B4131">
        <v>38.681606000000002</v>
      </c>
      <c r="C4131" t="s">
        <v>1415</v>
      </c>
      <c r="D4131" t="s">
        <v>13694</v>
      </c>
      <c r="E4131" t="s">
        <v>1418</v>
      </c>
      <c r="F4131" t="s">
        <v>1419</v>
      </c>
      <c r="G4131" t="s">
        <v>1416</v>
      </c>
      <c r="H4131" t="s">
        <v>190</v>
      </c>
      <c r="I4131" t="s">
        <v>12988</v>
      </c>
    </row>
    <row r="4132" spans="1:9" x14ac:dyDescent="0.3">
      <c r="A4132">
        <v>52.256653</v>
      </c>
      <c r="B4132">
        <v>25.131889000000001</v>
      </c>
      <c r="C4132" t="s">
        <v>183</v>
      </c>
      <c r="D4132" t="s">
        <v>13111</v>
      </c>
      <c r="E4132" t="s">
        <v>186</v>
      </c>
      <c r="F4132" t="s">
        <v>187</v>
      </c>
      <c r="G4132" t="s">
        <v>184</v>
      </c>
      <c r="H4132" t="s">
        <v>190</v>
      </c>
      <c r="I4132" t="s">
        <v>12988</v>
      </c>
    </row>
    <row r="4133" spans="1:9" x14ac:dyDescent="0.3">
      <c r="C4133" t="s">
        <v>1914</v>
      </c>
      <c r="D4133" t="s">
        <v>13965</v>
      </c>
      <c r="E4133" t="s">
        <v>1917</v>
      </c>
      <c r="F4133" t="s">
        <v>1918</v>
      </c>
      <c r="G4133" t="s">
        <v>1915</v>
      </c>
      <c r="H4133" t="s">
        <v>494</v>
      </c>
      <c r="I4133" t="s">
        <v>12988</v>
      </c>
    </row>
    <row r="4134" spans="1:9" x14ac:dyDescent="0.3">
      <c r="C4134" t="s">
        <v>14043</v>
      </c>
      <c r="D4134" t="s">
        <v>14046</v>
      </c>
      <c r="E4134" t="s">
        <v>14044</v>
      </c>
      <c r="F4134" t="s">
        <v>14045</v>
      </c>
      <c r="G4134" t="s">
        <v>698</v>
      </c>
      <c r="H4134" t="s">
        <v>494</v>
      </c>
      <c r="I4134" t="s">
        <v>12988</v>
      </c>
    </row>
    <row r="4135" spans="1:9" x14ac:dyDescent="0.3">
      <c r="A4135">
        <v>55.561354000000001</v>
      </c>
      <c r="B4135">
        <v>38.246921</v>
      </c>
      <c r="C4135" t="s">
        <v>2211</v>
      </c>
      <c r="D4135" t="s">
        <v>14282</v>
      </c>
      <c r="E4135" t="s">
        <v>2213</v>
      </c>
      <c r="F4135" t="s">
        <v>2214</v>
      </c>
      <c r="G4135" t="s">
        <v>2212</v>
      </c>
      <c r="H4135" t="s">
        <v>190</v>
      </c>
      <c r="I4135" t="s">
        <v>12988</v>
      </c>
    </row>
    <row r="4136" spans="1:9" x14ac:dyDescent="0.3">
      <c r="A4136">
        <v>67.663248150000001</v>
      </c>
      <c r="B4136">
        <v>53.116218656540873</v>
      </c>
      <c r="C4136" t="s">
        <v>649</v>
      </c>
      <c r="D4136" t="s">
        <v>13361</v>
      </c>
      <c r="E4136" t="s">
        <v>651</v>
      </c>
      <c r="F4136" t="s">
        <v>652</v>
      </c>
      <c r="G4136" t="s">
        <v>650</v>
      </c>
      <c r="H4136" t="s">
        <v>190</v>
      </c>
      <c r="I4136" t="s">
        <v>12988</v>
      </c>
    </row>
    <row r="4137" spans="1:9" x14ac:dyDescent="0.3">
      <c r="A4137">
        <v>56.269689049999997</v>
      </c>
      <c r="B4137">
        <v>43.983207217512152</v>
      </c>
      <c r="C4137" t="s">
        <v>1871</v>
      </c>
      <c r="D4137" t="s">
        <v>13921</v>
      </c>
      <c r="E4137" t="s">
        <v>1873</v>
      </c>
      <c r="F4137" t="s">
        <v>1874</v>
      </c>
      <c r="G4137" t="s">
        <v>1872</v>
      </c>
      <c r="H4137" t="s">
        <v>190</v>
      </c>
      <c r="I4137" t="s">
        <v>12988</v>
      </c>
    </row>
    <row r="4138" spans="1:9" x14ac:dyDescent="0.3">
      <c r="A4138">
        <v>48.486088500000001</v>
      </c>
      <c r="B4138">
        <v>34.952509708579363</v>
      </c>
      <c r="C4138" t="s">
        <v>2307</v>
      </c>
      <c r="D4138" t="s">
        <v>14428</v>
      </c>
      <c r="E4138" t="s">
        <v>2309</v>
      </c>
      <c r="F4138" t="s">
        <v>2310</v>
      </c>
      <c r="G4138" t="s">
        <v>2308</v>
      </c>
      <c r="H4138" t="s">
        <v>494</v>
      </c>
      <c r="I4138" t="s">
        <v>12988</v>
      </c>
    </row>
    <row r="4139" spans="1:9" x14ac:dyDescent="0.3">
      <c r="A4139">
        <v>49.838126549999998</v>
      </c>
      <c r="B4139">
        <v>24.031653447903079</v>
      </c>
      <c r="C4139" t="s">
        <v>14787</v>
      </c>
      <c r="D4139" t="s">
        <v>14791</v>
      </c>
      <c r="E4139" t="s">
        <v>14788</v>
      </c>
      <c r="F4139" t="s">
        <v>14789</v>
      </c>
      <c r="G4139" t="s">
        <v>14790</v>
      </c>
      <c r="H4139" t="s">
        <v>494</v>
      </c>
      <c r="I4139" t="s">
        <v>12988</v>
      </c>
    </row>
    <row r="4140" spans="1:9" x14ac:dyDescent="0.3">
      <c r="A4140">
        <v>50.753599999999999</v>
      </c>
      <c r="B4140">
        <v>41.974694999999997</v>
      </c>
      <c r="C4140" t="s">
        <v>522</v>
      </c>
      <c r="D4140" t="s">
        <v>13224</v>
      </c>
      <c r="E4140" t="s">
        <v>525</v>
      </c>
      <c r="F4140" t="s">
        <v>526</v>
      </c>
      <c r="G4140" t="s">
        <v>523</v>
      </c>
      <c r="H4140" t="s">
        <v>190</v>
      </c>
      <c r="I4140" t="s">
        <v>12988</v>
      </c>
    </row>
    <row r="4141" spans="1:9" x14ac:dyDescent="0.3">
      <c r="A4141">
        <v>45.271780999999997</v>
      </c>
      <c r="B4141">
        <v>19.875072299999999</v>
      </c>
      <c r="C4141" t="s">
        <v>1973</v>
      </c>
      <c r="D4141" t="s">
        <v>14023</v>
      </c>
      <c r="E4141" t="s">
        <v>14022</v>
      </c>
      <c r="F4141" t="s">
        <v>1974</v>
      </c>
      <c r="G4141" t="s">
        <v>940</v>
      </c>
      <c r="H4141" t="s">
        <v>190</v>
      </c>
      <c r="I4141" t="s">
        <v>12988</v>
      </c>
    </row>
    <row r="4142" spans="1:9" x14ac:dyDescent="0.3">
      <c r="A4142">
        <v>50.424849700000003</v>
      </c>
      <c r="B4142">
        <v>30.533306499999998</v>
      </c>
      <c r="C4142" t="s">
        <v>697</v>
      </c>
      <c r="D4142" t="s">
        <v>13313</v>
      </c>
      <c r="E4142" t="s">
        <v>700</v>
      </c>
      <c r="F4142" t="s">
        <v>701</v>
      </c>
      <c r="G4142" t="s">
        <v>698</v>
      </c>
      <c r="H4142" t="s">
        <v>494</v>
      </c>
      <c r="I4142" t="s">
        <v>12988</v>
      </c>
    </row>
    <row r="4143" spans="1:9" x14ac:dyDescent="0.3">
      <c r="A4143">
        <v>44.573817200000001</v>
      </c>
      <c r="B4143">
        <v>38.093322362139929</v>
      </c>
      <c r="C4143" t="s">
        <v>15297</v>
      </c>
      <c r="D4143" t="s">
        <v>15302</v>
      </c>
      <c r="E4143" t="s">
        <v>15298</v>
      </c>
      <c r="F4143" t="s">
        <v>15299</v>
      </c>
      <c r="G4143" t="s">
        <v>15300</v>
      </c>
      <c r="H4143" t="s">
        <v>190</v>
      </c>
      <c r="I4143" t="s">
        <v>12988</v>
      </c>
    </row>
    <row r="4144" spans="1:9" x14ac:dyDescent="0.3">
      <c r="A4144">
        <v>48.225133999999997</v>
      </c>
      <c r="B4144">
        <v>22.881358423034719</v>
      </c>
      <c r="C4144" t="s">
        <v>14595</v>
      </c>
      <c r="D4144" t="s">
        <v>14600</v>
      </c>
      <c r="E4144" t="s">
        <v>14596</v>
      </c>
      <c r="F4144" t="s">
        <v>14597</v>
      </c>
      <c r="G4144" t="s">
        <v>14598</v>
      </c>
      <c r="H4144" t="s">
        <v>494</v>
      </c>
      <c r="I4144" t="s">
        <v>12988</v>
      </c>
    </row>
    <row r="4145" spans="1:9" x14ac:dyDescent="0.3">
      <c r="C4145" t="s">
        <v>13394</v>
      </c>
      <c r="D4145" t="s">
        <v>13397</v>
      </c>
      <c r="F4145" t="s">
        <v>9685</v>
      </c>
      <c r="G4145" t="s">
        <v>13395</v>
      </c>
      <c r="H4145" t="s">
        <v>281</v>
      </c>
      <c r="I4145" t="s">
        <v>12988</v>
      </c>
    </row>
    <row r="4146" spans="1:9" x14ac:dyDescent="0.3">
      <c r="A4146">
        <v>53.087397099999997</v>
      </c>
      <c r="B4146">
        <v>24.556664649999998</v>
      </c>
      <c r="C4146" t="s">
        <v>2036</v>
      </c>
      <c r="D4146" t="s">
        <v>14059</v>
      </c>
      <c r="E4146" t="s">
        <v>2037</v>
      </c>
      <c r="F4146" t="s">
        <v>2038</v>
      </c>
      <c r="G4146" t="s">
        <v>940</v>
      </c>
      <c r="H4146" t="s">
        <v>190</v>
      </c>
      <c r="I4146" t="s">
        <v>12988</v>
      </c>
    </row>
    <row r="4147" spans="1:9" x14ac:dyDescent="0.3">
      <c r="A4147">
        <v>54.963560000000001</v>
      </c>
      <c r="B4147">
        <v>82.835883999999993</v>
      </c>
      <c r="C4147" t="s">
        <v>14431</v>
      </c>
      <c r="D4147" t="s">
        <v>14434</v>
      </c>
      <c r="E4147" t="s">
        <v>14432</v>
      </c>
      <c r="F4147" t="s">
        <v>14433</v>
      </c>
      <c r="G4147" t="s">
        <v>429</v>
      </c>
      <c r="H4147" t="s">
        <v>190</v>
      </c>
      <c r="I4147" t="s">
        <v>12988</v>
      </c>
    </row>
    <row r="4148" spans="1:9" x14ac:dyDescent="0.3">
      <c r="A4148">
        <v>54.901603549999997</v>
      </c>
      <c r="B4148">
        <v>52.301930982710623</v>
      </c>
      <c r="C4148" t="s">
        <v>944</v>
      </c>
      <c r="D4148" t="s">
        <v>13429</v>
      </c>
      <c r="E4148" t="s">
        <v>946</v>
      </c>
      <c r="F4148" t="s">
        <v>411</v>
      </c>
      <c r="G4148" t="s">
        <v>408</v>
      </c>
      <c r="H4148" t="s">
        <v>190</v>
      </c>
      <c r="I4148" t="s">
        <v>12988</v>
      </c>
    </row>
    <row r="4149" spans="1:9" x14ac:dyDescent="0.3">
      <c r="A4149">
        <v>51.664797</v>
      </c>
      <c r="B4149">
        <v>39.210341</v>
      </c>
      <c r="C4149" t="s">
        <v>1800</v>
      </c>
      <c r="D4149" t="s">
        <v>13883</v>
      </c>
      <c r="E4149" t="s">
        <v>1802</v>
      </c>
      <c r="F4149" t="s">
        <v>1803</v>
      </c>
      <c r="G4149" t="s">
        <v>1801</v>
      </c>
      <c r="H4149" t="s">
        <v>190</v>
      </c>
      <c r="I4149" t="s">
        <v>12988</v>
      </c>
    </row>
    <row r="4150" spans="1:9" x14ac:dyDescent="0.3">
      <c r="A4150">
        <v>42.219422999999999</v>
      </c>
      <c r="B4150">
        <v>20.716532999999998</v>
      </c>
      <c r="C4150" t="s">
        <v>14562</v>
      </c>
      <c r="D4150" t="s">
        <v>14565</v>
      </c>
      <c r="E4150" t="s">
        <v>14563</v>
      </c>
      <c r="F4150" t="s">
        <v>14564</v>
      </c>
      <c r="G4150" t="s">
        <v>1096</v>
      </c>
      <c r="H4150" t="s">
        <v>190</v>
      </c>
      <c r="I4150" t="s">
        <v>12988</v>
      </c>
    </row>
    <row r="4151" spans="1:9" x14ac:dyDescent="0.3">
      <c r="A4151">
        <v>55.809388849999998</v>
      </c>
      <c r="B4151">
        <v>38.049130035759333</v>
      </c>
      <c r="C4151" t="s">
        <v>2142</v>
      </c>
      <c r="D4151" t="s">
        <v>14178</v>
      </c>
      <c r="E4151" t="s">
        <v>2144</v>
      </c>
      <c r="F4151" t="s">
        <v>2145</v>
      </c>
      <c r="G4151" t="s">
        <v>2143</v>
      </c>
      <c r="H4151" t="s">
        <v>190</v>
      </c>
      <c r="I4151" t="s">
        <v>12988</v>
      </c>
    </row>
    <row r="4152" spans="1:9" x14ac:dyDescent="0.3">
      <c r="A4152">
        <v>49.281879250000003</v>
      </c>
      <c r="B4152">
        <v>23.4498459</v>
      </c>
      <c r="C4152" t="s">
        <v>1706</v>
      </c>
      <c r="D4152" t="s">
        <v>13830</v>
      </c>
      <c r="E4152" t="s">
        <v>1708</v>
      </c>
      <c r="F4152" t="s">
        <v>1709</v>
      </c>
      <c r="G4152" t="s">
        <v>1707</v>
      </c>
      <c r="H4152" t="s">
        <v>494</v>
      </c>
      <c r="I4152" t="s">
        <v>12988</v>
      </c>
    </row>
    <row r="4153" spans="1:9" x14ac:dyDescent="0.3">
      <c r="A4153">
        <v>55.707675999999999</v>
      </c>
      <c r="B4153">
        <v>37.651761</v>
      </c>
      <c r="C4153" t="s">
        <v>1530</v>
      </c>
      <c r="D4153" t="s">
        <v>13753</v>
      </c>
      <c r="E4153" t="s">
        <v>1532</v>
      </c>
      <c r="F4153" t="s">
        <v>1533</v>
      </c>
      <c r="G4153" t="s">
        <v>429</v>
      </c>
      <c r="H4153" t="s">
        <v>190</v>
      </c>
      <c r="I4153" t="s">
        <v>12988</v>
      </c>
    </row>
    <row r="4154" spans="1:9" x14ac:dyDescent="0.3">
      <c r="A4154">
        <v>52.615597999999999</v>
      </c>
      <c r="B4154">
        <v>25.555582000000001</v>
      </c>
      <c r="C4154" t="s">
        <v>14272</v>
      </c>
      <c r="D4154" t="s">
        <v>14275</v>
      </c>
      <c r="E4154" t="s">
        <v>14273</v>
      </c>
      <c r="F4154" t="s">
        <v>14274</v>
      </c>
      <c r="G4154" t="s">
        <v>833</v>
      </c>
      <c r="H4154" t="s">
        <v>190</v>
      </c>
      <c r="I4154" t="s">
        <v>12988</v>
      </c>
    </row>
    <row r="4155" spans="1:9" x14ac:dyDescent="0.3">
      <c r="A4155">
        <v>55.702528000000001</v>
      </c>
      <c r="B4155">
        <v>37.632246000000002</v>
      </c>
      <c r="C4155" t="s">
        <v>14961</v>
      </c>
      <c r="D4155" t="s">
        <v>14963</v>
      </c>
      <c r="E4155" t="s">
        <v>14962</v>
      </c>
      <c r="F4155" t="s">
        <v>1533</v>
      </c>
      <c r="G4155" t="s">
        <v>429</v>
      </c>
      <c r="H4155" t="s">
        <v>190</v>
      </c>
      <c r="I4155" t="s">
        <v>12988</v>
      </c>
    </row>
    <row r="4156" spans="1:9" x14ac:dyDescent="0.3">
      <c r="A4156">
        <v>53.198200999999997</v>
      </c>
      <c r="B4156">
        <v>50.106119</v>
      </c>
      <c r="C4156" t="s">
        <v>824</v>
      </c>
      <c r="D4156" t="s">
        <v>14416</v>
      </c>
      <c r="E4156" t="s">
        <v>826</v>
      </c>
      <c r="F4156" t="s">
        <v>827</v>
      </c>
      <c r="G4156" t="s">
        <v>184</v>
      </c>
      <c r="H4156" t="s">
        <v>190</v>
      </c>
      <c r="I4156" t="s">
        <v>12988</v>
      </c>
    </row>
    <row r="4157" spans="1:9" x14ac:dyDescent="0.3">
      <c r="A4157">
        <v>55.752037000000001</v>
      </c>
      <c r="B4157">
        <v>37.642226000000001</v>
      </c>
      <c r="C4157" t="s">
        <v>428</v>
      </c>
      <c r="D4157" t="s">
        <v>13174</v>
      </c>
      <c r="E4157" t="s">
        <v>430</v>
      </c>
      <c r="F4157" t="s">
        <v>431</v>
      </c>
      <c r="G4157" t="s">
        <v>429</v>
      </c>
      <c r="H4157" t="s">
        <v>190</v>
      </c>
      <c r="I4157" t="s">
        <v>12988</v>
      </c>
    </row>
    <row r="4158" spans="1:9" x14ac:dyDescent="0.3">
      <c r="A4158">
        <v>55.790553000000003</v>
      </c>
      <c r="B4158">
        <v>49.155214000000001</v>
      </c>
      <c r="C4158" t="s">
        <v>939</v>
      </c>
      <c r="D4158" t="s">
        <v>13428</v>
      </c>
      <c r="E4158" t="s">
        <v>942</v>
      </c>
      <c r="F4158" t="s">
        <v>943</v>
      </c>
      <c r="G4158" t="s">
        <v>940</v>
      </c>
      <c r="H4158" t="s">
        <v>190</v>
      </c>
      <c r="I4158" t="s">
        <v>12988</v>
      </c>
    </row>
    <row r="4159" spans="1:9" x14ac:dyDescent="0.3">
      <c r="A4159">
        <v>42.661998699999998</v>
      </c>
      <c r="B4159">
        <v>23.415657700000001</v>
      </c>
      <c r="C4159" t="s">
        <v>1596</v>
      </c>
      <c r="D4159" t="s">
        <v>13798</v>
      </c>
      <c r="E4159" t="s">
        <v>1598</v>
      </c>
      <c r="F4159" t="s">
        <v>1599</v>
      </c>
      <c r="G4159" t="s">
        <v>275</v>
      </c>
      <c r="H4159" t="s">
        <v>281</v>
      </c>
      <c r="I4159" t="s">
        <v>12988</v>
      </c>
    </row>
    <row r="4160" spans="1:9" x14ac:dyDescent="0.3">
      <c r="A4160">
        <v>48.516522999999999</v>
      </c>
      <c r="B4160">
        <v>26.156541000000001</v>
      </c>
      <c r="C4160" t="s">
        <v>13684</v>
      </c>
      <c r="D4160" t="s">
        <v>13688</v>
      </c>
      <c r="E4160" t="s">
        <v>13685</v>
      </c>
      <c r="F4160" t="s">
        <v>13686</v>
      </c>
      <c r="G4160" t="s">
        <v>13687</v>
      </c>
      <c r="H4160" t="s">
        <v>494</v>
      </c>
      <c r="I4160" t="s">
        <v>12988</v>
      </c>
    </row>
    <row r="4161" spans="1:9" x14ac:dyDescent="0.3">
      <c r="A4161">
        <v>53.325885999999997</v>
      </c>
      <c r="B4161">
        <v>28.64461</v>
      </c>
      <c r="C4161" t="s">
        <v>2340</v>
      </c>
      <c r="D4161" t="s">
        <v>14463</v>
      </c>
      <c r="E4161" t="s">
        <v>2341</v>
      </c>
      <c r="F4161" t="s">
        <v>2342</v>
      </c>
      <c r="G4161" t="s">
        <v>429</v>
      </c>
      <c r="H4161" t="s">
        <v>190</v>
      </c>
      <c r="I4161" t="s">
        <v>12988</v>
      </c>
    </row>
    <row r="4162" spans="1:9" x14ac:dyDescent="0.3">
      <c r="C4162" t="s">
        <v>311</v>
      </c>
      <c r="D4162" t="s">
        <v>13135</v>
      </c>
      <c r="E4162" t="s">
        <v>314</v>
      </c>
      <c r="F4162" t="s">
        <v>315</v>
      </c>
      <c r="G4162" t="s">
        <v>312</v>
      </c>
      <c r="H4162" t="s">
        <v>281</v>
      </c>
      <c r="I4162" t="s">
        <v>12988</v>
      </c>
    </row>
    <row r="4163" spans="1:9" x14ac:dyDescent="0.3">
      <c r="A4163">
        <v>52.436805</v>
      </c>
      <c r="B4163">
        <v>4.8206850000000001</v>
      </c>
      <c r="C4163" t="s">
        <v>13833</v>
      </c>
      <c r="D4163" t="s">
        <v>13836</v>
      </c>
      <c r="E4163" t="s">
        <v>13834</v>
      </c>
      <c r="F4163" t="s">
        <v>13835</v>
      </c>
      <c r="G4163" t="s">
        <v>184</v>
      </c>
      <c r="H4163" t="s">
        <v>190</v>
      </c>
      <c r="I4163" t="s">
        <v>12988</v>
      </c>
    </row>
    <row r="4164" spans="1:9" x14ac:dyDescent="0.3">
      <c r="A4164">
        <v>48.47413615</v>
      </c>
      <c r="B4164">
        <v>44.645016513971889</v>
      </c>
      <c r="C4164" t="s">
        <v>1434</v>
      </c>
      <c r="D4164" t="s">
        <v>13698</v>
      </c>
      <c r="E4164" t="s">
        <v>1437</v>
      </c>
      <c r="F4164" t="s">
        <v>1438</v>
      </c>
      <c r="G4164" t="s">
        <v>1435</v>
      </c>
      <c r="H4164" t="s">
        <v>190</v>
      </c>
      <c r="I4164" t="s">
        <v>12988</v>
      </c>
    </row>
    <row r="4165" spans="1:9" x14ac:dyDescent="0.3">
      <c r="A4165">
        <v>46.497928999999999</v>
      </c>
      <c r="B4165">
        <v>30.722614</v>
      </c>
      <c r="C4165" t="s">
        <v>1178</v>
      </c>
      <c r="D4165" t="s">
        <v>13560</v>
      </c>
      <c r="E4165" t="s">
        <v>1181</v>
      </c>
      <c r="F4165" t="s">
        <v>1182</v>
      </c>
      <c r="G4165" t="s">
        <v>1179</v>
      </c>
      <c r="H4165" t="s">
        <v>494</v>
      </c>
      <c r="I4165" t="s">
        <v>12988</v>
      </c>
    </row>
    <row r="4166" spans="1:9" x14ac:dyDescent="0.3">
      <c r="A4166">
        <v>54.119329999999998</v>
      </c>
      <c r="B4166">
        <v>45.114758999999999</v>
      </c>
      <c r="C4166" t="s">
        <v>13977</v>
      </c>
      <c r="D4166" t="s">
        <v>13981</v>
      </c>
      <c r="E4166" t="s">
        <v>13978</v>
      </c>
      <c r="F4166" t="s">
        <v>13979</v>
      </c>
      <c r="G4166" t="s">
        <v>13980</v>
      </c>
      <c r="H4166" t="s">
        <v>190</v>
      </c>
      <c r="I4166" t="s">
        <v>12988</v>
      </c>
    </row>
    <row r="4167" spans="1:9" x14ac:dyDescent="0.3">
      <c r="A4167">
        <v>51.201163299999997</v>
      </c>
      <c r="B4167">
        <v>22.542693100000001</v>
      </c>
      <c r="C4167" t="s">
        <v>1131</v>
      </c>
      <c r="D4167" t="s">
        <v>13537</v>
      </c>
      <c r="E4167" t="s">
        <v>1135</v>
      </c>
      <c r="F4167" t="s">
        <v>1136</v>
      </c>
      <c r="G4167" t="s">
        <v>1132</v>
      </c>
      <c r="H4167" t="s">
        <v>1139</v>
      </c>
      <c r="I4167" t="s">
        <v>12988</v>
      </c>
    </row>
    <row r="4168" spans="1:9" x14ac:dyDescent="0.3">
      <c r="A4168">
        <v>58.455911150000013</v>
      </c>
      <c r="B4168">
        <v>56.449812881957783</v>
      </c>
      <c r="C4168" t="s">
        <v>1021</v>
      </c>
      <c r="D4168" t="s">
        <v>13459</v>
      </c>
      <c r="E4168" t="s">
        <v>1023</v>
      </c>
      <c r="F4168" t="s">
        <v>1024</v>
      </c>
      <c r="G4168" t="s">
        <v>1022</v>
      </c>
      <c r="H4168" t="s">
        <v>190</v>
      </c>
      <c r="I4168" t="s">
        <v>12988</v>
      </c>
    </row>
    <row r="4169" spans="1:9" x14ac:dyDescent="0.3">
      <c r="A4169">
        <v>54.615147700000001</v>
      </c>
      <c r="B4169">
        <v>39.69302069751798</v>
      </c>
      <c r="C4169" t="s">
        <v>2189</v>
      </c>
      <c r="D4169" t="s">
        <v>14301</v>
      </c>
      <c r="E4169" t="s">
        <v>2191</v>
      </c>
      <c r="F4169" t="s">
        <v>2192</v>
      </c>
      <c r="G4169" t="s">
        <v>2190</v>
      </c>
      <c r="H4169" t="s">
        <v>190</v>
      </c>
      <c r="I4169" t="s">
        <v>12988</v>
      </c>
    </row>
    <row r="4170" spans="1:9" x14ac:dyDescent="0.3">
      <c r="A4170">
        <v>52.317802299999997</v>
      </c>
      <c r="B4170">
        <v>76.925961099999995</v>
      </c>
      <c r="C4170" t="s">
        <v>1966</v>
      </c>
      <c r="D4170" t="s">
        <v>13994</v>
      </c>
      <c r="E4170" t="s">
        <v>1968</v>
      </c>
      <c r="F4170" t="s">
        <v>959</v>
      </c>
      <c r="G4170" t="s">
        <v>956</v>
      </c>
      <c r="H4170" t="s">
        <v>190</v>
      </c>
      <c r="I4170" t="s">
        <v>12988</v>
      </c>
    </row>
    <row r="4171" spans="1:9" x14ac:dyDescent="0.3">
      <c r="A4171">
        <v>54.368220000000001</v>
      </c>
      <c r="B4171">
        <v>26.836993</v>
      </c>
      <c r="C4171" t="s">
        <v>1886</v>
      </c>
      <c r="D4171" t="s">
        <v>13929</v>
      </c>
      <c r="E4171" t="s">
        <v>1889</v>
      </c>
      <c r="F4171" t="s">
        <v>1890</v>
      </c>
      <c r="G4171" t="s">
        <v>1887</v>
      </c>
      <c r="H4171" t="s">
        <v>1139</v>
      </c>
      <c r="I4171" t="s">
        <v>12988</v>
      </c>
    </row>
    <row r="4172" spans="1:9" x14ac:dyDescent="0.3">
      <c r="A4172">
        <v>56.851225999999997</v>
      </c>
      <c r="B4172">
        <v>35.861173000000001</v>
      </c>
      <c r="C4172" t="s">
        <v>15965</v>
      </c>
      <c r="D4172" t="s">
        <v>15969</v>
      </c>
      <c r="E4172" t="s">
        <v>15966</v>
      </c>
      <c r="F4172" t="s">
        <v>15967</v>
      </c>
      <c r="G4172" t="s">
        <v>15968</v>
      </c>
      <c r="H4172" t="s">
        <v>190</v>
      </c>
      <c r="I4172" t="s">
        <v>12988</v>
      </c>
    </row>
    <row r="4173" spans="1:9" x14ac:dyDescent="0.3">
      <c r="A4173">
        <v>59.136516999999998</v>
      </c>
      <c r="B4173">
        <v>37.874251999999998</v>
      </c>
      <c r="C4173" t="s">
        <v>1554</v>
      </c>
      <c r="D4173" t="s">
        <v>13768</v>
      </c>
      <c r="E4173" t="s">
        <v>1557</v>
      </c>
      <c r="F4173" t="s">
        <v>1558</v>
      </c>
      <c r="G4173" t="s">
        <v>1555</v>
      </c>
      <c r="H4173" t="s">
        <v>190</v>
      </c>
      <c r="I4173" t="s">
        <v>12988</v>
      </c>
    </row>
    <row r="4174" spans="1:9" x14ac:dyDescent="0.3">
      <c r="C4174" t="s">
        <v>1616</v>
      </c>
      <c r="D4174" t="s">
        <v>13802</v>
      </c>
      <c r="E4174" t="s">
        <v>1617</v>
      </c>
      <c r="F4174" t="s">
        <v>1618</v>
      </c>
      <c r="G4174" t="s">
        <v>275</v>
      </c>
      <c r="H4174" t="s">
        <v>281</v>
      </c>
      <c r="I4174" t="s">
        <v>12988</v>
      </c>
    </row>
    <row r="4175" spans="1:9" x14ac:dyDescent="0.3">
      <c r="A4175">
        <v>52.100988999999998</v>
      </c>
      <c r="B4175">
        <v>23.708112</v>
      </c>
      <c r="C4175" t="s">
        <v>664</v>
      </c>
      <c r="D4175" t="s">
        <v>13337</v>
      </c>
      <c r="E4175" t="s">
        <v>13336</v>
      </c>
      <c r="F4175" t="s">
        <v>665</v>
      </c>
      <c r="G4175" t="s">
        <v>184</v>
      </c>
      <c r="H4175" t="s">
        <v>190</v>
      </c>
      <c r="I4175" t="s">
        <v>12988</v>
      </c>
    </row>
    <row r="4176" spans="1:9" x14ac:dyDescent="0.3">
      <c r="A4176">
        <v>50.379557200000001</v>
      </c>
      <c r="B4176">
        <v>30.462509099999998</v>
      </c>
      <c r="C4176" t="s">
        <v>2804</v>
      </c>
      <c r="D4176" t="s">
        <v>14998</v>
      </c>
      <c r="E4176" t="s">
        <v>2805</v>
      </c>
      <c r="F4176" t="s">
        <v>2806</v>
      </c>
      <c r="G4176" t="s">
        <v>698</v>
      </c>
      <c r="H4176" t="s">
        <v>494</v>
      </c>
      <c r="I4176" t="s">
        <v>12988</v>
      </c>
    </row>
    <row r="4177" spans="1:9" x14ac:dyDescent="0.3">
      <c r="A4177">
        <v>55.731642399999998</v>
      </c>
      <c r="B4177">
        <v>37.560412200000002</v>
      </c>
      <c r="C4177" t="s">
        <v>13556</v>
      </c>
      <c r="D4177" t="s">
        <v>13559</v>
      </c>
      <c r="E4177" t="s">
        <v>13557</v>
      </c>
      <c r="F4177" t="s">
        <v>13558</v>
      </c>
      <c r="G4177" t="s">
        <v>429</v>
      </c>
      <c r="H4177" t="s">
        <v>190</v>
      </c>
      <c r="I4177" t="s">
        <v>12988</v>
      </c>
    </row>
    <row r="4178" spans="1:9" x14ac:dyDescent="0.3">
      <c r="A4178">
        <v>45.18797455</v>
      </c>
      <c r="B4178">
        <v>39.236288825081942</v>
      </c>
      <c r="C4178" t="s">
        <v>2812</v>
      </c>
      <c r="D4178" t="s">
        <v>15000</v>
      </c>
      <c r="E4178" t="s">
        <v>2814</v>
      </c>
      <c r="F4178" t="s">
        <v>2815</v>
      </c>
      <c r="G4178" t="s">
        <v>2813</v>
      </c>
      <c r="H4178" t="s">
        <v>190</v>
      </c>
      <c r="I4178" t="s">
        <v>12988</v>
      </c>
    </row>
    <row r="4179" spans="1:9" x14ac:dyDescent="0.3">
      <c r="A4179">
        <v>42.905411999999998</v>
      </c>
      <c r="B4179">
        <v>71.441914999999995</v>
      </c>
      <c r="C4179" t="s">
        <v>2237</v>
      </c>
      <c r="D4179" t="s">
        <v>14300</v>
      </c>
      <c r="E4179" t="s">
        <v>14299</v>
      </c>
      <c r="F4179" t="s">
        <v>2238</v>
      </c>
      <c r="G4179" t="s">
        <v>429</v>
      </c>
      <c r="H4179" t="s">
        <v>190</v>
      </c>
      <c r="I4179" t="s">
        <v>12988</v>
      </c>
    </row>
    <row r="4180" spans="1:9" x14ac:dyDescent="0.3">
      <c r="A4180">
        <v>50.390797999999997</v>
      </c>
      <c r="B4180">
        <v>30.367540999999999</v>
      </c>
      <c r="C4180" t="s">
        <v>13899</v>
      </c>
      <c r="D4180" t="s">
        <v>13905</v>
      </c>
      <c r="E4180" t="s">
        <v>13901</v>
      </c>
      <c r="F4180" t="s">
        <v>13902</v>
      </c>
      <c r="G4180" t="s">
        <v>13903</v>
      </c>
      <c r="H4180" t="s">
        <v>494</v>
      </c>
      <c r="I4180" t="s">
        <v>12988</v>
      </c>
    </row>
    <row r="4181" spans="1:9" x14ac:dyDescent="0.3">
      <c r="A4181">
        <v>52.214511000000002</v>
      </c>
      <c r="B4181">
        <v>24.350829000000001</v>
      </c>
      <c r="C4181" t="s">
        <v>605</v>
      </c>
      <c r="D4181" t="s">
        <v>13315</v>
      </c>
      <c r="E4181" t="s">
        <v>608</v>
      </c>
      <c r="F4181" t="s">
        <v>609</v>
      </c>
      <c r="G4181" t="s">
        <v>606</v>
      </c>
      <c r="H4181" t="s">
        <v>190</v>
      </c>
      <c r="I4181" t="s">
        <v>12988</v>
      </c>
    </row>
    <row r="4182" spans="1:9" x14ac:dyDescent="0.3">
      <c r="A4182">
        <v>51.720351800000003</v>
      </c>
      <c r="B4182">
        <v>39.294492949770927</v>
      </c>
      <c r="C4182" t="s">
        <v>1981</v>
      </c>
      <c r="D4182" t="s">
        <v>14001</v>
      </c>
      <c r="E4182" t="s">
        <v>1982</v>
      </c>
      <c r="F4182" t="s">
        <v>1983</v>
      </c>
      <c r="G4182" t="s">
        <v>1801</v>
      </c>
      <c r="H4182" t="s">
        <v>190</v>
      </c>
      <c r="I4182" t="s">
        <v>12988</v>
      </c>
    </row>
    <row r="4183" spans="1:9" x14ac:dyDescent="0.3">
      <c r="A4183">
        <v>58.285298750000003</v>
      </c>
      <c r="B4183">
        <v>56.406164400000002</v>
      </c>
      <c r="C4183" t="s">
        <v>1619</v>
      </c>
      <c r="D4183" t="s">
        <v>13803</v>
      </c>
      <c r="E4183" t="s">
        <v>1621</v>
      </c>
      <c r="F4183" t="s">
        <v>1024</v>
      </c>
      <c r="G4183" t="s">
        <v>1620</v>
      </c>
      <c r="H4183" t="s">
        <v>190</v>
      </c>
      <c r="I4183" t="s">
        <v>12988</v>
      </c>
    </row>
    <row r="4184" spans="1:9" x14ac:dyDescent="0.3">
      <c r="A4184">
        <v>55.846302250000001</v>
      </c>
      <c r="B4184">
        <v>37.541904534502798</v>
      </c>
      <c r="C4184" t="s">
        <v>3108</v>
      </c>
      <c r="D4184" t="s">
        <v>15503</v>
      </c>
      <c r="E4184" t="s">
        <v>3109</v>
      </c>
      <c r="F4184" t="s">
        <v>3110</v>
      </c>
      <c r="G4184" t="s">
        <v>429</v>
      </c>
      <c r="H4184" t="s">
        <v>190</v>
      </c>
      <c r="I4184" t="s">
        <v>12988</v>
      </c>
    </row>
    <row r="4185" spans="1:9" x14ac:dyDescent="0.3">
      <c r="A4185">
        <v>57.75706005</v>
      </c>
      <c r="B4185">
        <v>29.3648880703863</v>
      </c>
      <c r="C4185" t="s">
        <v>1805</v>
      </c>
      <c r="D4185" t="s">
        <v>13884</v>
      </c>
      <c r="E4185" t="s">
        <v>1808</v>
      </c>
      <c r="F4185" t="s">
        <v>1809</v>
      </c>
      <c r="G4185" t="s">
        <v>1806</v>
      </c>
      <c r="H4185" t="s">
        <v>190</v>
      </c>
      <c r="I4185" t="s">
        <v>12988</v>
      </c>
    </row>
    <row r="4186" spans="1:9" x14ac:dyDescent="0.3">
      <c r="A4186">
        <v>42.691527499999999</v>
      </c>
      <c r="B4186">
        <v>23.353073999999999</v>
      </c>
      <c r="C4186" t="s">
        <v>274</v>
      </c>
      <c r="D4186" t="s">
        <v>13124</v>
      </c>
      <c r="E4186" t="s">
        <v>278</v>
      </c>
      <c r="F4186" t="s">
        <v>85</v>
      </c>
      <c r="G4186" t="s">
        <v>275</v>
      </c>
      <c r="H4186" t="s">
        <v>281</v>
      </c>
      <c r="I4186" t="s">
        <v>12988</v>
      </c>
    </row>
    <row r="4187" spans="1:9" x14ac:dyDescent="0.3">
      <c r="A4187">
        <v>55.7286821</v>
      </c>
      <c r="B4187">
        <v>37.64580926911573</v>
      </c>
      <c r="C4187" t="s">
        <v>804</v>
      </c>
      <c r="D4187" t="s">
        <v>13371</v>
      </c>
      <c r="E4187" t="s">
        <v>805</v>
      </c>
      <c r="F4187" t="s">
        <v>806</v>
      </c>
      <c r="G4187" t="s">
        <v>429</v>
      </c>
      <c r="H4187" t="s">
        <v>190</v>
      </c>
      <c r="I4187" t="s">
        <v>12988</v>
      </c>
    </row>
    <row r="4188" spans="1:9" x14ac:dyDescent="0.3">
      <c r="A4188">
        <v>55.797550200000003</v>
      </c>
      <c r="B4188">
        <v>38.1863782</v>
      </c>
      <c r="C4188" t="s">
        <v>2160</v>
      </c>
      <c r="D4188" t="s">
        <v>14223</v>
      </c>
      <c r="E4188" t="s">
        <v>2161</v>
      </c>
      <c r="F4188" t="s">
        <v>1995</v>
      </c>
      <c r="G4188" t="s">
        <v>1993</v>
      </c>
      <c r="H4188" t="s">
        <v>190</v>
      </c>
      <c r="I4188" t="s">
        <v>12988</v>
      </c>
    </row>
    <row r="4189" spans="1:9" x14ac:dyDescent="0.3">
      <c r="A4189">
        <v>53.152532999999998</v>
      </c>
      <c r="B4189">
        <v>24.462854</v>
      </c>
      <c r="C4189" t="s">
        <v>1095</v>
      </c>
      <c r="D4189" t="s">
        <v>13530</v>
      </c>
      <c r="E4189" t="s">
        <v>1097</v>
      </c>
      <c r="F4189" t="s">
        <v>1098</v>
      </c>
      <c r="G4189" t="s">
        <v>1096</v>
      </c>
      <c r="H4189" t="s">
        <v>190</v>
      </c>
      <c r="I4189" t="s">
        <v>12988</v>
      </c>
    </row>
    <row r="4190" spans="1:9" x14ac:dyDescent="0.3">
      <c r="C4190" t="s">
        <v>16743</v>
      </c>
      <c r="D4190" t="s">
        <v>16744</v>
      </c>
      <c r="H4190" t="s">
        <v>28</v>
      </c>
      <c r="I4190" s="2"/>
    </row>
    <row r="4191" spans="1:9" x14ac:dyDescent="0.3">
      <c r="C4191" t="s">
        <v>16745</v>
      </c>
      <c r="D4191" t="s">
        <v>16746</v>
      </c>
      <c r="H4191" t="s">
        <v>28</v>
      </c>
      <c r="I4191" s="2"/>
    </row>
    <row r="4192" spans="1:9" x14ac:dyDescent="0.3">
      <c r="C4192" s="4" t="s">
        <v>16703</v>
      </c>
      <c r="D4192" t="s">
        <v>16706</v>
      </c>
      <c r="H4192" t="s">
        <v>28</v>
      </c>
      <c r="I4192" s="2"/>
    </row>
  </sheetData>
  <autoFilter ref="A1:I4192" xr:uid="{08FA9126-8A6E-4001-BDE3-F70332CDEFBC}">
    <sortState xmlns:xlrd2="http://schemas.microsoft.com/office/spreadsheetml/2017/richdata2" ref="A2:I4192">
      <sortCondition descending="1" ref="I1:I4192"/>
    </sortState>
  </autoFilter>
  <conditionalFormatting sqref="A1:B1048576">
    <cfRule type="duplicateValues" dxfId="0" priority="1"/>
  </conditionalFormatting>
  <hyperlinks>
    <hyperlink ref="I474" r:id="rId1" display="https://www.hypa.at/cluster/netzwerk" xr:uid="{73EB292B-3A82-4C2A-A2D7-BC65B1267DF6}"/>
    <hyperlink ref="I3:I89" r:id="rId2" display="https://www.hypa.at/cluster/netzwerk" xr:uid="{8C4B283C-5B86-48C8-AB90-46D803F64F69}"/>
    <hyperlink ref="I1096" r:id="rId3" display="https://www.france-hydrogene.org/les-membres/?" xr:uid="{C6A0344C-B7AB-4DF8-8364-6D3AF6AA9A5A}"/>
    <hyperlink ref="I1496" r:id="rId4" display="https://nwba.nl/nl/leden" xr:uid="{D4114857-C7F2-4B22-9BB2-1A1C3A442D6E}"/>
    <hyperlink ref="I506:I556" r:id="rId5" display="https://nwba.nl/nl/leden" xr:uid="{71D27551-9CD2-432A-B046-3A657BE3D03C}"/>
    <hyperlink ref="I2315" r:id="rId6" display="https://h2poland.eu/en/hydrogen-investment-map/" xr:uid="{F25F8BEE-4119-4598-8F6B-CD70C970809D}"/>
    <hyperlink ref="I558:I631" r:id="rId7" display="https://h2poland.eu/en/hydrogen-investment-map/" xr:uid="{F87CBB79-F135-474A-AE61-B1D1D9E6B2F4}"/>
    <hyperlink ref="I186" r:id="rId8" display="https://aeh2.org/nuestros-socios/" xr:uid="{032AF40F-FCA6-4BCB-A7BD-BF40C500BE2B}"/>
    <hyperlink ref="I633:I913" r:id="rId9" display="https://aeh2.org/nuestros-socios/" xr:uid="{2D2AF217-9730-4ACA-9ADB-EEA80082FEBD}"/>
    <hyperlink ref="I1548" r:id="rId10" display="https://ukhea.co.uk/industry-showcase/" xr:uid="{18549153-2E7C-4BE8-AA73-11C876D7AD35}"/>
    <hyperlink ref="I915:I1016" r:id="rId11" display="https://ukhea.co.uk/industry-showcase/" xr:uid="{9A91F8C1-C87B-4959-8EB8-D9D1F30BB508}"/>
    <hyperlink ref="I563" r:id="rId12" display="https://hydrogeneurope.eu/members-locations/" xr:uid="{76830406-EA81-4DA4-BF9F-237D36B2F61B}"/>
    <hyperlink ref="I1018:I1545" r:id="rId13" display="https://hydrogeneurope.eu/members-locations/" xr:uid="{E84AAE2F-FD93-43E0-AFB9-FCBF5DF1AE0D}"/>
    <hyperlink ref="I2048" r:id="rId14" display="https://observatory.clean-hydrogen.europa.eu/hydrogen-landscape/production-trade-and-cost/hydrogen-production" xr:uid="{94EED0F7-D542-4EF5-81CA-190AC279A688}"/>
    <hyperlink ref="I1616:I1961" r:id="rId15" display="https://observatory.clean-hydrogen.europa.eu/hydrogen-landscape/production-trade-and-cost/hydrogen-production" xr:uid="{DC6C5ECD-6BC7-432D-B63C-6B0526C8D80D}"/>
    <hyperlink ref="I2354" r:id="rId16" location=":~:text=Total%20demand%20for%20hydrogen%20in,24%25%20(~2.0%20Mt)." display="https://observatory.clean-hydrogen.europa.eu/hydrogen-landscape/end-use/hydrogen-demand - :~:text=Total%20demand%20for%20hydrogen%20in,24%25%20(~2.0%20Mt)." xr:uid="{32711FB7-EDDE-4A69-9437-024996E5A333}"/>
    <hyperlink ref="I1963:I2014" r:id="rId17" location=":~:text=Total%20demand%20for%20hydrogen%20in,24%25%20(~2.0%20Mt)." display="https://observatory.clean-hydrogen.europa.eu/hydrogen-landscape/end-use/hydrogen-demand - :~:text=Total%20demand%20for%20hydrogen%20in,24%25%20(~2.0%20Mt)." xr:uid="{4E271C90-8CA3-443F-B0FB-8454360C084E}"/>
    <hyperlink ref="I1744" r:id="rId18" display="https://observatory.clean-hydrogen.europa.eu/hydrogen-landscape/distribution-and-storage/hydrogen-refuelling-stations" xr:uid="{5F296D0E-5727-49A7-BE80-E39214A0FB1F}"/>
    <hyperlink ref="I2016:I2192" r:id="rId19" display="https://observatory.clean-hydrogen.europa.eu/hydrogen-landscape/distribution-and-storage/hydrogen-refuelling-stations" xr:uid="{0E2A94D3-6BEB-4AA1-BB1F-7633FC8F66A6}"/>
    <hyperlink ref="I1851" r:id="rId20" display="https://observatory.clean-hydrogen.europa.eu/hydrogen-landscape/projects-and-valleys/hydrogen-production-and-consumption-projects" xr:uid="{2E93102B-F631-44E2-9E07-4A2BE0C02D36}"/>
    <hyperlink ref="I1547:I1615" r:id="rId21" display="https://observatory.clean-hydrogen.europa.eu/hydrogen-landscape/projects-and-valleys/hydrogen-production-and-consumption-projects" xr:uid="{96CADDCC-9C93-4D43-8354-1992408EFDF5}"/>
    <hyperlink ref="I3" r:id="rId22" display="https://www.wasserstoff-leitprojekte.de/" xr:uid="{AD105B41-DDD5-4A08-AC20-68595938F352}"/>
    <hyperlink ref="I2194:I2376" r:id="rId23" display="https://www.wasserstoff-leitprojekte.de/" xr:uid="{DFFD5D06-1B21-40B0-B1D5-34E02421E667}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92"/>
  <sheetViews>
    <sheetView workbookViewId="0">
      <selection activeCell="C17" sqref="C17"/>
    </sheetView>
  </sheetViews>
  <sheetFormatPr baseColWidth="10" defaultColWidth="8.88671875" defaultRowHeight="14.4" x14ac:dyDescent="0.3"/>
  <sheetData>
    <row r="1" spans="1:6" x14ac:dyDescent="0.3">
      <c r="B1" s="1" t="s">
        <v>5686</v>
      </c>
      <c r="C1" s="1" t="s">
        <v>10</v>
      </c>
      <c r="D1" s="1" t="s">
        <v>5086</v>
      </c>
      <c r="E1" s="1" t="s">
        <v>8</v>
      </c>
      <c r="F1" s="1" t="s">
        <v>9</v>
      </c>
    </row>
    <row r="2" spans="1:6" x14ac:dyDescent="0.3">
      <c r="A2" s="1">
        <v>0</v>
      </c>
      <c r="B2" t="s">
        <v>10918</v>
      </c>
      <c r="C2" t="s">
        <v>222</v>
      </c>
      <c r="D2" t="s">
        <v>10919</v>
      </c>
      <c r="E2">
        <v>65.867698279245801</v>
      </c>
      <c r="F2">
        <v>21.7256723331842</v>
      </c>
    </row>
    <row r="3" spans="1:6" x14ac:dyDescent="0.3">
      <c r="A3" s="1">
        <v>1</v>
      </c>
      <c r="B3" t="s">
        <v>10920</v>
      </c>
      <c r="C3" t="s">
        <v>19</v>
      </c>
      <c r="D3" t="s">
        <v>10921</v>
      </c>
      <c r="E3">
        <v>51.960776348919197</v>
      </c>
      <c r="F3">
        <v>3.9933393900698499</v>
      </c>
    </row>
    <row r="4" spans="1:6" x14ac:dyDescent="0.3">
      <c r="A4" s="1">
        <v>2</v>
      </c>
      <c r="B4" t="s">
        <v>10922</v>
      </c>
      <c r="C4" t="s">
        <v>28</v>
      </c>
      <c r="D4" t="s">
        <v>10923</v>
      </c>
      <c r="E4">
        <v>49.505434999999999</v>
      </c>
      <c r="F4">
        <v>0.56759999999999999</v>
      </c>
    </row>
    <row r="5" spans="1:6" x14ac:dyDescent="0.3">
      <c r="A5" s="1">
        <v>3</v>
      </c>
      <c r="B5" t="s">
        <v>10924</v>
      </c>
      <c r="C5" t="s">
        <v>222</v>
      </c>
      <c r="D5" t="s">
        <v>10925</v>
      </c>
      <c r="E5">
        <v>63.275727099999997</v>
      </c>
      <c r="F5">
        <v>18.714962400000001</v>
      </c>
    </row>
    <row r="6" spans="1:6" x14ac:dyDescent="0.3">
      <c r="A6" s="1">
        <v>4</v>
      </c>
      <c r="B6" t="s">
        <v>10926</v>
      </c>
      <c r="C6" t="s">
        <v>28</v>
      </c>
      <c r="D6" t="s">
        <v>10927</v>
      </c>
      <c r="E6">
        <v>43.261484433814402</v>
      </c>
      <c r="F6">
        <v>5.7943197516195504</v>
      </c>
    </row>
    <row r="7" spans="1:6" x14ac:dyDescent="0.3">
      <c r="A7" s="1">
        <v>5</v>
      </c>
      <c r="B7" t="s">
        <v>10928</v>
      </c>
      <c r="C7" t="s">
        <v>42</v>
      </c>
      <c r="D7" t="s">
        <v>10929</v>
      </c>
      <c r="E7">
        <v>51.3285704018991</v>
      </c>
      <c r="F7">
        <v>12.005070348090999</v>
      </c>
    </row>
    <row r="8" spans="1:6" x14ac:dyDescent="0.3">
      <c r="A8" s="1">
        <v>6</v>
      </c>
      <c r="B8" t="s">
        <v>10930</v>
      </c>
      <c r="C8" t="s">
        <v>51</v>
      </c>
      <c r="D8" t="s">
        <v>1861</v>
      </c>
      <c r="E8">
        <v>59.138556700000002</v>
      </c>
      <c r="F8">
        <v>9.6555146999999995</v>
      </c>
    </row>
    <row r="9" spans="1:6" x14ac:dyDescent="0.3">
      <c r="A9" s="1">
        <v>7</v>
      </c>
      <c r="B9" t="s">
        <v>10931</v>
      </c>
      <c r="C9" t="s">
        <v>237</v>
      </c>
      <c r="D9" t="s">
        <v>10932</v>
      </c>
      <c r="E9">
        <v>61.3192882402275</v>
      </c>
      <c r="F9">
        <v>22.1218736501968</v>
      </c>
    </row>
    <row r="10" spans="1:6" x14ac:dyDescent="0.3">
      <c r="A10" s="1">
        <v>8</v>
      </c>
      <c r="B10" t="s">
        <v>10933</v>
      </c>
      <c r="C10" t="s">
        <v>162</v>
      </c>
      <c r="D10" t="s">
        <v>10934</v>
      </c>
      <c r="E10">
        <v>38.669741465067702</v>
      </c>
      <c r="F10">
        <v>-4.0609726003028701</v>
      </c>
    </row>
    <row r="11" spans="1:6" x14ac:dyDescent="0.3">
      <c r="A11" s="1">
        <v>9</v>
      </c>
      <c r="B11" t="s">
        <v>10935</v>
      </c>
      <c r="C11" t="s">
        <v>9500</v>
      </c>
      <c r="D11" t="s">
        <v>10936</v>
      </c>
      <c r="E11">
        <v>55.565268000000003</v>
      </c>
      <c r="F11">
        <v>9.7562169000000001</v>
      </c>
    </row>
    <row r="12" spans="1:6" x14ac:dyDescent="0.3">
      <c r="A12" s="1">
        <v>10</v>
      </c>
      <c r="B12" t="s">
        <v>10937</v>
      </c>
      <c r="C12" t="s">
        <v>42</v>
      </c>
      <c r="D12" t="s">
        <v>10938</v>
      </c>
      <c r="E12">
        <v>51.527108410252197</v>
      </c>
      <c r="F12">
        <v>6.7989294674230996</v>
      </c>
    </row>
    <row r="13" spans="1:6" x14ac:dyDescent="0.3">
      <c r="A13" s="1">
        <v>11</v>
      </c>
      <c r="B13" t="s">
        <v>10939</v>
      </c>
      <c r="C13" t="s">
        <v>222</v>
      </c>
      <c r="D13" t="s">
        <v>10940</v>
      </c>
      <c r="E13">
        <v>60.545370382891399</v>
      </c>
      <c r="F13">
        <v>16.299735931177601</v>
      </c>
    </row>
    <row r="14" spans="1:6" x14ac:dyDescent="0.3">
      <c r="A14" s="1">
        <v>12</v>
      </c>
      <c r="B14" t="s">
        <v>10941</v>
      </c>
      <c r="C14" t="s">
        <v>28</v>
      </c>
      <c r="D14" t="s">
        <v>1697</v>
      </c>
      <c r="E14">
        <v>5.6687326999999996</v>
      </c>
      <c r="F14">
        <v>-53.778404299999998</v>
      </c>
    </row>
    <row r="15" spans="1:6" x14ac:dyDescent="0.3">
      <c r="A15" s="1">
        <v>13</v>
      </c>
      <c r="B15" t="s">
        <v>10942</v>
      </c>
      <c r="C15" t="s">
        <v>42</v>
      </c>
      <c r="D15" t="s">
        <v>10943</v>
      </c>
      <c r="E15">
        <v>52.482000351942297</v>
      </c>
      <c r="F15">
        <v>7.3006943258359298</v>
      </c>
    </row>
    <row r="16" spans="1:6" x14ac:dyDescent="0.3">
      <c r="A16" s="1">
        <v>14</v>
      </c>
      <c r="B16" t="s">
        <v>10944</v>
      </c>
      <c r="C16" t="s">
        <v>42</v>
      </c>
      <c r="D16" t="s">
        <v>10945</v>
      </c>
      <c r="E16">
        <v>50.860561556485102</v>
      </c>
      <c r="F16">
        <v>6.9805816155065097</v>
      </c>
    </row>
    <row r="17" spans="1:6" x14ac:dyDescent="0.3">
      <c r="A17" s="1">
        <v>15</v>
      </c>
      <c r="B17" t="s">
        <v>10946</v>
      </c>
      <c r="C17" t="s">
        <v>9500</v>
      </c>
      <c r="D17" t="s">
        <v>10947</v>
      </c>
      <c r="E17">
        <v>55.605839100838999</v>
      </c>
      <c r="F17">
        <v>12.4883102125384</v>
      </c>
    </row>
    <row r="18" spans="1:6" x14ac:dyDescent="0.3">
      <c r="A18" s="1">
        <v>16</v>
      </c>
      <c r="B18" t="s">
        <v>10948</v>
      </c>
      <c r="C18" t="s">
        <v>9500</v>
      </c>
      <c r="D18" t="s">
        <v>10949</v>
      </c>
      <c r="E18">
        <v>56.475744231560299</v>
      </c>
      <c r="F18">
        <v>9.1522958589574905</v>
      </c>
    </row>
    <row r="19" spans="1:6" x14ac:dyDescent="0.3">
      <c r="A19" s="1">
        <v>17</v>
      </c>
      <c r="B19" t="s">
        <v>10950</v>
      </c>
      <c r="C19" t="s">
        <v>42</v>
      </c>
      <c r="D19" t="s">
        <v>10951</v>
      </c>
      <c r="E19">
        <v>50.095117000000002</v>
      </c>
      <c r="F19">
        <v>8.5337826999999997</v>
      </c>
    </row>
    <row r="20" spans="1:6" x14ac:dyDescent="0.3">
      <c r="A20" s="1">
        <v>18</v>
      </c>
      <c r="B20" t="s">
        <v>10952</v>
      </c>
      <c r="C20" t="s">
        <v>42</v>
      </c>
      <c r="D20" t="s">
        <v>3907</v>
      </c>
      <c r="E20">
        <v>53.129309800000001</v>
      </c>
      <c r="F20">
        <v>8.6661833000000001</v>
      </c>
    </row>
    <row r="21" spans="1:6" x14ac:dyDescent="0.3">
      <c r="A21" s="1">
        <v>19</v>
      </c>
      <c r="B21" t="s">
        <v>10953</v>
      </c>
      <c r="C21" t="s">
        <v>237</v>
      </c>
      <c r="D21" t="s">
        <v>10954</v>
      </c>
      <c r="E21">
        <v>63.846340538320803</v>
      </c>
      <c r="F21">
        <v>23.0330068194374</v>
      </c>
    </row>
    <row r="22" spans="1:6" x14ac:dyDescent="0.3">
      <c r="A22" s="1">
        <v>20</v>
      </c>
      <c r="B22" t="s">
        <v>10955</v>
      </c>
      <c r="C22" t="s">
        <v>42</v>
      </c>
      <c r="D22" t="s">
        <v>3345</v>
      </c>
      <c r="E22">
        <v>50.037324099999999</v>
      </c>
      <c r="F22">
        <v>12.002727800000001</v>
      </c>
    </row>
    <row r="23" spans="1:6" x14ac:dyDescent="0.3">
      <c r="A23" s="1">
        <v>21</v>
      </c>
      <c r="B23" t="s">
        <v>10956</v>
      </c>
      <c r="C23" t="s">
        <v>162</v>
      </c>
      <c r="D23" t="s">
        <v>10957</v>
      </c>
      <c r="E23">
        <v>39.964973299999997</v>
      </c>
      <c r="F23">
        <v>-0.25876329999999997</v>
      </c>
    </row>
    <row r="24" spans="1:6" x14ac:dyDescent="0.3">
      <c r="A24" s="1">
        <v>22</v>
      </c>
      <c r="B24" t="s">
        <v>10958</v>
      </c>
      <c r="C24" t="s">
        <v>42</v>
      </c>
      <c r="D24" t="s">
        <v>10959</v>
      </c>
      <c r="E24">
        <v>53.487244799999999</v>
      </c>
      <c r="F24">
        <v>11.462689900000001</v>
      </c>
    </row>
    <row r="25" spans="1:6" x14ac:dyDescent="0.3">
      <c r="A25" s="1">
        <v>23</v>
      </c>
      <c r="B25" t="s">
        <v>10960</v>
      </c>
      <c r="C25" t="s">
        <v>2868</v>
      </c>
      <c r="D25" t="s">
        <v>10961</v>
      </c>
      <c r="E25">
        <v>46.252018196415598</v>
      </c>
      <c r="F25">
        <v>6.9607763035746597</v>
      </c>
    </row>
    <row r="26" spans="1:6" x14ac:dyDescent="0.3">
      <c r="A26" s="1">
        <v>24</v>
      </c>
      <c r="B26" t="s">
        <v>10962</v>
      </c>
      <c r="C26" t="s">
        <v>42</v>
      </c>
      <c r="D26" t="s">
        <v>10963</v>
      </c>
      <c r="E26">
        <v>52.851870099999999</v>
      </c>
      <c r="F26">
        <v>7.6764178999999997</v>
      </c>
    </row>
    <row r="27" spans="1:6" x14ac:dyDescent="0.3">
      <c r="A27" s="1">
        <v>25</v>
      </c>
      <c r="B27" t="s">
        <v>10964</v>
      </c>
      <c r="C27" t="s">
        <v>132</v>
      </c>
      <c r="D27" t="s">
        <v>5315</v>
      </c>
      <c r="E27">
        <v>48.3059078</v>
      </c>
      <c r="F27">
        <v>14.286198000000001</v>
      </c>
    </row>
    <row r="28" spans="1:6" x14ac:dyDescent="0.3">
      <c r="A28" s="1">
        <v>26</v>
      </c>
      <c r="B28" t="s">
        <v>10965</v>
      </c>
      <c r="C28" t="s">
        <v>42</v>
      </c>
      <c r="D28" t="s">
        <v>4071</v>
      </c>
      <c r="E28">
        <v>49.999995200000001</v>
      </c>
      <c r="F28">
        <v>8.2710237000000006</v>
      </c>
    </row>
    <row r="29" spans="1:6" x14ac:dyDescent="0.3">
      <c r="A29" s="1">
        <v>27</v>
      </c>
      <c r="B29" t="s">
        <v>10966</v>
      </c>
      <c r="C29" t="s">
        <v>1819</v>
      </c>
      <c r="D29" t="s">
        <v>10967</v>
      </c>
      <c r="E29">
        <v>63.844239000000002</v>
      </c>
      <c r="F29">
        <v>-22.431749799999999</v>
      </c>
    </row>
    <row r="30" spans="1:6" x14ac:dyDescent="0.3">
      <c r="A30" s="1">
        <v>28</v>
      </c>
      <c r="B30" t="s">
        <v>10968</v>
      </c>
      <c r="C30" t="s">
        <v>9500</v>
      </c>
      <c r="D30" t="s">
        <v>10969</v>
      </c>
      <c r="E30">
        <v>56.642914123133401</v>
      </c>
      <c r="F30">
        <v>8.97254421320239</v>
      </c>
    </row>
    <row r="31" spans="1:6" x14ac:dyDescent="0.3">
      <c r="A31" s="1">
        <v>29</v>
      </c>
      <c r="B31" t="s">
        <v>10970</v>
      </c>
      <c r="C31" t="s">
        <v>42</v>
      </c>
      <c r="D31" t="s">
        <v>10971</v>
      </c>
      <c r="E31">
        <v>53.514269766157099</v>
      </c>
      <c r="F31">
        <v>9.95004694091784</v>
      </c>
    </row>
    <row r="32" spans="1:6" x14ac:dyDescent="0.3">
      <c r="A32" s="1">
        <v>30</v>
      </c>
      <c r="B32" t="s">
        <v>10972</v>
      </c>
      <c r="C32" t="s">
        <v>42</v>
      </c>
      <c r="D32" t="s">
        <v>10973</v>
      </c>
      <c r="E32">
        <v>51.904385472508601</v>
      </c>
      <c r="F32">
        <v>13.751190077175099</v>
      </c>
    </row>
    <row r="33" spans="1:6" x14ac:dyDescent="0.3">
      <c r="A33" s="1">
        <v>31</v>
      </c>
      <c r="B33" t="s">
        <v>10974</v>
      </c>
      <c r="C33" t="s">
        <v>51</v>
      </c>
      <c r="D33" t="s">
        <v>1861</v>
      </c>
      <c r="E33">
        <v>59.121222299999999</v>
      </c>
      <c r="F33">
        <v>9.6305157000000001</v>
      </c>
    </row>
    <row r="34" spans="1:6" x14ac:dyDescent="0.3">
      <c r="A34" s="1">
        <v>32</v>
      </c>
      <c r="B34" t="s">
        <v>10975</v>
      </c>
      <c r="C34" t="s">
        <v>108</v>
      </c>
      <c r="D34" t="s">
        <v>10976</v>
      </c>
      <c r="E34">
        <v>52.302834096907901</v>
      </c>
      <c r="F34">
        <v>18.227371212857499</v>
      </c>
    </row>
    <row r="35" spans="1:6" x14ac:dyDescent="0.3">
      <c r="A35" s="1">
        <v>33</v>
      </c>
      <c r="B35" t="s">
        <v>10977</v>
      </c>
      <c r="C35" t="s">
        <v>42</v>
      </c>
      <c r="D35" t="s">
        <v>10978</v>
      </c>
      <c r="E35">
        <v>48.664750300000001</v>
      </c>
      <c r="F35">
        <v>11.9836218</v>
      </c>
    </row>
    <row r="36" spans="1:6" x14ac:dyDescent="0.3">
      <c r="A36" s="1">
        <v>34</v>
      </c>
      <c r="B36" t="s">
        <v>10979</v>
      </c>
      <c r="C36" t="s">
        <v>51</v>
      </c>
      <c r="D36" t="s">
        <v>10980</v>
      </c>
      <c r="E36">
        <v>62.082087999999999</v>
      </c>
      <c r="F36">
        <v>6.8730580000000003</v>
      </c>
    </row>
    <row r="37" spans="1:6" x14ac:dyDescent="0.3">
      <c r="A37" s="1">
        <v>35</v>
      </c>
      <c r="B37" t="s">
        <v>10981</v>
      </c>
      <c r="C37" t="s">
        <v>222</v>
      </c>
      <c r="D37" t="s">
        <v>10982</v>
      </c>
      <c r="E37">
        <v>65.583135200000001</v>
      </c>
      <c r="F37">
        <v>22.146013400000001</v>
      </c>
    </row>
    <row r="38" spans="1:6" x14ac:dyDescent="0.3">
      <c r="A38" s="1">
        <v>36</v>
      </c>
      <c r="B38" t="s">
        <v>10983</v>
      </c>
      <c r="C38" t="s">
        <v>42</v>
      </c>
      <c r="D38" t="s">
        <v>10943</v>
      </c>
      <c r="E38">
        <v>52.484295624390697</v>
      </c>
      <c r="F38">
        <v>7.3051118890633102</v>
      </c>
    </row>
    <row r="39" spans="1:6" x14ac:dyDescent="0.3">
      <c r="A39" s="1">
        <v>37</v>
      </c>
      <c r="B39" t="s">
        <v>10984</v>
      </c>
      <c r="C39" t="s">
        <v>222</v>
      </c>
      <c r="D39" t="s">
        <v>10985</v>
      </c>
      <c r="E39">
        <v>60.611991714367903</v>
      </c>
      <c r="F39">
        <v>16.754101434586602</v>
      </c>
    </row>
    <row r="40" spans="1:6" x14ac:dyDescent="0.3">
      <c r="A40" s="1">
        <v>38</v>
      </c>
      <c r="B40" t="s">
        <v>10986</v>
      </c>
      <c r="C40" t="s">
        <v>132</v>
      </c>
      <c r="D40" t="s">
        <v>5447</v>
      </c>
      <c r="E40">
        <v>47.253708199999998</v>
      </c>
      <c r="F40">
        <v>11.323817</v>
      </c>
    </row>
    <row r="41" spans="1:6" x14ac:dyDescent="0.3">
      <c r="A41" s="1">
        <v>39</v>
      </c>
      <c r="B41" t="s">
        <v>10987</v>
      </c>
      <c r="C41" t="s">
        <v>170</v>
      </c>
      <c r="D41" t="s">
        <v>394</v>
      </c>
      <c r="E41">
        <v>52.461357590931399</v>
      </c>
      <c r="F41">
        <v>-1.8409642618247599</v>
      </c>
    </row>
    <row r="42" spans="1:6" x14ac:dyDescent="0.3">
      <c r="A42" s="1">
        <v>40</v>
      </c>
      <c r="B42" t="s">
        <v>10988</v>
      </c>
      <c r="C42" t="s">
        <v>222</v>
      </c>
      <c r="D42" t="s">
        <v>10989</v>
      </c>
      <c r="E42">
        <v>56.830464200000002</v>
      </c>
      <c r="F42">
        <v>13.9000466</v>
      </c>
    </row>
    <row r="43" spans="1:6" x14ac:dyDescent="0.3">
      <c r="A43" s="1">
        <v>41</v>
      </c>
      <c r="B43" t="s">
        <v>10990</v>
      </c>
      <c r="C43" t="s">
        <v>162</v>
      </c>
      <c r="D43" t="s">
        <v>10991</v>
      </c>
      <c r="E43">
        <v>43.328077260064198</v>
      </c>
      <c r="F43">
        <v>-3.1081447645016498</v>
      </c>
    </row>
    <row r="44" spans="1:6" x14ac:dyDescent="0.3">
      <c r="A44" s="1">
        <v>42</v>
      </c>
      <c r="B44" t="s">
        <v>10992</v>
      </c>
      <c r="C44" t="s">
        <v>42</v>
      </c>
      <c r="D44" t="s">
        <v>10993</v>
      </c>
      <c r="E44">
        <v>49.199696099999997</v>
      </c>
      <c r="F44">
        <v>7.6087847000000002</v>
      </c>
    </row>
    <row r="45" spans="1:6" x14ac:dyDescent="0.3">
      <c r="A45" s="1">
        <v>43</v>
      </c>
      <c r="B45" t="s">
        <v>10994</v>
      </c>
      <c r="C45" t="s">
        <v>42</v>
      </c>
      <c r="D45" t="s">
        <v>2903</v>
      </c>
      <c r="E45">
        <v>51.264018</v>
      </c>
      <c r="F45">
        <v>7.1780374</v>
      </c>
    </row>
    <row r="46" spans="1:6" x14ac:dyDescent="0.3">
      <c r="A46" s="1">
        <v>44</v>
      </c>
      <c r="B46" t="s">
        <v>10995</v>
      </c>
      <c r="C46" t="s">
        <v>42</v>
      </c>
      <c r="D46" t="s">
        <v>10562</v>
      </c>
      <c r="E46">
        <v>52.152343461396299</v>
      </c>
      <c r="F46">
        <v>10.4066598815022</v>
      </c>
    </row>
    <row r="47" spans="1:6" x14ac:dyDescent="0.3">
      <c r="A47" s="1">
        <v>45</v>
      </c>
      <c r="B47" t="s">
        <v>10996</v>
      </c>
      <c r="C47" t="s">
        <v>19</v>
      </c>
      <c r="D47" t="s">
        <v>10997</v>
      </c>
      <c r="E47">
        <v>51.703312899546397</v>
      </c>
      <c r="F47">
        <v>4.1625356287550899</v>
      </c>
    </row>
    <row r="48" spans="1:6" x14ac:dyDescent="0.3">
      <c r="A48" s="1">
        <v>46</v>
      </c>
      <c r="B48" t="s">
        <v>10998</v>
      </c>
      <c r="C48" t="s">
        <v>8113</v>
      </c>
      <c r="D48" t="s">
        <v>10999</v>
      </c>
      <c r="E48">
        <v>51.188808999999999</v>
      </c>
      <c r="F48">
        <v>3.7881649999999998</v>
      </c>
    </row>
    <row r="49" spans="1:6" x14ac:dyDescent="0.3">
      <c r="A49" s="1">
        <v>47</v>
      </c>
      <c r="B49" t="s">
        <v>11000</v>
      </c>
      <c r="C49" t="s">
        <v>19</v>
      </c>
      <c r="D49" t="s">
        <v>17</v>
      </c>
      <c r="E49">
        <v>51.92779805</v>
      </c>
      <c r="F49">
        <v>4.4886232692582899</v>
      </c>
    </row>
    <row r="50" spans="1:6" x14ac:dyDescent="0.3">
      <c r="A50" s="1">
        <v>48</v>
      </c>
      <c r="B50" t="s">
        <v>11001</v>
      </c>
      <c r="C50" t="s">
        <v>51</v>
      </c>
      <c r="D50" t="s">
        <v>11002</v>
      </c>
      <c r="E50">
        <v>70.799045050000004</v>
      </c>
      <c r="F50">
        <v>29.1505286465325</v>
      </c>
    </row>
    <row r="51" spans="1:6" x14ac:dyDescent="0.3">
      <c r="A51" s="1">
        <v>49</v>
      </c>
      <c r="B51" t="s">
        <v>11003</v>
      </c>
      <c r="C51" t="s">
        <v>162</v>
      </c>
      <c r="D51" t="s">
        <v>11004</v>
      </c>
      <c r="E51">
        <v>39.703467257042398</v>
      </c>
      <c r="F51">
        <v>2.8667843831808502</v>
      </c>
    </row>
    <row r="52" spans="1:6" x14ac:dyDescent="0.3">
      <c r="A52" s="1">
        <v>50</v>
      </c>
      <c r="B52" t="s">
        <v>11005</v>
      </c>
      <c r="C52" t="s">
        <v>162</v>
      </c>
      <c r="D52" t="s">
        <v>160</v>
      </c>
      <c r="E52">
        <v>41.284820822115996</v>
      </c>
      <c r="F52">
        <v>1.9466596412567101</v>
      </c>
    </row>
    <row r="53" spans="1:6" x14ac:dyDescent="0.3">
      <c r="A53" s="1">
        <v>51</v>
      </c>
      <c r="B53" t="s">
        <v>11006</v>
      </c>
      <c r="C53" t="s">
        <v>2868</v>
      </c>
      <c r="D53" t="s">
        <v>11007</v>
      </c>
      <c r="E53">
        <v>47.406882699999997</v>
      </c>
      <c r="F53">
        <v>8.4020893999999995</v>
      </c>
    </row>
    <row r="54" spans="1:6" x14ac:dyDescent="0.3">
      <c r="A54" s="1">
        <v>52</v>
      </c>
      <c r="B54" t="s">
        <v>11008</v>
      </c>
      <c r="C54" t="s">
        <v>42</v>
      </c>
      <c r="D54" t="s">
        <v>11009</v>
      </c>
      <c r="E54">
        <v>53.893967468403197</v>
      </c>
      <c r="F54">
        <v>9.1737215208839693</v>
      </c>
    </row>
    <row r="55" spans="1:6" x14ac:dyDescent="0.3">
      <c r="A55" s="1">
        <v>53</v>
      </c>
      <c r="B55" t="s">
        <v>11010</v>
      </c>
      <c r="C55" t="s">
        <v>2868</v>
      </c>
      <c r="D55" t="s">
        <v>11011</v>
      </c>
      <c r="E55">
        <v>47.173969342570501</v>
      </c>
      <c r="F55">
        <v>9.4816022236664992</v>
      </c>
    </row>
    <row r="56" spans="1:6" x14ac:dyDescent="0.3">
      <c r="A56" s="1">
        <v>54</v>
      </c>
      <c r="B56" t="s">
        <v>11012</v>
      </c>
      <c r="C56" t="s">
        <v>9500</v>
      </c>
      <c r="D56" t="s">
        <v>11013</v>
      </c>
      <c r="E56">
        <v>55.625543700000001</v>
      </c>
      <c r="F56">
        <v>12.455050099999999</v>
      </c>
    </row>
    <row r="57" spans="1:6" x14ac:dyDescent="0.3">
      <c r="A57" s="1">
        <v>55</v>
      </c>
      <c r="B57" t="s">
        <v>11014</v>
      </c>
      <c r="C57" t="s">
        <v>42</v>
      </c>
      <c r="D57" t="s">
        <v>4752</v>
      </c>
      <c r="E57">
        <v>51.491417577382499</v>
      </c>
      <c r="F57">
        <v>6.7239695062062799</v>
      </c>
    </row>
    <row r="58" spans="1:6" x14ac:dyDescent="0.3">
      <c r="A58" s="1">
        <v>56</v>
      </c>
      <c r="B58" t="s">
        <v>11015</v>
      </c>
      <c r="C58" t="s">
        <v>42</v>
      </c>
      <c r="D58" t="s">
        <v>11016</v>
      </c>
      <c r="E58">
        <v>52.647424200000003</v>
      </c>
      <c r="F58">
        <v>7.0947959000000003</v>
      </c>
    </row>
    <row r="59" spans="1:6" x14ac:dyDescent="0.3">
      <c r="A59" s="1">
        <v>57</v>
      </c>
      <c r="B59" t="s">
        <v>11017</v>
      </c>
      <c r="C59" t="s">
        <v>42</v>
      </c>
      <c r="D59" t="s">
        <v>11018</v>
      </c>
      <c r="E59">
        <v>53.903405294402504</v>
      </c>
      <c r="F59">
        <v>12.2831689290693</v>
      </c>
    </row>
    <row r="60" spans="1:6" x14ac:dyDescent="0.3">
      <c r="A60" s="1">
        <v>58</v>
      </c>
      <c r="B60" t="s">
        <v>11019</v>
      </c>
      <c r="C60" t="s">
        <v>42</v>
      </c>
      <c r="D60" t="s">
        <v>11020</v>
      </c>
      <c r="E60">
        <v>53.200310541388497</v>
      </c>
      <c r="F60">
        <v>12.235112418016501</v>
      </c>
    </row>
    <row r="61" spans="1:6" x14ac:dyDescent="0.3">
      <c r="A61" s="1">
        <v>59</v>
      </c>
      <c r="B61" t="s">
        <v>11021</v>
      </c>
      <c r="C61" t="s">
        <v>792</v>
      </c>
      <c r="D61" t="s">
        <v>11022</v>
      </c>
      <c r="E61">
        <v>46.4966066</v>
      </c>
      <c r="F61">
        <v>20.7015134</v>
      </c>
    </row>
    <row r="62" spans="1:6" x14ac:dyDescent="0.3">
      <c r="A62" s="1">
        <v>60</v>
      </c>
      <c r="B62" t="s">
        <v>11023</v>
      </c>
      <c r="C62" t="s">
        <v>19</v>
      </c>
      <c r="D62" t="s">
        <v>1296</v>
      </c>
      <c r="E62">
        <v>52.0298704</v>
      </c>
      <c r="F62">
        <v>5.0929334087292197</v>
      </c>
    </row>
    <row r="63" spans="1:6" x14ac:dyDescent="0.3">
      <c r="A63" s="1">
        <v>61</v>
      </c>
      <c r="B63" t="s">
        <v>11024</v>
      </c>
      <c r="C63" t="s">
        <v>2868</v>
      </c>
      <c r="D63" t="s">
        <v>11025</v>
      </c>
      <c r="E63">
        <v>47.368552999999999</v>
      </c>
      <c r="F63">
        <v>7.9795749999999996</v>
      </c>
    </row>
    <row r="64" spans="1:6" x14ac:dyDescent="0.3">
      <c r="A64" s="1">
        <v>62</v>
      </c>
      <c r="B64" t="s">
        <v>11026</v>
      </c>
      <c r="C64" t="s">
        <v>2868</v>
      </c>
      <c r="D64" t="s">
        <v>3418</v>
      </c>
      <c r="E64">
        <v>47.4005800104364</v>
      </c>
      <c r="F64">
        <v>9.3281618096352599</v>
      </c>
    </row>
    <row r="65" spans="1:6" x14ac:dyDescent="0.3">
      <c r="A65" s="1">
        <v>63</v>
      </c>
      <c r="B65" t="s">
        <v>11027</v>
      </c>
      <c r="C65" t="s">
        <v>9500</v>
      </c>
      <c r="D65" t="s">
        <v>11028</v>
      </c>
      <c r="E65">
        <v>56.626219942367896</v>
      </c>
      <c r="F65">
        <v>9.8257036134270894</v>
      </c>
    </row>
    <row r="66" spans="1:6" x14ac:dyDescent="0.3">
      <c r="A66" s="1">
        <v>64</v>
      </c>
      <c r="B66" t="s">
        <v>11029</v>
      </c>
      <c r="C66" t="s">
        <v>65</v>
      </c>
      <c r="D66" t="s">
        <v>924</v>
      </c>
      <c r="E66">
        <v>46.474098538431598</v>
      </c>
      <c r="F66">
        <v>11.3171937080776</v>
      </c>
    </row>
    <row r="67" spans="1:6" x14ac:dyDescent="0.3">
      <c r="A67" s="1">
        <v>65</v>
      </c>
      <c r="B67" t="s">
        <v>11030</v>
      </c>
      <c r="C67" t="s">
        <v>28</v>
      </c>
      <c r="D67" t="s">
        <v>11031</v>
      </c>
      <c r="E67">
        <v>48.386249202571101</v>
      </c>
      <c r="F67">
        <v>-4.4479775628526097</v>
      </c>
    </row>
    <row r="68" spans="1:6" x14ac:dyDescent="0.3">
      <c r="A68" s="1">
        <v>66</v>
      </c>
      <c r="B68" t="s">
        <v>11032</v>
      </c>
      <c r="C68" t="s">
        <v>28</v>
      </c>
      <c r="D68" t="s">
        <v>11033</v>
      </c>
      <c r="E68">
        <v>47.302544363734199</v>
      </c>
      <c r="F68">
        <v>-2.1534575692932099</v>
      </c>
    </row>
    <row r="69" spans="1:6" x14ac:dyDescent="0.3">
      <c r="A69" s="1">
        <v>67</v>
      </c>
      <c r="B69" t="s">
        <v>11034</v>
      </c>
      <c r="C69" t="s">
        <v>42</v>
      </c>
      <c r="D69" t="s">
        <v>11035</v>
      </c>
      <c r="E69">
        <v>47.538181627799702</v>
      </c>
      <c r="F69">
        <v>7.7062633936535496</v>
      </c>
    </row>
    <row r="70" spans="1:6" x14ac:dyDescent="0.3">
      <c r="A70" s="1">
        <v>68</v>
      </c>
      <c r="B70" t="s">
        <v>11036</v>
      </c>
      <c r="C70" t="s">
        <v>19</v>
      </c>
      <c r="D70" t="s">
        <v>11037</v>
      </c>
      <c r="E70">
        <v>53.001968699999999</v>
      </c>
      <c r="F70">
        <v>6.2921335639056499</v>
      </c>
    </row>
    <row r="71" spans="1:6" x14ac:dyDescent="0.3">
      <c r="A71" s="1">
        <v>69</v>
      </c>
      <c r="B71" t="s">
        <v>11038</v>
      </c>
      <c r="C71" t="s">
        <v>42</v>
      </c>
      <c r="D71" t="s">
        <v>10963</v>
      </c>
      <c r="E71">
        <v>52.852870099999997</v>
      </c>
      <c r="F71">
        <v>7.6764178999999997</v>
      </c>
    </row>
    <row r="72" spans="1:6" x14ac:dyDescent="0.3">
      <c r="A72" s="1">
        <v>70</v>
      </c>
      <c r="B72" t="s">
        <v>11039</v>
      </c>
      <c r="C72" t="s">
        <v>42</v>
      </c>
      <c r="D72" t="s">
        <v>10929</v>
      </c>
      <c r="E72">
        <v>51.297344236361802</v>
      </c>
      <c r="F72">
        <v>11.997381322243299</v>
      </c>
    </row>
    <row r="73" spans="1:6" x14ac:dyDescent="0.3">
      <c r="A73" s="1">
        <v>71</v>
      </c>
      <c r="B73" t="s">
        <v>11040</v>
      </c>
      <c r="C73" t="s">
        <v>42</v>
      </c>
      <c r="D73" t="s">
        <v>11041</v>
      </c>
      <c r="E73">
        <v>50.031869800000003</v>
      </c>
      <c r="F73">
        <v>10.5065562</v>
      </c>
    </row>
    <row r="74" spans="1:6" x14ac:dyDescent="0.3">
      <c r="A74" s="1">
        <v>72</v>
      </c>
      <c r="B74" t="s">
        <v>11042</v>
      </c>
      <c r="C74" t="s">
        <v>65</v>
      </c>
      <c r="D74" t="s">
        <v>11043</v>
      </c>
      <c r="E74">
        <v>41.363128000000003</v>
      </c>
      <c r="F74">
        <v>15.312347000000001</v>
      </c>
    </row>
    <row r="75" spans="1:6" x14ac:dyDescent="0.3">
      <c r="A75" s="1">
        <v>73</v>
      </c>
      <c r="B75" t="s">
        <v>11044</v>
      </c>
      <c r="C75" t="s">
        <v>132</v>
      </c>
      <c r="D75" t="s">
        <v>11045</v>
      </c>
      <c r="E75">
        <v>46.781337700000002</v>
      </c>
      <c r="F75">
        <v>15.588161700000001</v>
      </c>
    </row>
    <row r="76" spans="1:6" x14ac:dyDescent="0.3">
      <c r="A76" s="1">
        <v>74</v>
      </c>
      <c r="B76" t="s">
        <v>11046</v>
      </c>
      <c r="C76" t="s">
        <v>8113</v>
      </c>
      <c r="D76" t="s">
        <v>11047</v>
      </c>
      <c r="E76">
        <v>51.243006301779303</v>
      </c>
      <c r="F76">
        <v>4.3973926698659502</v>
      </c>
    </row>
    <row r="77" spans="1:6" x14ac:dyDescent="0.3">
      <c r="A77" s="1">
        <v>75</v>
      </c>
      <c r="B77" t="s">
        <v>11048</v>
      </c>
      <c r="C77" t="s">
        <v>792</v>
      </c>
      <c r="D77" t="s">
        <v>11049</v>
      </c>
      <c r="E77">
        <v>47.893470349451498</v>
      </c>
      <c r="F77">
        <v>20.7024755026607</v>
      </c>
    </row>
    <row r="78" spans="1:6" x14ac:dyDescent="0.3">
      <c r="A78" s="1">
        <v>76</v>
      </c>
      <c r="B78" t="s">
        <v>11050</v>
      </c>
      <c r="C78" t="s">
        <v>28</v>
      </c>
      <c r="D78" t="s">
        <v>11051</v>
      </c>
      <c r="E78">
        <v>47.321580599999997</v>
      </c>
      <c r="F78">
        <v>5.0414700999999997</v>
      </c>
    </row>
    <row r="79" spans="1:6" x14ac:dyDescent="0.3">
      <c r="A79" s="1">
        <v>77</v>
      </c>
      <c r="B79" t="s">
        <v>11052</v>
      </c>
      <c r="C79" t="s">
        <v>28</v>
      </c>
      <c r="D79" t="s">
        <v>11053</v>
      </c>
      <c r="E79">
        <v>47.803160951549103</v>
      </c>
      <c r="F79">
        <v>3.5882198660812801</v>
      </c>
    </row>
    <row r="80" spans="1:6" x14ac:dyDescent="0.3">
      <c r="A80" s="1">
        <v>78</v>
      </c>
      <c r="B80" t="s">
        <v>11054</v>
      </c>
      <c r="C80" t="s">
        <v>28</v>
      </c>
      <c r="D80" t="s">
        <v>11055</v>
      </c>
      <c r="E80">
        <v>47.992993557967701</v>
      </c>
      <c r="F80">
        <v>3.7109660677004901</v>
      </c>
    </row>
    <row r="81" spans="1:6" x14ac:dyDescent="0.3">
      <c r="A81" s="1">
        <v>79</v>
      </c>
      <c r="B81" t="s">
        <v>11056</v>
      </c>
      <c r="C81" t="s">
        <v>28</v>
      </c>
      <c r="D81" t="s">
        <v>11057</v>
      </c>
      <c r="E81">
        <v>47.264197315432398</v>
      </c>
      <c r="F81">
        <v>-2.65015716009921</v>
      </c>
    </row>
    <row r="82" spans="1:6" x14ac:dyDescent="0.3">
      <c r="A82" s="1">
        <v>80</v>
      </c>
      <c r="B82" t="s">
        <v>11058</v>
      </c>
      <c r="C82" t="s">
        <v>42</v>
      </c>
      <c r="D82" t="s">
        <v>10929</v>
      </c>
      <c r="E82">
        <v>51.282816315887899</v>
      </c>
      <c r="F82">
        <v>11.9870321142491</v>
      </c>
    </row>
    <row r="83" spans="1:6" x14ac:dyDescent="0.3">
      <c r="A83" s="1">
        <v>81</v>
      </c>
      <c r="B83" t="s">
        <v>11059</v>
      </c>
      <c r="C83" t="s">
        <v>42</v>
      </c>
      <c r="D83" t="s">
        <v>3668</v>
      </c>
      <c r="E83">
        <v>48.7427584</v>
      </c>
      <c r="F83">
        <v>9.3071684999999995</v>
      </c>
    </row>
    <row r="84" spans="1:6" x14ac:dyDescent="0.3">
      <c r="A84" s="1">
        <v>82</v>
      </c>
      <c r="B84" t="s">
        <v>11060</v>
      </c>
      <c r="C84" t="s">
        <v>42</v>
      </c>
      <c r="D84" t="s">
        <v>11061</v>
      </c>
      <c r="E84">
        <v>54.726788599999999</v>
      </c>
      <c r="F84">
        <v>9.3478232000000006</v>
      </c>
    </row>
    <row r="85" spans="1:6" x14ac:dyDescent="0.3">
      <c r="A85" s="1">
        <v>83</v>
      </c>
      <c r="B85" t="s">
        <v>11062</v>
      </c>
      <c r="C85" t="s">
        <v>28</v>
      </c>
      <c r="D85" t="s">
        <v>11063</v>
      </c>
      <c r="E85">
        <v>47.658766860769902</v>
      </c>
      <c r="F85">
        <v>-2.7151967567534898</v>
      </c>
    </row>
    <row r="86" spans="1:6" x14ac:dyDescent="0.3">
      <c r="A86" s="1">
        <v>84</v>
      </c>
      <c r="B86" t="s">
        <v>11064</v>
      </c>
      <c r="C86" t="s">
        <v>846</v>
      </c>
      <c r="D86" t="s">
        <v>11065</v>
      </c>
      <c r="E86">
        <v>38.066878501323103</v>
      </c>
      <c r="F86">
        <v>23.516246287753301</v>
      </c>
    </row>
    <row r="87" spans="1:6" x14ac:dyDescent="0.3">
      <c r="A87" s="1">
        <v>85</v>
      </c>
      <c r="B87" t="s">
        <v>11066</v>
      </c>
      <c r="C87" t="s">
        <v>19</v>
      </c>
      <c r="D87" t="s">
        <v>11067</v>
      </c>
      <c r="E87">
        <v>53.102844300000001</v>
      </c>
      <c r="F87">
        <v>6.8694863000000002</v>
      </c>
    </row>
    <row r="88" spans="1:6" x14ac:dyDescent="0.3">
      <c r="A88" s="1">
        <v>86</v>
      </c>
      <c r="B88" t="s">
        <v>11068</v>
      </c>
      <c r="C88" t="s">
        <v>42</v>
      </c>
      <c r="D88" t="s">
        <v>11069</v>
      </c>
      <c r="E88">
        <v>50.230799400000002</v>
      </c>
      <c r="F88">
        <v>7.1404854999999996</v>
      </c>
    </row>
    <row r="89" spans="1:6" x14ac:dyDescent="0.3">
      <c r="A89" s="1">
        <v>87</v>
      </c>
      <c r="B89" t="s">
        <v>11070</v>
      </c>
      <c r="C89" t="s">
        <v>170</v>
      </c>
      <c r="D89" t="s">
        <v>2938</v>
      </c>
      <c r="E89">
        <v>57.1605931776635</v>
      </c>
      <c r="F89">
        <v>-2.1143592335807102</v>
      </c>
    </row>
    <row r="90" spans="1:6" x14ac:dyDescent="0.3">
      <c r="A90" s="1">
        <v>88</v>
      </c>
      <c r="B90" t="s">
        <v>11071</v>
      </c>
      <c r="C90" t="s">
        <v>170</v>
      </c>
      <c r="D90" t="s">
        <v>11072</v>
      </c>
      <c r="E90">
        <v>59.034719806515199</v>
      </c>
      <c r="F90">
        <v>-2.8881545584953701</v>
      </c>
    </row>
    <row r="91" spans="1:6" x14ac:dyDescent="0.3">
      <c r="A91" s="1">
        <v>89</v>
      </c>
      <c r="B91" t="s">
        <v>11073</v>
      </c>
      <c r="C91" t="s">
        <v>170</v>
      </c>
      <c r="D91" t="s">
        <v>3316</v>
      </c>
      <c r="E91">
        <v>52.554244109588197</v>
      </c>
      <c r="F91">
        <v>-1.4644231722993999</v>
      </c>
    </row>
    <row r="92" spans="1:6" x14ac:dyDescent="0.3">
      <c r="A92" s="1">
        <v>90</v>
      </c>
      <c r="B92" t="s">
        <v>11074</v>
      </c>
      <c r="C92" t="s">
        <v>170</v>
      </c>
      <c r="D92" t="s">
        <v>11075</v>
      </c>
      <c r="E92">
        <v>56.664994722848903</v>
      </c>
      <c r="F92">
        <v>-2.5281216368243502</v>
      </c>
    </row>
    <row r="93" spans="1:6" x14ac:dyDescent="0.3">
      <c r="A93" s="1">
        <v>91</v>
      </c>
      <c r="B93" t="s">
        <v>11076</v>
      </c>
      <c r="C93" t="s">
        <v>170</v>
      </c>
      <c r="D93" t="s">
        <v>11077</v>
      </c>
      <c r="E93">
        <v>50.770512726478501</v>
      </c>
      <c r="F93">
        <v>-1.9519882031573801</v>
      </c>
    </row>
    <row r="94" spans="1:6" x14ac:dyDescent="0.3">
      <c r="A94" s="1">
        <v>92</v>
      </c>
      <c r="B94" t="s">
        <v>11078</v>
      </c>
      <c r="C94" t="s">
        <v>28</v>
      </c>
      <c r="D94" t="s">
        <v>11079</v>
      </c>
      <c r="E94">
        <v>48.778878990624897</v>
      </c>
      <c r="F94">
        <v>2.4368744999817702</v>
      </c>
    </row>
    <row r="95" spans="1:6" x14ac:dyDescent="0.3">
      <c r="A95" s="1">
        <v>93</v>
      </c>
      <c r="B95" t="s">
        <v>11080</v>
      </c>
      <c r="C95" t="s">
        <v>42</v>
      </c>
      <c r="D95" t="s">
        <v>11081</v>
      </c>
      <c r="E95">
        <v>49.264473299999999</v>
      </c>
      <c r="F95">
        <v>9.4017429999999997</v>
      </c>
    </row>
    <row r="96" spans="1:6" x14ac:dyDescent="0.3">
      <c r="A96" s="1">
        <v>94</v>
      </c>
      <c r="B96" t="s">
        <v>11082</v>
      </c>
      <c r="C96" t="s">
        <v>28</v>
      </c>
      <c r="D96" t="s">
        <v>11083</v>
      </c>
      <c r="E96">
        <v>46.974444400000003</v>
      </c>
      <c r="F96">
        <v>-2.0005556000000002</v>
      </c>
    </row>
    <row r="97" spans="1:6" x14ac:dyDescent="0.3">
      <c r="A97" s="1">
        <v>95</v>
      </c>
      <c r="B97" t="s">
        <v>11084</v>
      </c>
      <c r="C97" t="s">
        <v>42</v>
      </c>
      <c r="D97" t="s">
        <v>10562</v>
      </c>
      <c r="E97">
        <v>52.150372099999998</v>
      </c>
      <c r="F97">
        <v>10.359314700000001</v>
      </c>
    </row>
    <row r="98" spans="1:6" x14ac:dyDescent="0.3">
      <c r="A98" s="1">
        <v>96</v>
      </c>
      <c r="B98" t="s">
        <v>11085</v>
      </c>
      <c r="C98" t="s">
        <v>132</v>
      </c>
      <c r="D98" t="s">
        <v>11086</v>
      </c>
      <c r="E98">
        <v>48.262398157192003</v>
      </c>
      <c r="F98">
        <v>15.688601876021499</v>
      </c>
    </row>
    <row r="99" spans="1:6" x14ac:dyDescent="0.3">
      <c r="A99" s="1">
        <v>97</v>
      </c>
      <c r="B99" t="s">
        <v>11087</v>
      </c>
      <c r="C99" t="s">
        <v>237</v>
      </c>
      <c r="D99" t="s">
        <v>11088</v>
      </c>
      <c r="E99">
        <v>60.5267411092739</v>
      </c>
      <c r="F99">
        <v>27.141011962863001</v>
      </c>
    </row>
    <row r="100" spans="1:6" x14ac:dyDescent="0.3">
      <c r="A100" s="1">
        <v>98</v>
      </c>
      <c r="B100" t="s">
        <v>11089</v>
      </c>
      <c r="C100" t="s">
        <v>28</v>
      </c>
      <c r="D100" t="s">
        <v>11090</v>
      </c>
      <c r="E100">
        <v>43.636606508163297</v>
      </c>
      <c r="F100">
        <v>1.3711896083921999</v>
      </c>
    </row>
    <row r="101" spans="1:6" x14ac:dyDescent="0.3">
      <c r="A101" s="1">
        <v>99</v>
      </c>
      <c r="B101" t="s">
        <v>11091</v>
      </c>
      <c r="C101" t="s">
        <v>1819</v>
      </c>
      <c r="D101" t="s">
        <v>11092</v>
      </c>
      <c r="E101">
        <v>64.036423478239698</v>
      </c>
      <c r="F101">
        <v>-21.4043909789244</v>
      </c>
    </row>
    <row r="102" spans="1:6" x14ac:dyDescent="0.3">
      <c r="A102" s="1">
        <v>100</v>
      </c>
      <c r="B102" t="s">
        <v>11093</v>
      </c>
      <c r="C102" t="s">
        <v>51</v>
      </c>
      <c r="D102" t="s">
        <v>1926</v>
      </c>
      <c r="E102">
        <v>63.343272472188701</v>
      </c>
      <c r="F102">
        <v>10.3733299991462</v>
      </c>
    </row>
    <row r="103" spans="1:6" x14ac:dyDescent="0.3">
      <c r="A103" s="1">
        <v>101</v>
      </c>
      <c r="B103" t="s">
        <v>11094</v>
      </c>
      <c r="C103" t="s">
        <v>222</v>
      </c>
      <c r="D103" t="s">
        <v>11095</v>
      </c>
      <c r="E103">
        <v>57.417106756203196</v>
      </c>
      <c r="F103">
        <v>16.672634371179299</v>
      </c>
    </row>
    <row r="104" spans="1:6" x14ac:dyDescent="0.3">
      <c r="A104" s="1">
        <v>102</v>
      </c>
      <c r="B104" t="s">
        <v>11096</v>
      </c>
      <c r="C104" t="s">
        <v>170</v>
      </c>
      <c r="D104" t="s">
        <v>11097</v>
      </c>
      <c r="E104">
        <v>59.164915096930102</v>
      </c>
      <c r="F104">
        <v>-2.78835603880386</v>
      </c>
    </row>
    <row r="105" spans="1:6" x14ac:dyDescent="0.3">
      <c r="A105" s="1">
        <v>103</v>
      </c>
      <c r="B105" t="s">
        <v>11098</v>
      </c>
      <c r="C105" t="s">
        <v>42</v>
      </c>
      <c r="D105" t="s">
        <v>5067</v>
      </c>
      <c r="E105">
        <v>53.545916265451503</v>
      </c>
      <c r="F105">
        <v>10.002516762696199</v>
      </c>
    </row>
    <row r="106" spans="1:6" x14ac:dyDescent="0.3">
      <c r="A106" s="1">
        <v>104</v>
      </c>
      <c r="B106" t="s">
        <v>11099</v>
      </c>
      <c r="C106" t="s">
        <v>132</v>
      </c>
      <c r="D106" t="s">
        <v>11100</v>
      </c>
      <c r="E106">
        <v>48.040517700000002</v>
      </c>
      <c r="F106">
        <v>13.6765409494395</v>
      </c>
    </row>
    <row r="107" spans="1:6" x14ac:dyDescent="0.3">
      <c r="A107" s="1">
        <v>105</v>
      </c>
      <c r="B107" t="s">
        <v>11101</v>
      </c>
      <c r="C107" t="s">
        <v>9500</v>
      </c>
      <c r="D107" t="s">
        <v>11102</v>
      </c>
      <c r="E107">
        <v>55.448522387754799</v>
      </c>
      <c r="F107">
        <v>9.9560954061592799</v>
      </c>
    </row>
    <row r="108" spans="1:6" x14ac:dyDescent="0.3">
      <c r="A108" s="1">
        <v>106</v>
      </c>
      <c r="B108" t="s">
        <v>11103</v>
      </c>
      <c r="C108" t="s">
        <v>28</v>
      </c>
      <c r="D108" t="s">
        <v>11104</v>
      </c>
      <c r="E108">
        <v>43.436969829532501</v>
      </c>
      <c r="F108">
        <v>4.9477899112000898</v>
      </c>
    </row>
    <row r="109" spans="1:6" x14ac:dyDescent="0.3">
      <c r="A109" s="1">
        <v>107</v>
      </c>
      <c r="B109" t="s">
        <v>11105</v>
      </c>
      <c r="C109" t="s">
        <v>28</v>
      </c>
      <c r="D109" t="s">
        <v>11104</v>
      </c>
      <c r="E109">
        <v>43.438071399999998</v>
      </c>
      <c r="F109">
        <v>4.945595</v>
      </c>
    </row>
    <row r="110" spans="1:6" x14ac:dyDescent="0.3">
      <c r="A110" s="1">
        <v>108</v>
      </c>
      <c r="B110" t="s">
        <v>11106</v>
      </c>
      <c r="C110" t="s">
        <v>28</v>
      </c>
      <c r="D110" t="s">
        <v>11107</v>
      </c>
      <c r="E110">
        <v>49.880890399999998</v>
      </c>
      <c r="F110">
        <v>1.1415922000000001</v>
      </c>
    </row>
    <row r="111" spans="1:6" x14ac:dyDescent="0.3">
      <c r="A111" s="1">
        <v>109</v>
      </c>
      <c r="B111" t="s">
        <v>11108</v>
      </c>
      <c r="C111" t="s">
        <v>42</v>
      </c>
      <c r="D111" t="s">
        <v>40</v>
      </c>
      <c r="E111">
        <v>52.369992135889902</v>
      </c>
      <c r="F111">
        <v>13.5242988316558</v>
      </c>
    </row>
    <row r="112" spans="1:6" x14ac:dyDescent="0.3">
      <c r="A112" s="1">
        <v>110</v>
      </c>
      <c r="B112" t="s">
        <v>11109</v>
      </c>
      <c r="C112" t="s">
        <v>42</v>
      </c>
      <c r="D112" t="s">
        <v>11110</v>
      </c>
      <c r="E112">
        <v>53.364941700000003</v>
      </c>
      <c r="F112">
        <v>13.968446800000001</v>
      </c>
    </row>
    <row r="113" spans="1:6" x14ac:dyDescent="0.3">
      <c r="A113" s="1">
        <v>111</v>
      </c>
      <c r="B113" t="s">
        <v>11111</v>
      </c>
      <c r="C113" t="s">
        <v>28</v>
      </c>
      <c r="D113" t="s">
        <v>11112</v>
      </c>
      <c r="E113">
        <v>49.904603956682401</v>
      </c>
      <c r="F113">
        <v>1.1058891828026101</v>
      </c>
    </row>
    <row r="114" spans="1:6" x14ac:dyDescent="0.3">
      <c r="A114" s="1">
        <v>112</v>
      </c>
      <c r="B114" t="s">
        <v>11113</v>
      </c>
      <c r="C114" t="s">
        <v>170</v>
      </c>
      <c r="D114" t="s">
        <v>11114</v>
      </c>
      <c r="E114">
        <v>53.003807799999997</v>
      </c>
      <c r="F114">
        <v>-2.2877424999999998</v>
      </c>
    </row>
    <row r="115" spans="1:6" x14ac:dyDescent="0.3">
      <c r="A115" s="1">
        <v>113</v>
      </c>
      <c r="B115" t="s">
        <v>11099</v>
      </c>
      <c r="C115" t="s">
        <v>132</v>
      </c>
      <c r="D115" t="s">
        <v>11100</v>
      </c>
      <c r="E115">
        <v>48.040517700000002</v>
      </c>
      <c r="F115">
        <v>13.6765409494395</v>
      </c>
    </row>
    <row r="116" spans="1:6" x14ac:dyDescent="0.3">
      <c r="A116" s="1">
        <v>114</v>
      </c>
      <c r="B116" t="s">
        <v>11085</v>
      </c>
      <c r="C116" t="s">
        <v>132</v>
      </c>
      <c r="D116" t="s">
        <v>11086</v>
      </c>
      <c r="E116">
        <v>48.262398157192003</v>
      </c>
      <c r="F116">
        <v>15.688601876021499</v>
      </c>
    </row>
    <row r="117" spans="1:6" x14ac:dyDescent="0.3">
      <c r="A117" s="1">
        <v>115</v>
      </c>
      <c r="B117" t="s">
        <v>10964</v>
      </c>
      <c r="C117" t="s">
        <v>132</v>
      </c>
      <c r="D117" t="s">
        <v>5315</v>
      </c>
      <c r="E117">
        <v>48.3059078</v>
      </c>
      <c r="F117">
        <v>14.286198000000001</v>
      </c>
    </row>
    <row r="118" spans="1:6" x14ac:dyDescent="0.3">
      <c r="A118" s="1">
        <v>116</v>
      </c>
      <c r="B118" t="s">
        <v>11115</v>
      </c>
      <c r="C118" t="s">
        <v>132</v>
      </c>
      <c r="D118" t="s">
        <v>11116</v>
      </c>
      <c r="E118">
        <v>46.682389999999998</v>
      </c>
      <c r="F118">
        <v>13.72339</v>
      </c>
    </row>
    <row r="119" spans="1:6" x14ac:dyDescent="0.3">
      <c r="A119" s="1">
        <v>117</v>
      </c>
      <c r="B119" t="s">
        <v>11115</v>
      </c>
      <c r="C119" t="s">
        <v>132</v>
      </c>
      <c r="D119" t="s">
        <v>11117</v>
      </c>
      <c r="E119">
        <v>146.7480784</v>
      </c>
      <c r="F119">
        <v>14.5309443</v>
      </c>
    </row>
    <row r="120" spans="1:6" x14ac:dyDescent="0.3">
      <c r="A120" s="1">
        <v>118</v>
      </c>
      <c r="B120" t="s">
        <v>11115</v>
      </c>
      <c r="C120" t="s">
        <v>132</v>
      </c>
      <c r="D120" t="s">
        <v>5302</v>
      </c>
      <c r="E120">
        <v>48.140926800000003</v>
      </c>
      <c r="F120">
        <v>16.476377800000002</v>
      </c>
    </row>
    <row r="121" spans="1:6" x14ac:dyDescent="0.3">
      <c r="A121" s="1">
        <v>119</v>
      </c>
      <c r="B121" t="s">
        <v>11115</v>
      </c>
      <c r="C121" t="s">
        <v>132</v>
      </c>
      <c r="D121" t="s">
        <v>5302</v>
      </c>
      <c r="E121">
        <v>48.1419268</v>
      </c>
      <c r="F121">
        <v>16.476377800000002</v>
      </c>
    </row>
    <row r="122" spans="1:6" x14ac:dyDescent="0.3">
      <c r="A122" s="1">
        <v>120</v>
      </c>
      <c r="B122" t="s">
        <v>11115</v>
      </c>
      <c r="C122" t="s">
        <v>132</v>
      </c>
      <c r="D122" t="s">
        <v>5315</v>
      </c>
      <c r="E122">
        <v>48.309939999999997</v>
      </c>
      <c r="F122">
        <v>14.285830000000001</v>
      </c>
    </row>
    <row r="123" spans="1:6" x14ac:dyDescent="0.3">
      <c r="A123" s="1">
        <v>121</v>
      </c>
      <c r="B123" t="s">
        <v>11115</v>
      </c>
      <c r="C123" t="s">
        <v>132</v>
      </c>
      <c r="D123" t="s">
        <v>5315</v>
      </c>
      <c r="E123">
        <v>48.310940000000002</v>
      </c>
      <c r="F123">
        <v>14.285830000000001</v>
      </c>
    </row>
    <row r="124" spans="1:6" x14ac:dyDescent="0.3">
      <c r="A124" s="1">
        <v>122</v>
      </c>
      <c r="B124" t="s">
        <v>11046</v>
      </c>
      <c r="C124" t="s">
        <v>8113</v>
      </c>
      <c r="D124" t="s">
        <v>11047</v>
      </c>
      <c r="E124">
        <v>51.243006301779303</v>
      </c>
      <c r="F124">
        <v>4.3973926698659502</v>
      </c>
    </row>
    <row r="125" spans="1:6" x14ac:dyDescent="0.3">
      <c r="A125" s="1">
        <v>123</v>
      </c>
      <c r="B125" t="s">
        <v>11115</v>
      </c>
      <c r="C125" t="s">
        <v>8113</v>
      </c>
      <c r="D125" t="s">
        <v>11118</v>
      </c>
      <c r="E125">
        <v>50.466085499999998</v>
      </c>
      <c r="F125">
        <v>4.6687026999999999</v>
      </c>
    </row>
    <row r="126" spans="1:6" x14ac:dyDescent="0.3">
      <c r="A126" s="1">
        <v>124</v>
      </c>
      <c r="B126" t="s">
        <v>11115</v>
      </c>
      <c r="C126" t="s">
        <v>8113</v>
      </c>
      <c r="D126" t="s">
        <v>11119</v>
      </c>
      <c r="E126">
        <v>50.470554399999997</v>
      </c>
      <c r="F126">
        <v>3.8169700999999998</v>
      </c>
    </row>
    <row r="127" spans="1:6" x14ac:dyDescent="0.3">
      <c r="A127" s="1">
        <v>125</v>
      </c>
      <c r="B127" t="s">
        <v>11115</v>
      </c>
      <c r="C127" t="s">
        <v>8113</v>
      </c>
      <c r="D127" t="s">
        <v>11120</v>
      </c>
      <c r="E127">
        <v>51.0657584</v>
      </c>
      <c r="F127">
        <v>5.0883599000000004</v>
      </c>
    </row>
    <row r="128" spans="1:6" x14ac:dyDescent="0.3">
      <c r="A128" s="1">
        <v>126</v>
      </c>
      <c r="B128" t="s">
        <v>11115</v>
      </c>
      <c r="C128" t="s">
        <v>8113</v>
      </c>
      <c r="D128" t="s">
        <v>11047</v>
      </c>
      <c r="E128">
        <v>51.221340400000003</v>
      </c>
      <c r="F128">
        <v>4.4051485000000001</v>
      </c>
    </row>
    <row r="129" spans="1:6" x14ac:dyDescent="0.3">
      <c r="A129" s="1">
        <v>127</v>
      </c>
      <c r="B129" t="s">
        <v>11115</v>
      </c>
      <c r="C129" t="s">
        <v>8113</v>
      </c>
      <c r="D129" t="s">
        <v>11047</v>
      </c>
      <c r="E129">
        <v>51.235340399999998</v>
      </c>
      <c r="F129">
        <v>4.4051485000000001</v>
      </c>
    </row>
    <row r="130" spans="1:6" x14ac:dyDescent="0.3">
      <c r="A130" s="1">
        <v>128</v>
      </c>
      <c r="B130" t="s">
        <v>11115</v>
      </c>
      <c r="C130" t="s">
        <v>8113</v>
      </c>
      <c r="D130" t="s">
        <v>11047</v>
      </c>
      <c r="E130">
        <v>51.226340399999998</v>
      </c>
      <c r="F130">
        <v>4.4051485000000001</v>
      </c>
    </row>
    <row r="131" spans="1:6" x14ac:dyDescent="0.3">
      <c r="A131" s="1">
        <v>129</v>
      </c>
      <c r="B131" t="s">
        <v>11115</v>
      </c>
      <c r="C131" t="s">
        <v>8113</v>
      </c>
      <c r="D131" t="s">
        <v>11047</v>
      </c>
      <c r="E131">
        <v>51.2283404</v>
      </c>
      <c r="F131">
        <v>4.4051485000000001</v>
      </c>
    </row>
    <row r="132" spans="1:6" x14ac:dyDescent="0.3">
      <c r="A132" s="1">
        <v>130</v>
      </c>
      <c r="B132" t="s">
        <v>11115</v>
      </c>
      <c r="C132" t="s">
        <v>8113</v>
      </c>
      <c r="D132" t="s">
        <v>11047</v>
      </c>
      <c r="E132">
        <v>51.229340399999998</v>
      </c>
      <c r="F132">
        <v>4.4051485000000001</v>
      </c>
    </row>
    <row r="133" spans="1:6" x14ac:dyDescent="0.3">
      <c r="A133" s="1">
        <v>131</v>
      </c>
      <c r="B133" t="s">
        <v>11115</v>
      </c>
      <c r="C133" t="s">
        <v>8113</v>
      </c>
      <c r="D133" t="s">
        <v>11047</v>
      </c>
      <c r="E133">
        <v>51.233340400000003</v>
      </c>
      <c r="F133">
        <v>4.4051485000000001</v>
      </c>
    </row>
    <row r="134" spans="1:6" x14ac:dyDescent="0.3">
      <c r="A134" s="1">
        <v>132</v>
      </c>
      <c r="B134" t="s">
        <v>11115</v>
      </c>
      <c r="C134" t="s">
        <v>8113</v>
      </c>
      <c r="D134" t="s">
        <v>11047</v>
      </c>
      <c r="E134">
        <v>51.234340400000001</v>
      </c>
      <c r="F134">
        <v>4.4051485000000001</v>
      </c>
    </row>
    <row r="135" spans="1:6" x14ac:dyDescent="0.3">
      <c r="A135" s="1">
        <v>133</v>
      </c>
      <c r="B135" t="s">
        <v>11115</v>
      </c>
      <c r="C135" t="s">
        <v>281</v>
      </c>
      <c r="D135" t="s">
        <v>11121</v>
      </c>
      <c r="E135">
        <v>42.054505300000002</v>
      </c>
      <c r="F135">
        <v>25.5945249</v>
      </c>
    </row>
    <row r="136" spans="1:6" x14ac:dyDescent="0.3">
      <c r="A136" s="1">
        <v>134</v>
      </c>
      <c r="B136" t="s">
        <v>11115</v>
      </c>
      <c r="C136" t="s">
        <v>281</v>
      </c>
      <c r="D136" t="s">
        <v>11122</v>
      </c>
      <c r="E136">
        <v>42.504792600000002</v>
      </c>
      <c r="F136">
        <v>27.462636100000001</v>
      </c>
    </row>
    <row r="137" spans="1:6" x14ac:dyDescent="0.3">
      <c r="A137" s="1">
        <v>135</v>
      </c>
      <c r="B137" t="s">
        <v>11115</v>
      </c>
      <c r="C137" t="s">
        <v>281</v>
      </c>
      <c r="D137" t="s">
        <v>11122</v>
      </c>
      <c r="E137">
        <v>42.505792599999999</v>
      </c>
      <c r="F137">
        <v>27.462636100000001</v>
      </c>
    </row>
    <row r="138" spans="1:6" x14ac:dyDescent="0.3">
      <c r="A138" s="1">
        <v>136</v>
      </c>
      <c r="B138" t="s">
        <v>11115</v>
      </c>
      <c r="C138" t="s">
        <v>1061</v>
      </c>
      <c r="D138" t="s">
        <v>11123</v>
      </c>
      <c r="E138">
        <v>45.327063099999997</v>
      </c>
      <c r="F138">
        <v>14.442176</v>
      </c>
    </row>
    <row r="139" spans="1:6" x14ac:dyDescent="0.3">
      <c r="A139" s="1">
        <v>137</v>
      </c>
      <c r="B139" t="s">
        <v>11115</v>
      </c>
      <c r="C139" t="s">
        <v>1061</v>
      </c>
      <c r="D139" t="s">
        <v>11124</v>
      </c>
      <c r="E139">
        <v>45.479281100000001</v>
      </c>
      <c r="F139">
        <v>16.776326699999998</v>
      </c>
    </row>
    <row r="140" spans="1:6" x14ac:dyDescent="0.3">
      <c r="A140" s="1">
        <v>138</v>
      </c>
      <c r="B140" t="s">
        <v>11115</v>
      </c>
      <c r="C140" t="s">
        <v>11125</v>
      </c>
      <c r="D140" t="s">
        <v>11126</v>
      </c>
      <c r="E140">
        <v>49.821922600000001</v>
      </c>
      <c r="F140">
        <v>18.262524299999999</v>
      </c>
    </row>
    <row r="141" spans="1:6" x14ac:dyDescent="0.3">
      <c r="A141" s="1">
        <v>139</v>
      </c>
      <c r="B141" t="s">
        <v>11115</v>
      </c>
      <c r="C141" t="s">
        <v>11125</v>
      </c>
      <c r="D141" t="s">
        <v>11127</v>
      </c>
      <c r="E141">
        <v>50.241645300000002</v>
      </c>
      <c r="F141">
        <v>14.3106451</v>
      </c>
    </row>
    <row r="142" spans="1:6" x14ac:dyDescent="0.3">
      <c r="A142" s="1">
        <v>140</v>
      </c>
      <c r="B142" t="s">
        <v>11115</v>
      </c>
      <c r="C142" t="s">
        <v>11125</v>
      </c>
      <c r="D142" t="s">
        <v>11127</v>
      </c>
      <c r="E142">
        <v>50.2426453</v>
      </c>
      <c r="F142">
        <v>14.3106451</v>
      </c>
    </row>
    <row r="143" spans="1:6" x14ac:dyDescent="0.3">
      <c r="A143" s="1">
        <v>141</v>
      </c>
      <c r="B143" t="s">
        <v>11115</v>
      </c>
      <c r="C143" t="s">
        <v>11125</v>
      </c>
      <c r="D143" t="s">
        <v>11128</v>
      </c>
      <c r="E143">
        <v>50.598426199999999</v>
      </c>
      <c r="F143">
        <v>13.610242100000001</v>
      </c>
    </row>
    <row r="144" spans="1:6" x14ac:dyDescent="0.3">
      <c r="A144" s="1">
        <v>142</v>
      </c>
      <c r="B144" t="s">
        <v>11115</v>
      </c>
      <c r="C144" t="s">
        <v>11125</v>
      </c>
      <c r="D144" t="s">
        <v>11128</v>
      </c>
      <c r="E144">
        <v>50.600426200000001</v>
      </c>
      <c r="F144">
        <v>13.610242100000001</v>
      </c>
    </row>
    <row r="145" spans="1:6" x14ac:dyDescent="0.3">
      <c r="A145" s="1">
        <v>143</v>
      </c>
      <c r="B145" t="s">
        <v>11115</v>
      </c>
      <c r="C145" t="s">
        <v>11125</v>
      </c>
      <c r="D145" t="s">
        <v>11129</v>
      </c>
      <c r="E145">
        <v>50.662116400000002</v>
      </c>
      <c r="F145">
        <v>14.053145600000001</v>
      </c>
    </row>
    <row r="146" spans="1:6" x14ac:dyDescent="0.3">
      <c r="A146" s="1">
        <v>144</v>
      </c>
      <c r="B146" t="s">
        <v>11101</v>
      </c>
      <c r="C146" t="s">
        <v>9500</v>
      </c>
      <c r="D146" t="s">
        <v>11102</v>
      </c>
      <c r="E146">
        <v>55.448522387754799</v>
      </c>
      <c r="F146">
        <v>9.9560954061592799</v>
      </c>
    </row>
    <row r="147" spans="1:6" x14ac:dyDescent="0.3">
      <c r="A147" s="1">
        <v>145</v>
      </c>
      <c r="B147" t="s">
        <v>11027</v>
      </c>
      <c r="C147" t="s">
        <v>9500</v>
      </c>
      <c r="D147" t="s">
        <v>11028</v>
      </c>
      <c r="E147">
        <v>56.626219942367896</v>
      </c>
      <c r="F147">
        <v>9.8257036134270894</v>
      </c>
    </row>
    <row r="148" spans="1:6" x14ac:dyDescent="0.3">
      <c r="A148" s="1">
        <v>146</v>
      </c>
      <c r="B148" t="s">
        <v>11012</v>
      </c>
      <c r="C148" t="s">
        <v>9500</v>
      </c>
      <c r="D148" t="s">
        <v>11013</v>
      </c>
      <c r="E148">
        <v>55.625543700000001</v>
      </c>
      <c r="F148">
        <v>12.455050099999999</v>
      </c>
    </row>
    <row r="149" spans="1:6" x14ac:dyDescent="0.3">
      <c r="A149" s="1">
        <v>147</v>
      </c>
      <c r="B149" t="s">
        <v>11115</v>
      </c>
      <c r="C149" t="s">
        <v>9500</v>
      </c>
      <c r="D149" t="s">
        <v>10936</v>
      </c>
      <c r="E149">
        <v>55.568929799999999</v>
      </c>
      <c r="F149">
        <v>9.7495170000000009</v>
      </c>
    </row>
    <row r="150" spans="1:6" x14ac:dyDescent="0.3">
      <c r="A150" s="1">
        <v>148</v>
      </c>
      <c r="B150" t="s">
        <v>11115</v>
      </c>
      <c r="C150" t="s">
        <v>9500</v>
      </c>
      <c r="D150" t="s">
        <v>11130</v>
      </c>
      <c r="E150">
        <v>55.686428999999997</v>
      </c>
      <c r="F150">
        <v>11.089188</v>
      </c>
    </row>
    <row r="151" spans="1:6" x14ac:dyDescent="0.3">
      <c r="A151" s="1">
        <v>149</v>
      </c>
      <c r="B151" t="s">
        <v>11115</v>
      </c>
      <c r="C151" t="s">
        <v>9500</v>
      </c>
      <c r="D151" t="s">
        <v>11131</v>
      </c>
      <c r="E151">
        <v>55.835591999999998</v>
      </c>
      <c r="F151">
        <v>12.062436</v>
      </c>
    </row>
    <row r="152" spans="1:6" x14ac:dyDescent="0.3">
      <c r="A152" s="1">
        <v>150</v>
      </c>
      <c r="B152" t="s">
        <v>11087</v>
      </c>
      <c r="C152" t="s">
        <v>237</v>
      </c>
      <c r="D152" t="s">
        <v>11088</v>
      </c>
      <c r="E152">
        <v>60.5267411092739</v>
      </c>
      <c r="F152">
        <v>27.141011962863001</v>
      </c>
    </row>
    <row r="153" spans="1:6" x14ac:dyDescent="0.3">
      <c r="A153" s="1">
        <v>151</v>
      </c>
      <c r="B153" t="s">
        <v>10953</v>
      </c>
      <c r="C153" t="s">
        <v>237</v>
      </c>
      <c r="D153" t="s">
        <v>10954</v>
      </c>
      <c r="E153">
        <v>63.846340538320803</v>
      </c>
      <c r="F153">
        <v>23.0330068194374</v>
      </c>
    </row>
    <row r="154" spans="1:6" x14ac:dyDescent="0.3">
      <c r="A154" s="1">
        <v>152</v>
      </c>
      <c r="B154" t="s">
        <v>11115</v>
      </c>
      <c r="C154" t="s">
        <v>237</v>
      </c>
      <c r="D154" t="s">
        <v>11132</v>
      </c>
      <c r="E154">
        <v>60.393191899999998</v>
      </c>
      <c r="F154">
        <v>25.665273899999999</v>
      </c>
    </row>
    <row r="155" spans="1:6" x14ac:dyDescent="0.3">
      <c r="A155" s="1">
        <v>153</v>
      </c>
      <c r="B155" t="s">
        <v>11115</v>
      </c>
      <c r="C155" t="s">
        <v>237</v>
      </c>
      <c r="D155" t="s">
        <v>11132</v>
      </c>
      <c r="E155">
        <v>60.3951919</v>
      </c>
      <c r="F155">
        <v>25.665273899999999</v>
      </c>
    </row>
    <row r="156" spans="1:6" x14ac:dyDescent="0.3">
      <c r="A156" s="1">
        <v>154</v>
      </c>
      <c r="B156" t="s">
        <v>11115</v>
      </c>
      <c r="C156" t="s">
        <v>237</v>
      </c>
      <c r="D156" t="s">
        <v>11132</v>
      </c>
      <c r="E156">
        <v>60.396191899999998</v>
      </c>
      <c r="F156">
        <v>25.665273899999999</v>
      </c>
    </row>
    <row r="157" spans="1:6" x14ac:dyDescent="0.3">
      <c r="A157" s="1">
        <v>155</v>
      </c>
      <c r="B157" t="s">
        <v>11115</v>
      </c>
      <c r="C157" t="s">
        <v>237</v>
      </c>
      <c r="D157" t="s">
        <v>11133</v>
      </c>
      <c r="E157">
        <v>60.906925299999997</v>
      </c>
      <c r="F157">
        <v>26.6243555</v>
      </c>
    </row>
    <row r="158" spans="1:6" x14ac:dyDescent="0.3">
      <c r="A158" s="1">
        <v>156</v>
      </c>
      <c r="B158" t="s">
        <v>11115</v>
      </c>
      <c r="C158" t="s">
        <v>237</v>
      </c>
      <c r="D158" t="s">
        <v>11134</v>
      </c>
      <c r="E158">
        <v>60.941260800000002</v>
      </c>
      <c r="F158">
        <v>26.6195357</v>
      </c>
    </row>
    <row r="159" spans="1:6" x14ac:dyDescent="0.3">
      <c r="A159" s="1">
        <v>157</v>
      </c>
      <c r="B159" t="s">
        <v>11115</v>
      </c>
      <c r="C159" t="s">
        <v>237</v>
      </c>
      <c r="D159" t="s">
        <v>11135</v>
      </c>
      <c r="E159">
        <v>61.054992900000002</v>
      </c>
      <c r="F159">
        <v>28.1896627</v>
      </c>
    </row>
    <row r="160" spans="1:6" x14ac:dyDescent="0.3">
      <c r="A160" s="1">
        <v>158</v>
      </c>
      <c r="B160" t="s">
        <v>11115</v>
      </c>
      <c r="C160" t="s">
        <v>237</v>
      </c>
      <c r="D160" t="s">
        <v>11136</v>
      </c>
      <c r="E160">
        <v>61.118233799999999</v>
      </c>
      <c r="F160">
        <v>28.508160199999999</v>
      </c>
    </row>
    <row r="161" spans="1:6" x14ac:dyDescent="0.3">
      <c r="A161" s="1">
        <v>159</v>
      </c>
      <c r="B161" t="s">
        <v>11115</v>
      </c>
      <c r="C161" t="s">
        <v>237</v>
      </c>
      <c r="D161" t="s">
        <v>11136</v>
      </c>
      <c r="E161">
        <v>61.119233800000003</v>
      </c>
      <c r="F161">
        <v>28.508160199999999</v>
      </c>
    </row>
    <row r="162" spans="1:6" x14ac:dyDescent="0.3">
      <c r="A162" s="1">
        <v>160</v>
      </c>
      <c r="B162" t="s">
        <v>11115</v>
      </c>
      <c r="C162" t="s">
        <v>237</v>
      </c>
      <c r="D162" t="s">
        <v>10932</v>
      </c>
      <c r="E162">
        <v>61.313710200000003</v>
      </c>
      <c r="F162">
        <v>22.1413063</v>
      </c>
    </row>
    <row r="163" spans="1:6" x14ac:dyDescent="0.3">
      <c r="A163" s="1">
        <v>161</v>
      </c>
      <c r="B163" t="s">
        <v>11115</v>
      </c>
      <c r="C163" t="s">
        <v>237</v>
      </c>
      <c r="D163" t="s">
        <v>11137</v>
      </c>
      <c r="E163">
        <v>60.971739999999997</v>
      </c>
      <c r="F163">
        <v>24.538087000000001</v>
      </c>
    </row>
    <row r="164" spans="1:6" x14ac:dyDescent="0.3">
      <c r="A164" s="1">
        <v>162</v>
      </c>
      <c r="B164" t="s">
        <v>11115</v>
      </c>
      <c r="C164" t="s">
        <v>237</v>
      </c>
      <c r="D164" t="s">
        <v>11138</v>
      </c>
      <c r="E164">
        <v>64.130654699999994</v>
      </c>
      <c r="F164">
        <v>28.390497799999999</v>
      </c>
    </row>
    <row r="165" spans="1:6" x14ac:dyDescent="0.3">
      <c r="A165" s="1">
        <v>163</v>
      </c>
      <c r="B165" t="s">
        <v>11115</v>
      </c>
      <c r="C165" t="s">
        <v>237</v>
      </c>
      <c r="D165" t="s">
        <v>11139</v>
      </c>
      <c r="E165">
        <v>65.012088800000001</v>
      </c>
      <c r="F165">
        <v>25.4650772</v>
      </c>
    </row>
    <row r="166" spans="1:6" x14ac:dyDescent="0.3">
      <c r="A166" s="1">
        <v>164</v>
      </c>
      <c r="B166" t="s">
        <v>11115</v>
      </c>
      <c r="C166" t="s">
        <v>237</v>
      </c>
      <c r="D166" t="s">
        <v>11139</v>
      </c>
      <c r="E166">
        <v>65.013088800000006</v>
      </c>
      <c r="F166">
        <v>25.4650772</v>
      </c>
    </row>
    <row r="167" spans="1:6" x14ac:dyDescent="0.3">
      <c r="A167" s="1">
        <v>165</v>
      </c>
      <c r="B167" t="s">
        <v>11103</v>
      </c>
      <c r="C167" t="s">
        <v>28</v>
      </c>
      <c r="D167" t="s">
        <v>11104</v>
      </c>
      <c r="E167">
        <v>43.436969829532501</v>
      </c>
      <c r="F167">
        <v>4.9477899112000898</v>
      </c>
    </row>
    <row r="168" spans="1:6" x14ac:dyDescent="0.3">
      <c r="A168" s="1">
        <v>166</v>
      </c>
      <c r="B168" t="s">
        <v>11105</v>
      </c>
      <c r="C168" t="s">
        <v>28</v>
      </c>
      <c r="D168" t="s">
        <v>11104</v>
      </c>
      <c r="E168">
        <v>43.438071399999998</v>
      </c>
      <c r="F168">
        <v>4.945595</v>
      </c>
    </row>
    <row r="169" spans="1:6" x14ac:dyDescent="0.3">
      <c r="A169" s="1">
        <v>167</v>
      </c>
      <c r="B169" t="s">
        <v>11106</v>
      </c>
      <c r="C169" t="s">
        <v>28</v>
      </c>
      <c r="D169" t="s">
        <v>11107</v>
      </c>
      <c r="E169">
        <v>49.880890399999998</v>
      </c>
      <c r="F169">
        <v>1.1415922000000001</v>
      </c>
    </row>
    <row r="170" spans="1:6" x14ac:dyDescent="0.3">
      <c r="A170" s="1">
        <v>168</v>
      </c>
      <c r="B170" t="s">
        <v>11089</v>
      </c>
      <c r="C170" t="s">
        <v>28</v>
      </c>
      <c r="D170" t="s">
        <v>11090</v>
      </c>
      <c r="E170">
        <v>43.636606508163297</v>
      </c>
      <c r="F170">
        <v>1.3711896083921999</v>
      </c>
    </row>
    <row r="171" spans="1:6" x14ac:dyDescent="0.3">
      <c r="A171" s="1">
        <v>169</v>
      </c>
      <c r="B171" t="s">
        <v>11082</v>
      </c>
      <c r="C171" t="s">
        <v>28</v>
      </c>
      <c r="D171" t="s">
        <v>11083</v>
      </c>
      <c r="E171">
        <v>46.974444400000003</v>
      </c>
      <c r="F171">
        <v>-2.0005556000000002</v>
      </c>
    </row>
    <row r="172" spans="1:6" x14ac:dyDescent="0.3">
      <c r="A172" s="1">
        <v>170</v>
      </c>
      <c r="B172" t="s">
        <v>11052</v>
      </c>
      <c r="C172" t="s">
        <v>28</v>
      </c>
      <c r="D172" t="s">
        <v>11053</v>
      </c>
      <c r="E172">
        <v>47.803160951549103</v>
      </c>
      <c r="F172">
        <v>3.5882198660812801</v>
      </c>
    </row>
    <row r="173" spans="1:6" x14ac:dyDescent="0.3">
      <c r="A173" s="1">
        <v>171</v>
      </c>
      <c r="B173" t="s">
        <v>11054</v>
      </c>
      <c r="C173" t="s">
        <v>28</v>
      </c>
      <c r="D173" t="s">
        <v>11055</v>
      </c>
      <c r="E173">
        <v>47.992993557967701</v>
      </c>
      <c r="F173">
        <v>3.7109660677004901</v>
      </c>
    </row>
    <row r="174" spans="1:6" x14ac:dyDescent="0.3">
      <c r="A174" s="1">
        <v>172</v>
      </c>
      <c r="B174" t="s">
        <v>11056</v>
      </c>
      <c r="C174" t="s">
        <v>28</v>
      </c>
      <c r="D174" t="s">
        <v>11057</v>
      </c>
      <c r="E174">
        <v>47.264197315432398</v>
      </c>
      <c r="F174">
        <v>-2.65015716009921</v>
      </c>
    </row>
    <row r="175" spans="1:6" x14ac:dyDescent="0.3">
      <c r="A175" s="1">
        <v>173</v>
      </c>
      <c r="B175" t="s">
        <v>11140</v>
      </c>
      <c r="C175" t="s">
        <v>28</v>
      </c>
      <c r="D175" t="s">
        <v>11141</v>
      </c>
      <c r="E175">
        <v>43.388072999999999</v>
      </c>
      <c r="F175">
        <v>5.0305689999999998</v>
      </c>
    </row>
    <row r="176" spans="1:6" x14ac:dyDescent="0.3">
      <c r="A176" s="1">
        <v>174</v>
      </c>
      <c r="B176" t="s">
        <v>11142</v>
      </c>
      <c r="C176" t="s">
        <v>28</v>
      </c>
      <c r="D176" t="s">
        <v>11141</v>
      </c>
      <c r="E176">
        <v>43.389073000000003</v>
      </c>
      <c r="F176">
        <v>5.0305689999999998</v>
      </c>
    </row>
    <row r="177" spans="1:6" x14ac:dyDescent="0.3">
      <c r="A177" s="1">
        <v>175</v>
      </c>
      <c r="B177" t="s">
        <v>11143</v>
      </c>
      <c r="C177" t="s">
        <v>28</v>
      </c>
      <c r="D177" t="s">
        <v>11141</v>
      </c>
      <c r="E177">
        <v>43.390073000000001</v>
      </c>
      <c r="F177">
        <v>5.0305689999999998</v>
      </c>
    </row>
    <row r="178" spans="1:6" x14ac:dyDescent="0.3">
      <c r="A178" s="1">
        <v>176</v>
      </c>
      <c r="B178" t="s">
        <v>11144</v>
      </c>
      <c r="C178" t="s">
        <v>28</v>
      </c>
      <c r="D178" t="s">
        <v>11141</v>
      </c>
      <c r="E178">
        <v>43.392073000000003</v>
      </c>
      <c r="F178">
        <v>5.0305689999999998</v>
      </c>
    </row>
    <row r="179" spans="1:6" x14ac:dyDescent="0.3">
      <c r="A179" s="1">
        <v>177</v>
      </c>
      <c r="B179" t="s">
        <v>11145</v>
      </c>
      <c r="C179" t="s">
        <v>28</v>
      </c>
      <c r="D179" t="s">
        <v>11146</v>
      </c>
      <c r="E179">
        <v>43.399231999999998</v>
      </c>
      <c r="F179">
        <v>5.1115209999999998</v>
      </c>
    </row>
    <row r="180" spans="1:6" x14ac:dyDescent="0.3">
      <c r="A180" s="1">
        <v>178</v>
      </c>
      <c r="B180" t="s">
        <v>11147</v>
      </c>
      <c r="C180" t="s">
        <v>28</v>
      </c>
      <c r="D180" t="s">
        <v>11148</v>
      </c>
      <c r="E180">
        <v>43.413249</v>
      </c>
      <c r="F180">
        <v>-0.61914000000000002</v>
      </c>
    </row>
    <row r="181" spans="1:6" x14ac:dyDescent="0.3">
      <c r="A181" s="1">
        <v>179</v>
      </c>
      <c r="B181" t="s">
        <v>11149</v>
      </c>
      <c r="C181" t="s">
        <v>28</v>
      </c>
      <c r="D181" t="s">
        <v>11104</v>
      </c>
      <c r="E181">
        <v>43.436881999999997</v>
      </c>
      <c r="F181">
        <v>4.9457110000000002</v>
      </c>
    </row>
    <row r="182" spans="1:6" x14ac:dyDescent="0.3">
      <c r="A182" s="1">
        <v>180</v>
      </c>
      <c r="B182" t="s">
        <v>11150</v>
      </c>
      <c r="C182" t="s">
        <v>28</v>
      </c>
      <c r="D182" t="s">
        <v>11151</v>
      </c>
      <c r="E182">
        <v>43.437882000000002</v>
      </c>
      <c r="F182">
        <v>4.9457110000000002</v>
      </c>
    </row>
    <row r="183" spans="1:6" x14ac:dyDescent="0.3">
      <c r="A183" s="1">
        <v>181</v>
      </c>
      <c r="B183" t="s">
        <v>11152</v>
      </c>
      <c r="C183" t="s">
        <v>28</v>
      </c>
      <c r="D183" t="s">
        <v>11104</v>
      </c>
      <c r="E183">
        <v>43.439881999999997</v>
      </c>
      <c r="F183">
        <v>4.9457110000000002</v>
      </c>
    </row>
    <row r="184" spans="1:6" x14ac:dyDescent="0.3">
      <c r="A184" s="1">
        <v>182</v>
      </c>
      <c r="B184" t="s">
        <v>11153</v>
      </c>
      <c r="C184" t="s">
        <v>28</v>
      </c>
      <c r="D184" t="s">
        <v>11154</v>
      </c>
      <c r="E184">
        <v>43.475772900000003</v>
      </c>
      <c r="F184">
        <v>5.1673090000000004</v>
      </c>
    </row>
    <row r="185" spans="1:6" x14ac:dyDescent="0.3">
      <c r="A185" s="1">
        <v>183</v>
      </c>
      <c r="B185" t="s">
        <v>11155</v>
      </c>
      <c r="C185" t="s">
        <v>28</v>
      </c>
      <c r="D185" t="s">
        <v>11156</v>
      </c>
      <c r="E185">
        <v>43.848478</v>
      </c>
      <c r="F185">
        <v>6.7266250000000003</v>
      </c>
    </row>
    <row r="186" spans="1:6" x14ac:dyDescent="0.3">
      <c r="A186" s="1">
        <v>184</v>
      </c>
      <c r="B186" t="s">
        <v>11157</v>
      </c>
      <c r="C186" t="s">
        <v>28</v>
      </c>
      <c r="D186" t="s">
        <v>11158</v>
      </c>
      <c r="E186">
        <v>43.911315000000002</v>
      </c>
      <c r="F186">
        <v>5.2001759999999999</v>
      </c>
    </row>
    <row r="187" spans="1:6" x14ac:dyDescent="0.3">
      <c r="A187" s="1">
        <v>185</v>
      </c>
      <c r="B187" t="s">
        <v>11159</v>
      </c>
      <c r="C187" t="s">
        <v>28</v>
      </c>
      <c r="D187" t="s">
        <v>11160</v>
      </c>
      <c r="E187">
        <v>45.012824999999999</v>
      </c>
      <c r="F187">
        <v>-0.53075499999999998</v>
      </c>
    </row>
    <row r="188" spans="1:6" x14ac:dyDescent="0.3">
      <c r="A188" s="1">
        <v>186</v>
      </c>
      <c r="B188" t="s">
        <v>11161</v>
      </c>
      <c r="C188" t="s">
        <v>28</v>
      </c>
      <c r="D188" t="s">
        <v>11162</v>
      </c>
      <c r="E188">
        <v>45.112426599999999</v>
      </c>
      <c r="F188">
        <v>5.7547492</v>
      </c>
    </row>
    <row r="189" spans="1:6" x14ac:dyDescent="0.3">
      <c r="A189" s="1">
        <v>187</v>
      </c>
      <c r="B189" t="s">
        <v>11163</v>
      </c>
      <c r="C189" t="s">
        <v>28</v>
      </c>
      <c r="D189" t="s">
        <v>11162</v>
      </c>
      <c r="E189">
        <v>45.113426599999997</v>
      </c>
      <c r="F189">
        <v>5.7547492</v>
      </c>
    </row>
    <row r="190" spans="1:6" x14ac:dyDescent="0.3">
      <c r="A190" s="1">
        <v>188</v>
      </c>
      <c r="B190" t="s">
        <v>11163</v>
      </c>
      <c r="C190" t="s">
        <v>28</v>
      </c>
      <c r="D190" t="s">
        <v>11162</v>
      </c>
      <c r="E190">
        <v>45.114426600000002</v>
      </c>
      <c r="F190">
        <v>5.7547492</v>
      </c>
    </row>
    <row r="191" spans="1:6" x14ac:dyDescent="0.3">
      <c r="A191" s="1">
        <v>189</v>
      </c>
      <c r="B191" t="s">
        <v>11164</v>
      </c>
      <c r="C191" t="s">
        <v>28</v>
      </c>
      <c r="D191" t="s">
        <v>11165</v>
      </c>
      <c r="E191">
        <v>45.123218000000001</v>
      </c>
      <c r="F191">
        <v>5.6978200000000001</v>
      </c>
    </row>
    <row r="192" spans="1:6" x14ac:dyDescent="0.3">
      <c r="A192" s="1">
        <v>190</v>
      </c>
      <c r="B192" t="s">
        <v>11166</v>
      </c>
      <c r="C192" t="s">
        <v>28</v>
      </c>
      <c r="D192" t="s">
        <v>11165</v>
      </c>
      <c r="E192">
        <v>45.124217999999999</v>
      </c>
      <c r="F192">
        <v>5.6978200000000001</v>
      </c>
    </row>
    <row r="193" spans="1:6" x14ac:dyDescent="0.3">
      <c r="A193" s="1">
        <v>191</v>
      </c>
      <c r="B193" t="s">
        <v>11166</v>
      </c>
      <c r="C193" t="s">
        <v>28</v>
      </c>
      <c r="D193" t="s">
        <v>11165</v>
      </c>
      <c r="E193">
        <v>45.125217999999997</v>
      </c>
      <c r="F193">
        <v>5.6978200000000001</v>
      </c>
    </row>
    <row r="194" spans="1:6" x14ac:dyDescent="0.3">
      <c r="A194" s="1">
        <v>192</v>
      </c>
      <c r="B194" t="s">
        <v>11167</v>
      </c>
      <c r="C194" t="s">
        <v>28</v>
      </c>
      <c r="D194" t="s">
        <v>11168</v>
      </c>
      <c r="E194">
        <v>45.498975000000002</v>
      </c>
      <c r="F194">
        <v>6.5592980000000001</v>
      </c>
    </row>
    <row r="195" spans="1:6" x14ac:dyDescent="0.3">
      <c r="A195" s="1">
        <v>193</v>
      </c>
      <c r="B195" t="s">
        <v>11169</v>
      </c>
      <c r="C195" t="s">
        <v>28</v>
      </c>
      <c r="D195" t="s">
        <v>11170</v>
      </c>
      <c r="E195">
        <v>45.673025899999999</v>
      </c>
      <c r="F195">
        <v>4.8602463</v>
      </c>
    </row>
    <row r="196" spans="1:6" x14ac:dyDescent="0.3">
      <c r="A196" s="1">
        <v>194</v>
      </c>
      <c r="B196" t="s">
        <v>11169</v>
      </c>
      <c r="C196" t="s">
        <v>28</v>
      </c>
      <c r="D196" t="s">
        <v>11170</v>
      </c>
      <c r="E196">
        <v>45.674025899999997</v>
      </c>
      <c r="F196">
        <v>4.8602463</v>
      </c>
    </row>
    <row r="197" spans="1:6" x14ac:dyDescent="0.3">
      <c r="A197" s="1">
        <v>195</v>
      </c>
      <c r="B197" t="s">
        <v>11171</v>
      </c>
      <c r="C197" t="s">
        <v>28</v>
      </c>
      <c r="D197" t="s">
        <v>11172</v>
      </c>
      <c r="E197">
        <v>45.708874000000002</v>
      </c>
      <c r="F197">
        <v>4.8533739999999996</v>
      </c>
    </row>
    <row r="198" spans="1:6" x14ac:dyDescent="0.3">
      <c r="A198" s="1">
        <v>196</v>
      </c>
      <c r="B198" t="s">
        <v>11173</v>
      </c>
      <c r="C198" t="s">
        <v>28</v>
      </c>
      <c r="D198" t="s">
        <v>11174</v>
      </c>
      <c r="E198">
        <v>43.457512999999999</v>
      </c>
      <c r="F198">
        <v>4.8532209999999996</v>
      </c>
    </row>
    <row r="199" spans="1:6" x14ac:dyDescent="0.3">
      <c r="A199" s="1">
        <v>197</v>
      </c>
      <c r="B199" t="s">
        <v>11175</v>
      </c>
      <c r="C199" t="s">
        <v>28</v>
      </c>
      <c r="D199" t="s">
        <v>11176</v>
      </c>
      <c r="E199">
        <v>47.036532999999999</v>
      </c>
      <c r="F199">
        <v>5.407559</v>
      </c>
    </row>
    <row r="200" spans="1:6" x14ac:dyDescent="0.3">
      <c r="A200" s="1">
        <v>198</v>
      </c>
      <c r="B200" t="s">
        <v>11177</v>
      </c>
      <c r="C200" t="s">
        <v>28</v>
      </c>
      <c r="D200" t="s">
        <v>11178</v>
      </c>
      <c r="E200">
        <v>47.318789000000002</v>
      </c>
      <c r="F200">
        <v>-2.074694</v>
      </c>
    </row>
    <row r="201" spans="1:6" x14ac:dyDescent="0.3">
      <c r="A201" s="1">
        <v>199</v>
      </c>
      <c r="B201" t="s">
        <v>11179</v>
      </c>
      <c r="C201" t="s">
        <v>28</v>
      </c>
      <c r="D201" t="s">
        <v>11180</v>
      </c>
      <c r="E201">
        <v>47.787190000000002</v>
      </c>
      <c r="F201">
        <v>7.5065119999999999</v>
      </c>
    </row>
    <row r="202" spans="1:6" x14ac:dyDescent="0.3">
      <c r="A202" s="1">
        <v>200</v>
      </c>
      <c r="B202" t="s">
        <v>11181</v>
      </c>
      <c r="C202" t="s">
        <v>28</v>
      </c>
      <c r="D202" t="s">
        <v>11182</v>
      </c>
      <c r="E202">
        <v>47.810701999999999</v>
      </c>
      <c r="F202">
        <v>7.1023820000000004</v>
      </c>
    </row>
    <row r="203" spans="1:6" x14ac:dyDescent="0.3">
      <c r="A203" s="1">
        <v>201</v>
      </c>
      <c r="B203" t="s">
        <v>11183</v>
      </c>
      <c r="C203" t="s">
        <v>28</v>
      </c>
      <c r="D203" t="s">
        <v>11184</v>
      </c>
      <c r="E203">
        <v>47.819778900000003</v>
      </c>
      <c r="F203">
        <v>7.5397689999999997</v>
      </c>
    </row>
    <row r="204" spans="1:6" x14ac:dyDescent="0.3">
      <c r="A204" s="1">
        <v>202</v>
      </c>
      <c r="B204" t="s">
        <v>11185</v>
      </c>
      <c r="C204" t="s">
        <v>28</v>
      </c>
      <c r="D204" t="s">
        <v>11186</v>
      </c>
      <c r="E204">
        <v>48.5854426</v>
      </c>
      <c r="F204">
        <v>2.9781165999999999</v>
      </c>
    </row>
    <row r="205" spans="1:6" x14ac:dyDescent="0.3">
      <c r="A205" s="1">
        <v>203</v>
      </c>
      <c r="B205" t="s">
        <v>11187</v>
      </c>
      <c r="C205" t="s">
        <v>28</v>
      </c>
      <c r="D205" t="s">
        <v>11188</v>
      </c>
      <c r="E205">
        <v>49.411811</v>
      </c>
      <c r="F205">
        <v>1.0413840000000001</v>
      </c>
    </row>
    <row r="206" spans="1:6" x14ac:dyDescent="0.3">
      <c r="A206" s="1">
        <v>204</v>
      </c>
      <c r="B206" t="s">
        <v>11189</v>
      </c>
      <c r="C206" t="s">
        <v>28</v>
      </c>
      <c r="D206" t="s">
        <v>11190</v>
      </c>
      <c r="E206">
        <v>49.489014599999997</v>
      </c>
      <c r="F206">
        <v>0.5676293</v>
      </c>
    </row>
    <row r="207" spans="1:6" x14ac:dyDescent="0.3">
      <c r="A207" s="1">
        <v>205</v>
      </c>
      <c r="B207" t="s">
        <v>11191</v>
      </c>
      <c r="C207" t="s">
        <v>28</v>
      </c>
      <c r="D207" t="s">
        <v>11192</v>
      </c>
      <c r="E207">
        <v>49.489108000000002</v>
      </c>
      <c r="F207">
        <v>0.56762400000000002</v>
      </c>
    </row>
    <row r="208" spans="1:6" x14ac:dyDescent="0.3">
      <c r="A208" s="1">
        <v>206</v>
      </c>
      <c r="B208" t="s">
        <v>11193</v>
      </c>
      <c r="C208" t="s">
        <v>28</v>
      </c>
      <c r="D208" t="s">
        <v>11190</v>
      </c>
      <c r="E208">
        <v>49.490014600000002</v>
      </c>
      <c r="F208">
        <v>0.5676293</v>
      </c>
    </row>
    <row r="209" spans="1:6" x14ac:dyDescent="0.3">
      <c r="A209" s="1">
        <v>207</v>
      </c>
      <c r="B209" t="s">
        <v>11189</v>
      </c>
      <c r="C209" t="s">
        <v>28</v>
      </c>
      <c r="D209" t="s">
        <v>11190</v>
      </c>
      <c r="E209">
        <v>49.492014599999997</v>
      </c>
      <c r="F209">
        <v>0.5676293</v>
      </c>
    </row>
    <row r="210" spans="1:6" x14ac:dyDescent="0.3">
      <c r="A210" s="1">
        <v>208</v>
      </c>
      <c r="B210" t="s">
        <v>11194</v>
      </c>
      <c r="C210" t="s">
        <v>28</v>
      </c>
      <c r="D210" t="s">
        <v>11195</v>
      </c>
      <c r="E210">
        <v>49.494370000000004</v>
      </c>
      <c r="F210">
        <v>0.107929</v>
      </c>
    </row>
    <row r="211" spans="1:6" x14ac:dyDescent="0.3">
      <c r="A211" s="1">
        <v>209</v>
      </c>
      <c r="B211" t="s">
        <v>11196</v>
      </c>
      <c r="C211" t="s">
        <v>28</v>
      </c>
      <c r="D211" t="s">
        <v>11197</v>
      </c>
      <c r="E211">
        <v>49.502578999999997</v>
      </c>
      <c r="F211">
        <v>0.23307900000000001</v>
      </c>
    </row>
    <row r="212" spans="1:6" x14ac:dyDescent="0.3">
      <c r="A212" s="1">
        <v>210</v>
      </c>
      <c r="B212" t="s">
        <v>11196</v>
      </c>
      <c r="C212" t="s">
        <v>28</v>
      </c>
      <c r="D212" t="s">
        <v>11197</v>
      </c>
      <c r="E212">
        <v>49.503579000000002</v>
      </c>
      <c r="F212">
        <v>0.23307900000000001</v>
      </c>
    </row>
    <row r="213" spans="1:6" x14ac:dyDescent="0.3">
      <c r="A213" s="1">
        <v>211</v>
      </c>
      <c r="B213" t="s">
        <v>11198</v>
      </c>
      <c r="C213" t="s">
        <v>28</v>
      </c>
      <c r="D213" t="s">
        <v>11197</v>
      </c>
      <c r="E213">
        <v>49.504579</v>
      </c>
      <c r="F213">
        <v>0.23307900000000001</v>
      </c>
    </row>
    <row r="214" spans="1:6" x14ac:dyDescent="0.3">
      <c r="A214" s="1">
        <v>212</v>
      </c>
      <c r="B214" t="s">
        <v>11199</v>
      </c>
      <c r="C214" t="s">
        <v>28</v>
      </c>
      <c r="D214" t="s">
        <v>11200</v>
      </c>
      <c r="E214">
        <v>50.387128599999997</v>
      </c>
      <c r="F214">
        <v>3.1093554000000001</v>
      </c>
    </row>
    <row r="215" spans="1:6" x14ac:dyDescent="0.3">
      <c r="A215" s="1">
        <v>213</v>
      </c>
      <c r="B215" t="s">
        <v>11201</v>
      </c>
      <c r="C215" t="s">
        <v>28</v>
      </c>
      <c r="D215" t="s">
        <v>11202</v>
      </c>
      <c r="E215">
        <v>50.615138999999999</v>
      </c>
      <c r="F215">
        <v>3.0177290000000001</v>
      </c>
    </row>
    <row r="216" spans="1:6" x14ac:dyDescent="0.3">
      <c r="A216" s="1">
        <v>214</v>
      </c>
      <c r="B216" t="s">
        <v>11203</v>
      </c>
      <c r="C216" t="s">
        <v>28</v>
      </c>
      <c r="D216" t="s">
        <v>11204</v>
      </c>
      <c r="E216">
        <v>51.033368400000001</v>
      </c>
      <c r="F216">
        <v>2.3767763</v>
      </c>
    </row>
    <row r="217" spans="1:6" x14ac:dyDescent="0.3">
      <c r="A217" s="1">
        <v>215</v>
      </c>
      <c r="B217" t="s">
        <v>11108</v>
      </c>
      <c r="C217" t="s">
        <v>42</v>
      </c>
      <c r="D217" t="s">
        <v>40</v>
      </c>
      <c r="E217">
        <v>52.369992135889902</v>
      </c>
      <c r="F217">
        <v>13.5242988316558</v>
      </c>
    </row>
    <row r="218" spans="1:6" x14ac:dyDescent="0.3">
      <c r="A218" s="1">
        <v>216</v>
      </c>
      <c r="B218" t="s">
        <v>11109</v>
      </c>
      <c r="C218" t="s">
        <v>42</v>
      </c>
      <c r="D218" t="s">
        <v>11110</v>
      </c>
      <c r="E218">
        <v>53.364941700000003</v>
      </c>
      <c r="F218">
        <v>13.968446800000001</v>
      </c>
    </row>
    <row r="219" spans="1:6" x14ac:dyDescent="0.3">
      <c r="A219" s="1">
        <v>217</v>
      </c>
      <c r="B219" t="s">
        <v>11098</v>
      </c>
      <c r="C219" t="s">
        <v>42</v>
      </c>
      <c r="D219" t="s">
        <v>5067</v>
      </c>
      <c r="E219">
        <v>53.545916265451503</v>
      </c>
      <c r="F219">
        <v>10.002516762696199</v>
      </c>
    </row>
    <row r="220" spans="1:6" x14ac:dyDescent="0.3">
      <c r="A220" s="1">
        <v>218</v>
      </c>
      <c r="B220" t="s">
        <v>11084</v>
      </c>
      <c r="C220" t="s">
        <v>42</v>
      </c>
      <c r="D220" t="s">
        <v>10562</v>
      </c>
      <c r="E220">
        <v>52.150372099999998</v>
      </c>
      <c r="F220">
        <v>10.359314700000001</v>
      </c>
    </row>
    <row r="221" spans="1:6" x14ac:dyDescent="0.3">
      <c r="A221" s="1">
        <v>219</v>
      </c>
      <c r="B221" t="s">
        <v>11080</v>
      </c>
      <c r="C221" t="s">
        <v>42</v>
      </c>
      <c r="D221" t="s">
        <v>11081</v>
      </c>
      <c r="E221">
        <v>49.264473299999999</v>
      </c>
      <c r="F221">
        <v>9.4017429999999997</v>
      </c>
    </row>
    <row r="222" spans="1:6" x14ac:dyDescent="0.3">
      <c r="A222" s="1">
        <v>220</v>
      </c>
      <c r="B222" t="s">
        <v>11059</v>
      </c>
      <c r="C222" t="s">
        <v>42</v>
      </c>
      <c r="D222" t="s">
        <v>3668</v>
      </c>
      <c r="E222">
        <v>48.7427584</v>
      </c>
      <c r="F222">
        <v>9.3071684999999995</v>
      </c>
    </row>
    <row r="223" spans="1:6" x14ac:dyDescent="0.3">
      <c r="A223" s="1">
        <v>221</v>
      </c>
      <c r="B223" t="s">
        <v>11060</v>
      </c>
      <c r="C223" t="s">
        <v>42</v>
      </c>
      <c r="D223" t="s">
        <v>11061</v>
      </c>
      <c r="E223">
        <v>54.726788599999999</v>
      </c>
      <c r="F223">
        <v>9.3478232000000006</v>
      </c>
    </row>
    <row r="224" spans="1:6" x14ac:dyDescent="0.3">
      <c r="A224" s="1">
        <v>222</v>
      </c>
      <c r="B224" t="s">
        <v>11038</v>
      </c>
      <c r="C224" t="s">
        <v>42</v>
      </c>
      <c r="D224" t="s">
        <v>10963</v>
      </c>
      <c r="E224">
        <v>52.852870099999997</v>
      </c>
      <c r="F224">
        <v>7.6764178999999997</v>
      </c>
    </row>
    <row r="225" spans="1:6" x14ac:dyDescent="0.3">
      <c r="A225" s="1">
        <v>223</v>
      </c>
      <c r="B225" t="s">
        <v>11039</v>
      </c>
      <c r="C225" t="s">
        <v>42</v>
      </c>
      <c r="D225" t="s">
        <v>10929</v>
      </c>
      <c r="E225">
        <v>51.297344236361802</v>
      </c>
      <c r="F225">
        <v>11.997381322243299</v>
      </c>
    </row>
    <row r="226" spans="1:6" x14ac:dyDescent="0.3">
      <c r="A226" s="1">
        <v>224</v>
      </c>
      <c r="B226" t="s">
        <v>11040</v>
      </c>
      <c r="C226" t="s">
        <v>42</v>
      </c>
      <c r="D226" t="s">
        <v>11041</v>
      </c>
      <c r="E226">
        <v>50.031869800000003</v>
      </c>
      <c r="F226">
        <v>10.5065562</v>
      </c>
    </row>
    <row r="227" spans="1:6" x14ac:dyDescent="0.3">
      <c r="A227" s="1">
        <v>225</v>
      </c>
      <c r="B227" t="s">
        <v>11034</v>
      </c>
      <c r="C227" t="s">
        <v>42</v>
      </c>
      <c r="D227" t="s">
        <v>11035</v>
      </c>
      <c r="E227">
        <v>47.538181627799702</v>
      </c>
      <c r="F227">
        <v>7.7062633936535496</v>
      </c>
    </row>
    <row r="228" spans="1:6" x14ac:dyDescent="0.3">
      <c r="A228" s="1">
        <v>226</v>
      </c>
      <c r="B228" t="s">
        <v>11014</v>
      </c>
      <c r="C228" t="s">
        <v>42</v>
      </c>
      <c r="D228" t="s">
        <v>4752</v>
      </c>
      <c r="E228">
        <v>51.491417577382499</v>
      </c>
      <c r="F228">
        <v>6.7239695062062799</v>
      </c>
    </row>
    <row r="229" spans="1:6" x14ac:dyDescent="0.3">
      <c r="A229" s="1">
        <v>227</v>
      </c>
      <c r="B229" t="s">
        <v>11015</v>
      </c>
      <c r="C229" t="s">
        <v>42</v>
      </c>
      <c r="D229" t="s">
        <v>11016</v>
      </c>
      <c r="E229">
        <v>52.647424200000003</v>
      </c>
      <c r="F229">
        <v>7.0947959000000003</v>
      </c>
    </row>
    <row r="230" spans="1:6" x14ac:dyDescent="0.3">
      <c r="A230" s="1">
        <v>228</v>
      </c>
      <c r="B230" t="s">
        <v>11017</v>
      </c>
      <c r="C230" t="s">
        <v>42</v>
      </c>
      <c r="D230" t="s">
        <v>11018</v>
      </c>
      <c r="E230">
        <v>53.903405294402504</v>
      </c>
      <c r="F230">
        <v>12.2831689290693</v>
      </c>
    </row>
    <row r="231" spans="1:6" x14ac:dyDescent="0.3">
      <c r="A231" s="1">
        <v>229</v>
      </c>
      <c r="B231" t="s">
        <v>11019</v>
      </c>
      <c r="C231" t="s">
        <v>42</v>
      </c>
      <c r="D231" t="s">
        <v>11020</v>
      </c>
      <c r="E231">
        <v>53.200310541388497</v>
      </c>
      <c r="F231">
        <v>12.235112418016501</v>
      </c>
    </row>
    <row r="232" spans="1:6" x14ac:dyDescent="0.3">
      <c r="A232" s="1">
        <v>230</v>
      </c>
      <c r="B232" t="s">
        <v>11008</v>
      </c>
      <c r="C232" t="s">
        <v>42</v>
      </c>
      <c r="D232" t="s">
        <v>11009</v>
      </c>
      <c r="E232">
        <v>53.893967468403197</v>
      </c>
      <c r="F232">
        <v>9.1737215208839693</v>
      </c>
    </row>
    <row r="233" spans="1:6" x14ac:dyDescent="0.3">
      <c r="A233" s="1">
        <v>231</v>
      </c>
      <c r="B233" t="s">
        <v>10992</v>
      </c>
      <c r="C233" t="s">
        <v>42</v>
      </c>
      <c r="D233" t="s">
        <v>10993</v>
      </c>
      <c r="E233">
        <v>49.199696099999997</v>
      </c>
      <c r="F233">
        <v>7.6087847000000002</v>
      </c>
    </row>
    <row r="234" spans="1:6" x14ac:dyDescent="0.3">
      <c r="A234" s="1">
        <v>232</v>
      </c>
      <c r="B234" t="s">
        <v>10994</v>
      </c>
      <c r="C234" t="s">
        <v>42</v>
      </c>
      <c r="D234" t="s">
        <v>2903</v>
      </c>
      <c r="E234">
        <v>51.264018</v>
      </c>
      <c r="F234">
        <v>7.1780374</v>
      </c>
    </row>
    <row r="235" spans="1:6" x14ac:dyDescent="0.3">
      <c r="A235" s="1">
        <v>233</v>
      </c>
      <c r="B235" t="s">
        <v>10995</v>
      </c>
      <c r="C235" t="s">
        <v>42</v>
      </c>
      <c r="D235" t="s">
        <v>10562</v>
      </c>
      <c r="E235">
        <v>52.152343461396299</v>
      </c>
      <c r="F235">
        <v>10.4066598815022</v>
      </c>
    </row>
    <row r="236" spans="1:6" x14ac:dyDescent="0.3">
      <c r="A236" s="1">
        <v>234</v>
      </c>
      <c r="B236" t="s">
        <v>10970</v>
      </c>
      <c r="C236" t="s">
        <v>42</v>
      </c>
      <c r="D236" t="s">
        <v>10971</v>
      </c>
      <c r="E236">
        <v>53.514269766157099</v>
      </c>
      <c r="F236">
        <v>9.95004694091784</v>
      </c>
    </row>
    <row r="237" spans="1:6" x14ac:dyDescent="0.3">
      <c r="A237" s="1">
        <v>235</v>
      </c>
      <c r="B237" t="s">
        <v>10965</v>
      </c>
      <c r="C237" t="s">
        <v>42</v>
      </c>
      <c r="D237" t="s">
        <v>4071</v>
      </c>
      <c r="E237">
        <v>49.999995200000001</v>
      </c>
      <c r="F237">
        <v>8.2710237000000006</v>
      </c>
    </row>
    <row r="238" spans="1:6" x14ac:dyDescent="0.3">
      <c r="A238" s="1">
        <v>236</v>
      </c>
      <c r="B238" t="s">
        <v>10962</v>
      </c>
      <c r="C238" t="s">
        <v>42</v>
      </c>
      <c r="D238" t="s">
        <v>10963</v>
      </c>
      <c r="E238">
        <v>52.851870099999999</v>
      </c>
      <c r="F238">
        <v>7.6764178999999997</v>
      </c>
    </row>
    <row r="239" spans="1:6" x14ac:dyDescent="0.3">
      <c r="A239" s="1">
        <v>237</v>
      </c>
      <c r="B239" t="s">
        <v>10955</v>
      </c>
      <c r="C239" t="s">
        <v>42</v>
      </c>
      <c r="D239" t="s">
        <v>3345</v>
      </c>
      <c r="E239">
        <v>50.037324099999999</v>
      </c>
      <c r="F239">
        <v>12.002727800000001</v>
      </c>
    </row>
    <row r="240" spans="1:6" x14ac:dyDescent="0.3">
      <c r="A240" s="1">
        <v>238</v>
      </c>
      <c r="B240" t="s">
        <v>10944</v>
      </c>
      <c r="C240" t="s">
        <v>42</v>
      </c>
      <c r="D240" t="s">
        <v>10945</v>
      </c>
      <c r="E240">
        <v>50.860561556485102</v>
      </c>
      <c r="F240">
        <v>6.9805816155065097</v>
      </c>
    </row>
    <row r="241" spans="1:6" x14ac:dyDescent="0.3">
      <c r="A241" s="1">
        <v>239</v>
      </c>
      <c r="B241" t="s">
        <v>11115</v>
      </c>
      <c r="C241" t="s">
        <v>42</v>
      </c>
      <c r="D241" t="s">
        <v>11205</v>
      </c>
      <c r="E241">
        <v>48.172511800000002</v>
      </c>
      <c r="F241">
        <v>12.7179825</v>
      </c>
    </row>
    <row r="242" spans="1:6" x14ac:dyDescent="0.3">
      <c r="A242" s="1">
        <v>240</v>
      </c>
      <c r="B242" t="s">
        <v>11115</v>
      </c>
      <c r="C242" t="s">
        <v>42</v>
      </c>
      <c r="D242" t="s">
        <v>11206</v>
      </c>
      <c r="E242">
        <v>48.172561299999998</v>
      </c>
      <c r="F242">
        <v>12.8310753</v>
      </c>
    </row>
    <row r="243" spans="1:6" x14ac:dyDescent="0.3">
      <c r="A243" s="1">
        <v>241</v>
      </c>
      <c r="B243" t="s">
        <v>11115</v>
      </c>
      <c r="C243" t="s">
        <v>42</v>
      </c>
      <c r="D243" t="s">
        <v>11206</v>
      </c>
      <c r="E243">
        <v>48.173561300000003</v>
      </c>
      <c r="F243">
        <v>12.8310753</v>
      </c>
    </row>
    <row r="244" spans="1:6" x14ac:dyDescent="0.3">
      <c r="A244" s="1">
        <v>242</v>
      </c>
      <c r="B244" t="s">
        <v>11115</v>
      </c>
      <c r="C244" t="s">
        <v>42</v>
      </c>
      <c r="D244" t="s">
        <v>11206</v>
      </c>
      <c r="E244">
        <v>48.174561300000001</v>
      </c>
      <c r="F244">
        <v>12.8310753</v>
      </c>
    </row>
    <row r="245" spans="1:6" x14ac:dyDescent="0.3">
      <c r="A245" s="1">
        <v>243</v>
      </c>
      <c r="B245" t="s">
        <v>11115</v>
      </c>
      <c r="C245" t="s">
        <v>42</v>
      </c>
      <c r="D245" t="s">
        <v>11207</v>
      </c>
      <c r="E245">
        <v>48.424250299999997</v>
      </c>
      <c r="F245">
        <v>10.876347000000001</v>
      </c>
    </row>
    <row r="246" spans="1:6" x14ac:dyDescent="0.3">
      <c r="A246" s="1">
        <v>244</v>
      </c>
      <c r="B246" t="s">
        <v>11115</v>
      </c>
      <c r="C246" t="s">
        <v>42</v>
      </c>
      <c r="D246" t="s">
        <v>11208</v>
      </c>
      <c r="E246">
        <v>48.765101799999997</v>
      </c>
      <c r="F246">
        <v>11.6898582</v>
      </c>
    </row>
    <row r="247" spans="1:6" x14ac:dyDescent="0.3">
      <c r="A247" s="1">
        <v>245</v>
      </c>
      <c r="B247" t="s">
        <v>11115</v>
      </c>
      <c r="C247" t="s">
        <v>42</v>
      </c>
      <c r="D247" t="s">
        <v>3678</v>
      </c>
      <c r="E247">
        <v>48.7667395</v>
      </c>
      <c r="F247">
        <v>11.4226498</v>
      </c>
    </row>
    <row r="248" spans="1:6" x14ac:dyDescent="0.3">
      <c r="A248" s="1">
        <v>246</v>
      </c>
      <c r="B248" t="s">
        <v>11115</v>
      </c>
      <c r="C248" t="s">
        <v>42</v>
      </c>
      <c r="D248" t="s">
        <v>3678</v>
      </c>
      <c r="E248">
        <v>48.768739500000002</v>
      </c>
      <c r="F248">
        <v>11.4226498</v>
      </c>
    </row>
    <row r="249" spans="1:6" x14ac:dyDescent="0.3">
      <c r="A249" s="1">
        <v>247</v>
      </c>
      <c r="B249" t="s">
        <v>11115</v>
      </c>
      <c r="C249" t="s">
        <v>42</v>
      </c>
      <c r="D249" t="s">
        <v>11209</v>
      </c>
      <c r="E249">
        <v>48.803006199999999</v>
      </c>
      <c r="F249">
        <v>11.767073399999999</v>
      </c>
    </row>
    <row r="250" spans="1:6" x14ac:dyDescent="0.3">
      <c r="A250" s="1">
        <v>248</v>
      </c>
      <c r="B250" t="s">
        <v>11115</v>
      </c>
      <c r="C250" t="s">
        <v>42</v>
      </c>
      <c r="D250" t="s">
        <v>4024</v>
      </c>
      <c r="E250">
        <v>49.0068901</v>
      </c>
      <c r="F250">
        <v>8.4036527000000003</v>
      </c>
    </row>
    <row r="251" spans="1:6" x14ac:dyDescent="0.3">
      <c r="A251" s="1">
        <v>249</v>
      </c>
      <c r="B251" t="s">
        <v>11115</v>
      </c>
      <c r="C251" t="s">
        <v>42</v>
      </c>
      <c r="D251" t="s">
        <v>11210</v>
      </c>
      <c r="E251">
        <v>49.477401800000003</v>
      </c>
      <c r="F251">
        <v>8.4447451000000004</v>
      </c>
    </row>
    <row r="252" spans="1:6" x14ac:dyDescent="0.3">
      <c r="A252" s="1">
        <v>250</v>
      </c>
      <c r="B252" t="s">
        <v>11115</v>
      </c>
      <c r="C252" t="s">
        <v>42</v>
      </c>
      <c r="D252" t="s">
        <v>11210</v>
      </c>
      <c r="E252">
        <v>49.4784018</v>
      </c>
      <c r="F252">
        <v>8.4447451000000004</v>
      </c>
    </row>
    <row r="253" spans="1:6" x14ac:dyDescent="0.3">
      <c r="A253" s="1">
        <v>251</v>
      </c>
      <c r="B253" t="s">
        <v>11115</v>
      </c>
      <c r="C253" t="s">
        <v>42</v>
      </c>
      <c r="D253" t="s">
        <v>11210</v>
      </c>
      <c r="E253">
        <v>49.479401799999998</v>
      </c>
      <c r="F253">
        <v>8.4447451000000004</v>
      </c>
    </row>
    <row r="254" spans="1:6" x14ac:dyDescent="0.3">
      <c r="A254" s="1">
        <v>252</v>
      </c>
      <c r="B254" t="s">
        <v>11115</v>
      </c>
      <c r="C254" t="s">
        <v>42</v>
      </c>
      <c r="D254" t="s">
        <v>11210</v>
      </c>
      <c r="E254">
        <v>49.480401800000003</v>
      </c>
      <c r="F254">
        <v>8.4447451000000004</v>
      </c>
    </row>
    <row r="255" spans="1:6" x14ac:dyDescent="0.3">
      <c r="A255" s="1">
        <v>253</v>
      </c>
      <c r="B255" t="s">
        <v>11115</v>
      </c>
      <c r="C255" t="s">
        <v>42</v>
      </c>
      <c r="D255" t="s">
        <v>11210</v>
      </c>
      <c r="E255">
        <v>49.4814018</v>
      </c>
      <c r="F255">
        <v>8.4447451000000004</v>
      </c>
    </row>
    <row r="256" spans="1:6" x14ac:dyDescent="0.3">
      <c r="A256" s="1">
        <v>254</v>
      </c>
      <c r="B256" t="s">
        <v>11115</v>
      </c>
      <c r="C256" t="s">
        <v>42</v>
      </c>
      <c r="D256" t="s">
        <v>11211</v>
      </c>
      <c r="E256">
        <v>49.606031100000003</v>
      </c>
      <c r="F256">
        <v>8.2374556000000005</v>
      </c>
    </row>
    <row r="257" spans="1:6" x14ac:dyDescent="0.3">
      <c r="A257" s="1">
        <v>255</v>
      </c>
      <c r="B257" t="s">
        <v>11115</v>
      </c>
      <c r="C257" t="s">
        <v>42</v>
      </c>
      <c r="D257" t="s">
        <v>4141</v>
      </c>
      <c r="E257">
        <v>50.110922100000003</v>
      </c>
      <c r="F257">
        <v>8.6821266999999995</v>
      </c>
    </row>
    <row r="258" spans="1:6" x14ac:dyDescent="0.3">
      <c r="A258" s="1">
        <v>256</v>
      </c>
      <c r="B258" t="s">
        <v>11115</v>
      </c>
      <c r="C258" t="s">
        <v>42</v>
      </c>
      <c r="D258" t="s">
        <v>11212</v>
      </c>
      <c r="E258">
        <v>50.426057</v>
      </c>
      <c r="F258">
        <v>7.4086635999999997</v>
      </c>
    </row>
    <row r="259" spans="1:6" x14ac:dyDescent="0.3">
      <c r="A259" s="1">
        <v>257</v>
      </c>
      <c r="B259" t="s">
        <v>11115</v>
      </c>
      <c r="C259" t="s">
        <v>42</v>
      </c>
      <c r="D259" t="s">
        <v>10945</v>
      </c>
      <c r="E259">
        <v>50.825562400000003</v>
      </c>
      <c r="F259">
        <v>6.9725384999999998</v>
      </c>
    </row>
    <row r="260" spans="1:6" x14ac:dyDescent="0.3">
      <c r="A260" s="1">
        <v>258</v>
      </c>
      <c r="B260" t="s">
        <v>11115</v>
      </c>
      <c r="C260" t="s">
        <v>42</v>
      </c>
      <c r="D260" t="s">
        <v>10945</v>
      </c>
      <c r="E260">
        <v>50.8265624</v>
      </c>
      <c r="F260">
        <v>6.9725384999999998</v>
      </c>
    </row>
    <row r="261" spans="1:6" x14ac:dyDescent="0.3">
      <c r="A261" s="1">
        <v>259</v>
      </c>
      <c r="B261" t="s">
        <v>11115</v>
      </c>
      <c r="C261" t="s">
        <v>42</v>
      </c>
      <c r="D261" t="s">
        <v>10945</v>
      </c>
      <c r="E261">
        <v>50.827562399999998</v>
      </c>
      <c r="F261">
        <v>6.9725384999999998</v>
      </c>
    </row>
    <row r="262" spans="1:6" x14ac:dyDescent="0.3">
      <c r="A262" s="1">
        <v>260</v>
      </c>
      <c r="B262" t="s">
        <v>11115</v>
      </c>
      <c r="C262" t="s">
        <v>42</v>
      </c>
      <c r="D262" t="s">
        <v>11213</v>
      </c>
      <c r="E262">
        <v>50.830525799999997</v>
      </c>
      <c r="F262">
        <v>7.0123486000000002</v>
      </c>
    </row>
    <row r="263" spans="1:6" x14ac:dyDescent="0.3">
      <c r="A263" s="1">
        <v>261</v>
      </c>
      <c r="B263" t="s">
        <v>11115</v>
      </c>
      <c r="C263" t="s">
        <v>42</v>
      </c>
      <c r="D263" t="s">
        <v>11213</v>
      </c>
      <c r="E263">
        <v>50.831525800000001</v>
      </c>
      <c r="F263">
        <v>7.0123486000000002</v>
      </c>
    </row>
    <row r="264" spans="1:6" x14ac:dyDescent="0.3">
      <c r="A264" s="1">
        <v>262</v>
      </c>
      <c r="B264" t="s">
        <v>11115</v>
      </c>
      <c r="C264" t="s">
        <v>42</v>
      </c>
      <c r="D264" t="s">
        <v>11214</v>
      </c>
      <c r="E264">
        <v>50.853458099999997</v>
      </c>
      <c r="F264">
        <v>6.9786694999999996</v>
      </c>
    </row>
    <row r="265" spans="1:6" x14ac:dyDescent="0.3">
      <c r="A265" s="1">
        <v>263</v>
      </c>
      <c r="B265" t="s">
        <v>11115</v>
      </c>
      <c r="C265" t="s">
        <v>42</v>
      </c>
      <c r="D265" t="s">
        <v>11215</v>
      </c>
      <c r="E265">
        <v>50.862115899999999</v>
      </c>
      <c r="F265">
        <v>6.8437882999999999</v>
      </c>
    </row>
    <row r="266" spans="1:6" x14ac:dyDescent="0.3">
      <c r="A266" s="1">
        <v>264</v>
      </c>
      <c r="B266" t="s">
        <v>11115</v>
      </c>
      <c r="C266" t="s">
        <v>42</v>
      </c>
      <c r="D266" t="s">
        <v>11216</v>
      </c>
      <c r="E266">
        <v>50.927053999999998</v>
      </c>
      <c r="F266">
        <v>11.589237199999999</v>
      </c>
    </row>
    <row r="267" spans="1:6" x14ac:dyDescent="0.3">
      <c r="A267" s="1">
        <v>265</v>
      </c>
      <c r="B267" t="s">
        <v>11115</v>
      </c>
      <c r="C267" t="s">
        <v>42</v>
      </c>
      <c r="D267" t="s">
        <v>11217</v>
      </c>
      <c r="E267">
        <v>50.937531</v>
      </c>
      <c r="F267">
        <v>6.9602785999999996</v>
      </c>
    </row>
    <row r="268" spans="1:6" x14ac:dyDescent="0.3">
      <c r="A268" s="1">
        <v>266</v>
      </c>
      <c r="B268" t="s">
        <v>11115</v>
      </c>
      <c r="C268" t="s">
        <v>42</v>
      </c>
      <c r="D268" t="s">
        <v>11217</v>
      </c>
      <c r="E268">
        <v>50.938530999999998</v>
      </c>
      <c r="F268">
        <v>6.9602785999999996</v>
      </c>
    </row>
    <row r="269" spans="1:6" x14ac:dyDescent="0.3">
      <c r="A269" s="1">
        <v>267</v>
      </c>
      <c r="B269" t="s">
        <v>11115</v>
      </c>
      <c r="C269" t="s">
        <v>42</v>
      </c>
      <c r="D269" t="s">
        <v>11218</v>
      </c>
      <c r="E269">
        <v>51.045924800000002</v>
      </c>
      <c r="F269">
        <v>7.0192195999999996</v>
      </c>
    </row>
    <row r="270" spans="1:6" x14ac:dyDescent="0.3">
      <c r="A270" s="1">
        <v>268</v>
      </c>
      <c r="B270" t="s">
        <v>11115</v>
      </c>
      <c r="C270" t="s">
        <v>42</v>
      </c>
      <c r="D270" t="s">
        <v>11219</v>
      </c>
      <c r="E270">
        <v>51.093685100000002</v>
      </c>
      <c r="F270">
        <v>6.8289112000000003</v>
      </c>
    </row>
    <row r="271" spans="1:6" x14ac:dyDescent="0.3">
      <c r="A271" s="1">
        <v>269</v>
      </c>
      <c r="B271" t="s">
        <v>11115</v>
      </c>
      <c r="C271" t="s">
        <v>42</v>
      </c>
      <c r="D271" t="s">
        <v>11219</v>
      </c>
      <c r="E271">
        <v>51.0946851</v>
      </c>
      <c r="F271">
        <v>6.8289112000000003</v>
      </c>
    </row>
    <row r="272" spans="1:6" x14ac:dyDescent="0.3">
      <c r="A272" s="1">
        <v>270</v>
      </c>
      <c r="B272" t="s">
        <v>11115</v>
      </c>
      <c r="C272" t="s">
        <v>42</v>
      </c>
      <c r="D272" t="s">
        <v>11220</v>
      </c>
      <c r="E272">
        <v>51.201694600000003</v>
      </c>
      <c r="F272">
        <v>12.387037899999999</v>
      </c>
    </row>
    <row r="273" spans="1:6" x14ac:dyDescent="0.3">
      <c r="A273" s="1">
        <v>271</v>
      </c>
      <c r="B273" t="s">
        <v>11115</v>
      </c>
      <c r="C273" t="s">
        <v>42</v>
      </c>
      <c r="D273" t="s">
        <v>11221</v>
      </c>
      <c r="E273">
        <v>51.200694599999999</v>
      </c>
      <c r="F273">
        <v>12.387037899999999</v>
      </c>
    </row>
    <row r="274" spans="1:6" x14ac:dyDescent="0.3">
      <c r="A274" s="1">
        <v>272</v>
      </c>
      <c r="B274" t="s">
        <v>11115</v>
      </c>
      <c r="C274" t="s">
        <v>42</v>
      </c>
      <c r="D274" t="s">
        <v>11222</v>
      </c>
      <c r="E274">
        <v>51.299298100000001</v>
      </c>
      <c r="F274">
        <v>13.3899305</v>
      </c>
    </row>
    <row r="275" spans="1:6" x14ac:dyDescent="0.3">
      <c r="A275" s="1">
        <v>273</v>
      </c>
      <c r="B275" t="s">
        <v>11115</v>
      </c>
      <c r="C275" t="s">
        <v>42</v>
      </c>
      <c r="D275" t="s">
        <v>10929</v>
      </c>
      <c r="E275">
        <v>51.325265899999998</v>
      </c>
      <c r="F275">
        <v>12.0242284</v>
      </c>
    </row>
    <row r="276" spans="1:6" x14ac:dyDescent="0.3">
      <c r="A276" s="1">
        <v>274</v>
      </c>
      <c r="B276" t="s">
        <v>11115</v>
      </c>
      <c r="C276" t="s">
        <v>42</v>
      </c>
      <c r="D276" t="s">
        <v>10929</v>
      </c>
      <c r="E276">
        <v>51.326265900000003</v>
      </c>
      <c r="F276">
        <v>12.0242284</v>
      </c>
    </row>
    <row r="277" spans="1:6" x14ac:dyDescent="0.3">
      <c r="A277" s="1">
        <v>275</v>
      </c>
      <c r="B277" t="s">
        <v>11115</v>
      </c>
      <c r="C277" t="s">
        <v>42</v>
      </c>
      <c r="D277" t="s">
        <v>10929</v>
      </c>
      <c r="E277">
        <v>51.328265899999998</v>
      </c>
      <c r="F277">
        <v>12.0242284</v>
      </c>
    </row>
    <row r="278" spans="1:6" x14ac:dyDescent="0.3">
      <c r="A278" s="1">
        <v>276</v>
      </c>
      <c r="B278" t="s">
        <v>11115</v>
      </c>
      <c r="C278" t="s">
        <v>42</v>
      </c>
      <c r="D278" t="s">
        <v>11223</v>
      </c>
      <c r="E278">
        <v>51.354787799999997</v>
      </c>
      <c r="F278">
        <v>6.6428946</v>
      </c>
    </row>
    <row r="279" spans="1:6" x14ac:dyDescent="0.3">
      <c r="A279" s="1">
        <v>277</v>
      </c>
      <c r="B279" t="s">
        <v>11115</v>
      </c>
      <c r="C279" t="s">
        <v>42</v>
      </c>
      <c r="D279" t="s">
        <v>11224</v>
      </c>
      <c r="E279">
        <v>51.391074500000002</v>
      </c>
      <c r="F279">
        <v>11.9851505</v>
      </c>
    </row>
    <row r="280" spans="1:6" x14ac:dyDescent="0.3">
      <c r="A280" s="1">
        <v>278</v>
      </c>
      <c r="B280" t="s">
        <v>11115</v>
      </c>
      <c r="C280" t="s">
        <v>42</v>
      </c>
      <c r="D280" t="s">
        <v>10938</v>
      </c>
      <c r="E280">
        <v>51.487842899999997</v>
      </c>
      <c r="F280">
        <v>6.863308</v>
      </c>
    </row>
    <row r="281" spans="1:6" x14ac:dyDescent="0.3">
      <c r="A281" s="1">
        <v>279</v>
      </c>
      <c r="B281" t="s">
        <v>11115</v>
      </c>
      <c r="C281" t="s">
        <v>42</v>
      </c>
      <c r="D281" t="s">
        <v>11225</v>
      </c>
      <c r="E281">
        <v>51.518765100000003</v>
      </c>
      <c r="F281">
        <v>7.0838410999999999</v>
      </c>
    </row>
    <row r="282" spans="1:6" x14ac:dyDescent="0.3">
      <c r="A282" s="1">
        <v>280</v>
      </c>
      <c r="B282" t="s">
        <v>11115</v>
      </c>
      <c r="C282" t="s">
        <v>42</v>
      </c>
      <c r="D282" t="s">
        <v>11225</v>
      </c>
      <c r="E282">
        <v>51.520765099999998</v>
      </c>
      <c r="F282">
        <v>7.0838410999999999</v>
      </c>
    </row>
    <row r="283" spans="1:6" x14ac:dyDescent="0.3">
      <c r="A283" s="1">
        <v>281</v>
      </c>
      <c r="B283" t="s">
        <v>11115</v>
      </c>
      <c r="C283" t="s">
        <v>42</v>
      </c>
      <c r="D283" t="s">
        <v>11226</v>
      </c>
      <c r="E283">
        <v>51.546079800000001</v>
      </c>
      <c r="F283">
        <v>6.5899096999999998</v>
      </c>
    </row>
    <row r="284" spans="1:6" x14ac:dyDescent="0.3">
      <c r="A284" s="1">
        <v>282</v>
      </c>
      <c r="B284" t="s">
        <v>11115</v>
      </c>
      <c r="C284" t="s">
        <v>42</v>
      </c>
      <c r="D284" t="s">
        <v>11227</v>
      </c>
      <c r="E284">
        <v>51.5632625</v>
      </c>
      <c r="F284">
        <v>7.3150145000000002</v>
      </c>
    </row>
    <row r="285" spans="1:6" x14ac:dyDescent="0.3">
      <c r="A285" s="1">
        <v>283</v>
      </c>
      <c r="B285" t="s">
        <v>11115</v>
      </c>
      <c r="C285" t="s">
        <v>42</v>
      </c>
      <c r="D285" t="s">
        <v>11228</v>
      </c>
      <c r="E285">
        <v>51.6265334</v>
      </c>
      <c r="F285">
        <v>12.3133061</v>
      </c>
    </row>
    <row r="286" spans="1:6" x14ac:dyDescent="0.3">
      <c r="A286" s="1">
        <v>284</v>
      </c>
      <c r="B286" t="s">
        <v>11115</v>
      </c>
      <c r="C286" t="s">
        <v>42</v>
      </c>
      <c r="D286" t="s">
        <v>11228</v>
      </c>
      <c r="E286">
        <v>51.627533399999997</v>
      </c>
      <c r="F286">
        <v>12.3133061</v>
      </c>
    </row>
    <row r="287" spans="1:6" x14ac:dyDescent="0.3">
      <c r="A287" s="1">
        <v>285</v>
      </c>
      <c r="B287" t="s">
        <v>11115</v>
      </c>
      <c r="C287" t="s">
        <v>42</v>
      </c>
      <c r="D287" t="s">
        <v>11229</v>
      </c>
      <c r="E287">
        <v>51.660123400000003</v>
      </c>
      <c r="F287">
        <v>7.1060217999999997</v>
      </c>
    </row>
    <row r="288" spans="1:6" x14ac:dyDescent="0.3">
      <c r="A288" s="1">
        <v>286</v>
      </c>
      <c r="B288" t="s">
        <v>11115</v>
      </c>
      <c r="C288" t="s">
        <v>42</v>
      </c>
      <c r="D288" t="s">
        <v>11229</v>
      </c>
      <c r="E288">
        <v>51.661123400000001</v>
      </c>
      <c r="F288">
        <v>7.1060217999999997</v>
      </c>
    </row>
    <row r="289" spans="1:6" x14ac:dyDescent="0.3">
      <c r="A289" s="1">
        <v>287</v>
      </c>
      <c r="B289" t="s">
        <v>11115</v>
      </c>
      <c r="C289" t="s">
        <v>42</v>
      </c>
      <c r="D289" t="s">
        <v>11230</v>
      </c>
      <c r="E289">
        <v>51.791638499999998</v>
      </c>
      <c r="F289">
        <v>11.7401</v>
      </c>
    </row>
    <row r="290" spans="1:6" x14ac:dyDescent="0.3">
      <c r="A290" s="1">
        <v>288</v>
      </c>
      <c r="B290" t="s">
        <v>11115</v>
      </c>
      <c r="C290" t="s">
        <v>42</v>
      </c>
      <c r="D290" t="s">
        <v>11231</v>
      </c>
      <c r="E290">
        <v>51.873514700000001</v>
      </c>
      <c r="F290">
        <v>12.5979522</v>
      </c>
    </row>
    <row r="291" spans="1:6" x14ac:dyDescent="0.3">
      <c r="A291" s="1">
        <v>289</v>
      </c>
      <c r="B291" t="s">
        <v>11115</v>
      </c>
      <c r="C291" t="s">
        <v>42</v>
      </c>
      <c r="D291" t="s">
        <v>11232</v>
      </c>
      <c r="E291">
        <v>52.276772100000002</v>
      </c>
      <c r="F291">
        <v>7.7189946000000003</v>
      </c>
    </row>
    <row r="292" spans="1:6" x14ac:dyDescent="0.3">
      <c r="A292" s="1">
        <v>290</v>
      </c>
      <c r="B292" t="s">
        <v>11115</v>
      </c>
      <c r="C292" t="s">
        <v>42</v>
      </c>
      <c r="D292" t="s">
        <v>11233</v>
      </c>
      <c r="E292">
        <v>52.292354899999999</v>
      </c>
      <c r="F292">
        <v>8.9160538999999996</v>
      </c>
    </row>
    <row r="293" spans="1:6" x14ac:dyDescent="0.3">
      <c r="A293" s="1">
        <v>291</v>
      </c>
      <c r="B293" t="s">
        <v>11115</v>
      </c>
      <c r="C293" t="s">
        <v>42</v>
      </c>
      <c r="D293" t="s">
        <v>11234</v>
      </c>
      <c r="E293">
        <v>52.321644499999998</v>
      </c>
      <c r="F293">
        <v>7.3436252</v>
      </c>
    </row>
    <row r="294" spans="1:6" x14ac:dyDescent="0.3">
      <c r="A294" s="1">
        <v>292</v>
      </c>
      <c r="B294" t="s">
        <v>11115</v>
      </c>
      <c r="C294" t="s">
        <v>42</v>
      </c>
      <c r="D294" t="s">
        <v>10943</v>
      </c>
      <c r="E294">
        <v>52.540307900000002</v>
      </c>
      <c r="F294">
        <v>7.3292862000000003</v>
      </c>
    </row>
    <row r="295" spans="1:6" x14ac:dyDescent="0.3">
      <c r="A295" s="1">
        <v>293</v>
      </c>
      <c r="B295" t="s">
        <v>11115</v>
      </c>
      <c r="C295" t="s">
        <v>42</v>
      </c>
      <c r="D295" t="s">
        <v>10963</v>
      </c>
      <c r="E295">
        <v>52.853520899999999</v>
      </c>
      <c r="F295">
        <v>7.6718859999999998</v>
      </c>
    </row>
    <row r="296" spans="1:6" x14ac:dyDescent="0.3">
      <c r="A296" s="1">
        <v>294</v>
      </c>
      <c r="B296" t="s">
        <v>11115</v>
      </c>
      <c r="C296" t="s">
        <v>42</v>
      </c>
      <c r="D296" t="s">
        <v>11235</v>
      </c>
      <c r="E296">
        <v>53.063469499999997</v>
      </c>
      <c r="F296">
        <v>14.273463899999999</v>
      </c>
    </row>
    <row r="297" spans="1:6" x14ac:dyDescent="0.3">
      <c r="A297" s="1">
        <v>295</v>
      </c>
      <c r="B297" t="s">
        <v>11115</v>
      </c>
      <c r="C297" t="s">
        <v>42</v>
      </c>
      <c r="D297" t="s">
        <v>3907</v>
      </c>
      <c r="E297">
        <v>53.079296200000002</v>
      </c>
      <c r="F297">
        <v>8.8016936000000001</v>
      </c>
    </row>
    <row r="298" spans="1:6" x14ac:dyDescent="0.3">
      <c r="A298" s="1">
        <v>296</v>
      </c>
      <c r="B298" t="s">
        <v>11115</v>
      </c>
      <c r="C298" t="s">
        <v>42</v>
      </c>
      <c r="D298" t="s">
        <v>11236</v>
      </c>
      <c r="E298">
        <v>53.532340300000001</v>
      </c>
      <c r="F298">
        <v>8.1068721999999998</v>
      </c>
    </row>
    <row r="299" spans="1:6" x14ac:dyDescent="0.3">
      <c r="A299" s="1">
        <v>297</v>
      </c>
      <c r="B299" t="s">
        <v>11115</v>
      </c>
      <c r="C299" t="s">
        <v>42</v>
      </c>
      <c r="D299" t="s">
        <v>5067</v>
      </c>
      <c r="E299">
        <v>53.551084600000003</v>
      </c>
      <c r="F299">
        <v>9.9936819000000003</v>
      </c>
    </row>
    <row r="300" spans="1:6" x14ac:dyDescent="0.3">
      <c r="A300" s="1">
        <v>298</v>
      </c>
      <c r="B300" t="s">
        <v>11115</v>
      </c>
      <c r="C300" t="s">
        <v>42</v>
      </c>
      <c r="D300" t="s">
        <v>5067</v>
      </c>
      <c r="E300">
        <v>53.552084600000001</v>
      </c>
      <c r="F300">
        <v>9.9936819000000003</v>
      </c>
    </row>
    <row r="301" spans="1:6" x14ac:dyDescent="0.3">
      <c r="A301" s="1">
        <v>299</v>
      </c>
      <c r="B301" t="s">
        <v>11115</v>
      </c>
      <c r="C301" t="s">
        <v>42</v>
      </c>
      <c r="D301" t="s">
        <v>5067</v>
      </c>
      <c r="E301">
        <v>53.553084599999998</v>
      </c>
      <c r="F301">
        <v>9.9936819000000003</v>
      </c>
    </row>
    <row r="302" spans="1:6" x14ac:dyDescent="0.3">
      <c r="A302" s="1">
        <v>300</v>
      </c>
      <c r="B302" t="s">
        <v>11115</v>
      </c>
      <c r="C302" t="s">
        <v>42</v>
      </c>
      <c r="D302" t="s">
        <v>71</v>
      </c>
      <c r="E302">
        <v>53.592861800000001</v>
      </c>
      <c r="F302">
        <v>9.4709494000000003</v>
      </c>
    </row>
    <row r="303" spans="1:6" x14ac:dyDescent="0.3">
      <c r="A303" s="1">
        <v>301</v>
      </c>
      <c r="B303" t="s">
        <v>11115</v>
      </c>
      <c r="C303" t="s">
        <v>42</v>
      </c>
      <c r="D303" t="s">
        <v>71</v>
      </c>
      <c r="E303">
        <v>53.593861799999999</v>
      </c>
      <c r="F303">
        <v>9.4709494000000003</v>
      </c>
    </row>
    <row r="304" spans="1:6" x14ac:dyDescent="0.3">
      <c r="A304" s="1">
        <v>302</v>
      </c>
      <c r="B304" t="s">
        <v>11115</v>
      </c>
      <c r="C304" t="s">
        <v>42</v>
      </c>
      <c r="D304" t="s">
        <v>11009</v>
      </c>
      <c r="E304">
        <v>53.898890199999997</v>
      </c>
      <c r="F304">
        <v>9.1338852999999993</v>
      </c>
    </row>
    <row r="305" spans="1:6" x14ac:dyDescent="0.3">
      <c r="A305" s="1">
        <v>303</v>
      </c>
      <c r="B305" t="s">
        <v>11115</v>
      </c>
      <c r="C305" t="s">
        <v>42</v>
      </c>
      <c r="D305" t="s">
        <v>11009</v>
      </c>
      <c r="E305">
        <v>53.899890200000002</v>
      </c>
      <c r="F305">
        <v>9.1338852999999993</v>
      </c>
    </row>
    <row r="306" spans="1:6" x14ac:dyDescent="0.3">
      <c r="A306" s="1">
        <v>304</v>
      </c>
      <c r="B306" t="s">
        <v>11115</v>
      </c>
      <c r="C306" t="s">
        <v>42</v>
      </c>
      <c r="D306" t="s">
        <v>11009</v>
      </c>
      <c r="E306">
        <v>53.900890199999999</v>
      </c>
      <c r="F306">
        <v>9.1338852999999993</v>
      </c>
    </row>
    <row r="307" spans="1:6" x14ac:dyDescent="0.3">
      <c r="A307" s="1">
        <v>305</v>
      </c>
      <c r="B307" t="s">
        <v>11115</v>
      </c>
      <c r="C307" t="s">
        <v>42</v>
      </c>
      <c r="D307" t="s">
        <v>11009</v>
      </c>
      <c r="E307">
        <v>54.195176400000001</v>
      </c>
      <c r="F307">
        <v>9.1019015000000003</v>
      </c>
    </row>
    <row r="308" spans="1:6" x14ac:dyDescent="0.3">
      <c r="A308" s="1">
        <v>306</v>
      </c>
      <c r="B308" t="s">
        <v>11115</v>
      </c>
      <c r="C308" t="s">
        <v>42</v>
      </c>
      <c r="D308" t="s">
        <v>11009</v>
      </c>
      <c r="E308">
        <v>54.196176399999999</v>
      </c>
      <c r="F308">
        <v>9.1019015000000003</v>
      </c>
    </row>
    <row r="309" spans="1:6" x14ac:dyDescent="0.3">
      <c r="A309" s="1">
        <v>307</v>
      </c>
      <c r="B309" t="s">
        <v>11064</v>
      </c>
      <c r="C309" t="s">
        <v>846</v>
      </c>
      <c r="D309" t="s">
        <v>11065</v>
      </c>
      <c r="E309">
        <v>38.066878501323103</v>
      </c>
      <c r="F309">
        <v>23.516246287753301</v>
      </c>
    </row>
    <row r="310" spans="1:6" x14ac:dyDescent="0.3">
      <c r="A310" s="1">
        <v>308</v>
      </c>
      <c r="B310" t="s">
        <v>11115</v>
      </c>
      <c r="C310" t="s">
        <v>846</v>
      </c>
      <c r="D310" t="s">
        <v>11237</v>
      </c>
      <c r="E310">
        <v>37.9282447</v>
      </c>
      <c r="F310">
        <v>23.143331100000001</v>
      </c>
    </row>
    <row r="311" spans="1:6" x14ac:dyDescent="0.3">
      <c r="A311" s="1">
        <v>309</v>
      </c>
      <c r="B311" t="s">
        <v>11115</v>
      </c>
      <c r="C311" t="s">
        <v>846</v>
      </c>
      <c r="D311" t="s">
        <v>11238</v>
      </c>
      <c r="E311">
        <v>38.041274899999998</v>
      </c>
      <c r="F311">
        <v>23.541812499999999</v>
      </c>
    </row>
    <row r="312" spans="1:6" x14ac:dyDescent="0.3">
      <c r="A312" s="1">
        <v>310</v>
      </c>
      <c r="B312" t="s">
        <v>11115</v>
      </c>
      <c r="C312" t="s">
        <v>846</v>
      </c>
      <c r="D312" t="s">
        <v>11239</v>
      </c>
      <c r="E312">
        <v>38.061906299999997</v>
      </c>
      <c r="F312">
        <v>23.591060299999999</v>
      </c>
    </row>
    <row r="313" spans="1:6" x14ac:dyDescent="0.3">
      <c r="A313" s="1">
        <v>311</v>
      </c>
      <c r="B313" t="s">
        <v>11115</v>
      </c>
      <c r="C313" t="s">
        <v>846</v>
      </c>
      <c r="D313" t="s">
        <v>11240</v>
      </c>
      <c r="E313">
        <v>38.308064799999997</v>
      </c>
      <c r="F313">
        <v>23.639117200000001</v>
      </c>
    </row>
    <row r="314" spans="1:6" x14ac:dyDescent="0.3">
      <c r="A314" s="1">
        <v>312</v>
      </c>
      <c r="B314" t="s">
        <v>11115</v>
      </c>
      <c r="C314" t="s">
        <v>846</v>
      </c>
      <c r="D314" t="s">
        <v>11241</v>
      </c>
      <c r="E314">
        <v>40.640062899999997</v>
      </c>
      <c r="F314">
        <v>22.944419100000001</v>
      </c>
    </row>
    <row r="315" spans="1:6" x14ac:dyDescent="0.3">
      <c r="A315" s="1">
        <v>313</v>
      </c>
      <c r="B315" t="s">
        <v>11115</v>
      </c>
      <c r="C315" t="s">
        <v>846</v>
      </c>
      <c r="D315" t="s">
        <v>11242</v>
      </c>
      <c r="E315">
        <v>40.962417899999998</v>
      </c>
      <c r="F315">
        <v>24.508269599999998</v>
      </c>
    </row>
    <row r="316" spans="1:6" x14ac:dyDescent="0.3">
      <c r="A316" s="1">
        <v>314</v>
      </c>
      <c r="B316" t="s">
        <v>11115</v>
      </c>
      <c r="C316" t="s">
        <v>792</v>
      </c>
      <c r="D316" t="s">
        <v>11243</v>
      </c>
      <c r="E316">
        <v>47.161605600000001</v>
      </c>
      <c r="F316">
        <v>18.133739299999998</v>
      </c>
    </row>
    <row r="317" spans="1:6" x14ac:dyDescent="0.3">
      <c r="A317" s="1">
        <v>315</v>
      </c>
      <c r="B317" t="s">
        <v>11115</v>
      </c>
      <c r="C317" t="s">
        <v>792</v>
      </c>
      <c r="D317" t="s">
        <v>11244</v>
      </c>
      <c r="E317">
        <v>47.308332499999999</v>
      </c>
      <c r="F317">
        <v>18.909670899999998</v>
      </c>
    </row>
    <row r="318" spans="1:6" x14ac:dyDescent="0.3">
      <c r="A318" s="1">
        <v>316</v>
      </c>
      <c r="B318" t="s">
        <v>11115</v>
      </c>
      <c r="C318" t="s">
        <v>792</v>
      </c>
      <c r="D318" t="s">
        <v>11245</v>
      </c>
      <c r="E318">
        <v>47.498911999999997</v>
      </c>
      <c r="F318">
        <v>19.040234999999999</v>
      </c>
    </row>
    <row r="319" spans="1:6" x14ac:dyDescent="0.3">
      <c r="A319" s="1">
        <v>317</v>
      </c>
      <c r="B319" t="s">
        <v>11115</v>
      </c>
      <c r="C319" t="s">
        <v>792</v>
      </c>
      <c r="D319" t="s">
        <v>11246</v>
      </c>
      <c r="E319">
        <v>47.915984600000002</v>
      </c>
      <c r="F319">
        <v>21.0427447</v>
      </c>
    </row>
    <row r="320" spans="1:6" x14ac:dyDescent="0.3">
      <c r="A320" s="1">
        <v>318</v>
      </c>
      <c r="B320" t="s">
        <v>11115</v>
      </c>
      <c r="C320" t="s">
        <v>792</v>
      </c>
      <c r="D320" t="s">
        <v>11246</v>
      </c>
      <c r="E320">
        <v>47.916984599999999</v>
      </c>
      <c r="F320">
        <v>21.0427447</v>
      </c>
    </row>
    <row r="321" spans="1:6" x14ac:dyDescent="0.3">
      <c r="A321" s="1">
        <v>319</v>
      </c>
      <c r="B321" t="s">
        <v>11115</v>
      </c>
      <c r="C321" t="s">
        <v>792</v>
      </c>
      <c r="D321" t="s">
        <v>11247</v>
      </c>
      <c r="E321">
        <v>48.248943699999998</v>
      </c>
      <c r="F321">
        <v>20.618977099999999</v>
      </c>
    </row>
    <row r="322" spans="1:6" x14ac:dyDescent="0.3">
      <c r="A322" s="1">
        <v>320</v>
      </c>
      <c r="B322" t="s">
        <v>11115</v>
      </c>
      <c r="C322" t="s">
        <v>792</v>
      </c>
      <c r="D322" t="s">
        <v>11247</v>
      </c>
      <c r="E322">
        <v>48.249943700000003</v>
      </c>
      <c r="F322">
        <v>20.618977099999999</v>
      </c>
    </row>
    <row r="323" spans="1:6" x14ac:dyDescent="0.3">
      <c r="A323" s="1">
        <v>321</v>
      </c>
      <c r="B323" t="s">
        <v>11115</v>
      </c>
      <c r="C323" t="s">
        <v>792</v>
      </c>
      <c r="D323" t="s">
        <v>11247</v>
      </c>
      <c r="E323">
        <v>48.250943700000001</v>
      </c>
      <c r="F323">
        <v>20.618977099999999</v>
      </c>
    </row>
    <row r="324" spans="1:6" x14ac:dyDescent="0.3">
      <c r="A324" s="1">
        <v>322</v>
      </c>
      <c r="B324" t="s">
        <v>11091</v>
      </c>
      <c r="C324" t="s">
        <v>1819</v>
      </c>
      <c r="D324" t="s">
        <v>11092</v>
      </c>
      <c r="E324">
        <v>64.036423478239698</v>
      </c>
      <c r="F324">
        <v>-21.4043909789244</v>
      </c>
    </row>
    <row r="325" spans="1:6" x14ac:dyDescent="0.3">
      <c r="A325" s="1">
        <v>323</v>
      </c>
      <c r="B325" t="s">
        <v>10966</v>
      </c>
      <c r="C325" t="s">
        <v>1819</v>
      </c>
      <c r="D325" t="s">
        <v>10967</v>
      </c>
      <c r="E325">
        <v>63.844239000000002</v>
      </c>
      <c r="F325">
        <v>-22.431749799999999</v>
      </c>
    </row>
    <row r="326" spans="1:6" x14ac:dyDescent="0.3">
      <c r="A326" s="1">
        <v>324</v>
      </c>
      <c r="B326" t="s">
        <v>11115</v>
      </c>
      <c r="C326" t="s">
        <v>619</v>
      </c>
      <c r="D326" t="s">
        <v>11248</v>
      </c>
      <c r="E326">
        <v>51.826784099999998</v>
      </c>
      <c r="F326">
        <v>-8.2321121000000002</v>
      </c>
    </row>
    <row r="327" spans="1:6" x14ac:dyDescent="0.3">
      <c r="A327" s="1">
        <v>325</v>
      </c>
      <c r="B327" t="s">
        <v>11115</v>
      </c>
      <c r="C327" t="s">
        <v>619</v>
      </c>
      <c r="D327" t="s">
        <v>11249</v>
      </c>
      <c r="E327">
        <v>52.137271900000002</v>
      </c>
      <c r="F327">
        <v>-8.2812256000000009</v>
      </c>
    </row>
    <row r="328" spans="1:6" x14ac:dyDescent="0.3">
      <c r="A328" s="1">
        <v>326</v>
      </c>
      <c r="B328" t="s">
        <v>11042</v>
      </c>
      <c r="C328" t="s">
        <v>65</v>
      </c>
      <c r="D328" t="s">
        <v>11043</v>
      </c>
      <c r="E328">
        <v>41.363128000000003</v>
      </c>
      <c r="F328">
        <v>15.312347000000001</v>
      </c>
    </row>
    <row r="329" spans="1:6" x14ac:dyDescent="0.3">
      <c r="A329" s="1">
        <v>327</v>
      </c>
      <c r="B329" t="s">
        <v>11029</v>
      </c>
      <c r="C329" t="s">
        <v>65</v>
      </c>
      <c r="D329" t="s">
        <v>924</v>
      </c>
      <c r="E329">
        <v>46.474098538431598</v>
      </c>
      <c r="F329">
        <v>11.3171937080776</v>
      </c>
    </row>
    <row r="330" spans="1:6" x14ac:dyDescent="0.3">
      <c r="A330" s="1">
        <v>328</v>
      </c>
      <c r="B330" t="s">
        <v>11250</v>
      </c>
      <c r="C330" t="s">
        <v>65</v>
      </c>
      <c r="D330" t="s">
        <v>11251</v>
      </c>
      <c r="E330">
        <v>37.074152599999998</v>
      </c>
      <c r="F330">
        <v>14.2403537</v>
      </c>
    </row>
    <row r="331" spans="1:6" x14ac:dyDescent="0.3">
      <c r="A331" s="1">
        <v>329</v>
      </c>
      <c r="B331" t="s">
        <v>11252</v>
      </c>
      <c r="C331" t="s">
        <v>65</v>
      </c>
      <c r="D331" t="s">
        <v>11253</v>
      </c>
      <c r="E331">
        <v>37.157858400000002</v>
      </c>
      <c r="F331">
        <v>15.1837006</v>
      </c>
    </row>
    <row r="332" spans="1:6" x14ac:dyDescent="0.3">
      <c r="A332" s="1">
        <v>330</v>
      </c>
      <c r="B332" t="s">
        <v>11254</v>
      </c>
      <c r="C332" t="s">
        <v>65</v>
      </c>
      <c r="D332" t="s">
        <v>11253</v>
      </c>
      <c r="E332">
        <v>37.1588584</v>
      </c>
      <c r="F332">
        <v>15.1837006</v>
      </c>
    </row>
    <row r="333" spans="1:6" x14ac:dyDescent="0.3">
      <c r="A333" s="1">
        <v>331</v>
      </c>
      <c r="B333" t="s">
        <v>11255</v>
      </c>
      <c r="C333" t="s">
        <v>65</v>
      </c>
      <c r="D333" t="s">
        <v>11253</v>
      </c>
      <c r="E333">
        <v>37.159858399999997</v>
      </c>
      <c r="F333">
        <v>15.1837006</v>
      </c>
    </row>
    <row r="334" spans="1:6" x14ac:dyDescent="0.3">
      <c r="A334" s="1">
        <v>332</v>
      </c>
      <c r="B334" t="s">
        <v>11256</v>
      </c>
      <c r="C334" t="s">
        <v>65</v>
      </c>
      <c r="D334" t="s">
        <v>11257</v>
      </c>
      <c r="E334">
        <v>37.181024499999999</v>
      </c>
      <c r="F334">
        <v>15.1253159</v>
      </c>
    </row>
    <row r="335" spans="1:6" x14ac:dyDescent="0.3">
      <c r="A335" s="1">
        <v>333</v>
      </c>
      <c r="B335" t="s">
        <v>11258</v>
      </c>
      <c r="C335" t="s">
        <v>65</v>
      </c>
      <c r="D335" t="s">
        <v>11259</v>
      </c>
      <c r="E335">
        <v>37.250068400000004</v>
      </c>
      <c r="F335">
        <v>15.2216971</v>
      </c>
    </row>
    <row r="336" spans="1:6" x14ac:dyDescent="0.3">
      <c r="A336" s="1">
        <v>334</v>
      </c>
      <c r="B336" t="s">
        <v>11260</v>
      </c>
      <c r="C336" t="s">
        <v>65</v>
      </c>
      <c r="D336" t="s">
        <v>11261</v>
      </c>
      <c r="E336">
        <v>37.507877200000003</v>
      </c>
      <c r="F336">
        <v>15.0830304</v>
      </c>
    </row>
    <row r="337" spans="1:6" x14ac:dyDescent="0.3">
      <c r="A337" s="1">
        <v>335</v>
      </c>
      <c r="B337" t="s">
        <v>11262</v>
      </c>
      <c r="C337" t="s">
        <v>65</v>
      </c>
      <c r="D337" t="s">
        <v>11263</v>
      </c>
      <c r="E337">
        <v>38.220710199999999</v>
      </c>
      <c r="F337">
        <v>15.2419327</v>
      </c>
    </row>
    <row r="338" spans="1:6" x14ac:dyDescent="0.3">
      <c r="A338" s="1">
        <v>336</v>
      </c>
      <c r="B338" t="s">
        <v>11264</v>
      </c>
      <c r="C338" t="s">
        <v>65</v>
      </c>
      <c r="D338" t="s">
        <v>11263</v>
      </c>
      <c r="E338">
        <v>38.221710199999997</v>
      </c>
      <c r="F338">
        <v>15.2419327</v>
      </c>
    </row>
    <row r="339" spans="1:6" x14ac:dyDescent="0.3">
      <c r="A339" s="1">
        <v>337</v>
      </c>
      <c r="B339" t="s">
        <v>11265</v>
      </c>
      <c r="C339" t="s">
        <v>65</v>
      </c>
      <c r="D339" t="s">
        <v>11266</v>
      </c>
      <c r="E339">
        <v>39.065497399999998</v>
      </c>
      <c r="F339">
        <v>9.0108376999999997</v>
      </c>
    </row>
    <row r="340" spans="1:6" x14ac:dyDescent="0.3">
      <c r="A340" s="1">
        <v>338</v>
      </c>
      <c r="B340" t="s">
        <v>11267</v>
      </c>
      <c r="C340" t="s">
        <v>65</v>
      </c>
      <c r="D340" t="s">
        <v>11268</v>
      </c>
      <c r="E340">
        <v>39.210609900000001</v>
      </c>
      <c r="F340">
        <v>9.0018423999999992</v>
      </c>
    </row>
    <row r="341" spans="1:6" x14ac:dyDescent="0.3">
      <c r="A341" s="1">
        <v>339</v>
      </c>
      <c r="B341" t="s">
        <v>11269</v>
      </c>
      <c r="C341" t="s">
        <v>65</v>
      </c>
      <c r="D341" t="s">
        <v>11270</v>
      </c>
      <c r="E341">
        <v>40.464360599999999</v>
      </c>
      <c r="F341">
        <v>17.247030299999999</v>
      </c>
    </row>
    <row r="342" spans="1:6" x14ac:dyDescent="0.3">
      <c r="A342" s="1">
        <v>340</v>
      </c>
      <c r="B342" t="s">
        <v>11271</v>
      </c>
      <c r="C342" t="s">
        <v>65</v>
      </c>
      <c r="D342" t="s">
        <v>11270</v>
      </c>
      <c r="E342">
        <v>40.465360599999997</v>
      </c>
      <c r="F342">
        <v>17.247030299999999</v>
      </c>
    </row>
    <row r="343" spans="1:6" x14ac:dyDescent="0.3">
      <c r="A343" s="1">
        <v>341</v>
      </c>
      <c r="B343" t="s">
        <v>11272</v>
      </c>
      <c r="C343" t="s">
        <v>65</v>
      </c>
      <c r="D343" t="s">
        <v>11273</v>
      </c>
      <c r="E343">
        <v>40.497455700000003</v>
      </c>
      <c r="F343">
        <v>16.4570531</v>
      </c>
    </row>
    <row r="344" spans="1:6" x14ac:dyDescent="0.3">
      <c r="A344" s="1">
        <v>342</v>
      </c>
      <c r="B344" t="s">
        <v>11274</v>
      </c>
      <c r="C344" t="s">
        <v>65</v>
      </c>
      <c r="D344" t="s">
        <v>898</v>
      </c>
      <c r="E344">
        <v>40.632727799999998</v>
      </c>
      <c r="F344">
        <v>17.9417616</v>
      </c>
    </row>
    <row r="345" spans="1:6" x14ac:dyDescent="0.3">
      <c r="A345" s="1">
        <v>343</v>
      </c>
      <c r="B345" t="s">
        <v>11275</v>
      </c>
      <c r="C345" t="s">
        <v>65</v>
      </c>
      <c r="D345" t="s">
        <v>11276</v>
      </c>
      <c r="E345">
        <v>41.441492400000001</v>
      </c>
      <c r="F345">
        <v>14.507272199999999</v>
      </c>
    </row>
    <row r="346" spans="1:6" x14ac:dyDescent="0.3">
      <c r="A346" s="1">
        <v>344</v>
      </c>
      <c r="B346" t="s">
        <v>11277</v>
      </c>
      <c r="C346" t="s">
        <v>65</v>
      </c>
      <c r="D346" t="s">
        <v>11278</v>
      </c>
      <c r="E346">
        <v>42.214584899999998</v>
      </c>
      <c r="F346">
        <v>13.8253915</v>
      </c>
    </row>
    <row r="347" spans="1:6" x14ac:dyDescent="0.3">
      <c r="A347" s="1">
        <v>345</v>
      </c>
      <c r="B347" t="s">
        <v>11279</v>
      </c>
      <c r="C347" t="s">
        <v>65</v>
      </c>
      <c r="D347" t="s">
        <v>11280</v>
      </c>
      <c r="E347">
        <v>43.399394999999998</v>
      </c>
      <c r="F347">
        <v>10.8660333</v>
      </c>
    </row>
    <row r="348" spans="1:6" x14ac:dyDescent="0.3">
      <c r="A348" s="1">
        <v>346</v>
      </c>
      <c r="B348" t="s">
        <v>11281</v>
      </c>
      <c r="C348" t="s">
        <v>65</v>
      </c>
      <c r="D348" t="s">
        <v>11282</v>
      </c>
      <c r="E348">
        <v>43.406693099999998</v>
      </c>
      <c r="F348">
        <v>10.462136599999999</v>
      </c>
    </row>
    <row r="349" spans="1:6" x14ac:dyDescent="0.3">
      <c r="A349" s="1">
        <v>347</v>
      </c>
      <c r="B349" t="s">
        <v>11283</v>
      </c>
      <c r="C349" t="s">
        <v>65</v>
      </c>
      <c r="D349" t="s">
        <v>1516</v>
      </c>
      <c r="E349">
        <v>43.548473000000001</v>
      </c>
      <c r="F349">
        <v>10.3105674</v>
      </c>
    </row>
    <row r="350" spans="1:6" x14ac:dyDescent="0.3">
      <c r="A350" s="1">
        <v>348</v>
      </c>
      <c r="B350" t="s">
        <v>11284</v>
      </c>
      <c r="C350" t="s">
        <v>65</v>
      </c>
      <c r="D350" t="s">
        <v>11285</v>
      </c>
      <c r="E350">
        <v>43.625033899999998</v>
      </c>
      <c r="F350">
        <v>13.3702811</v>
      </c>
    </row>
    <row r="351" spans="1:6" x14ac:dyDescent="0.3">
      <c r="A351" s="1">
        <v>349</v>
      </c>
      <c r="B351" t="s">
        <v>11286</v>
      </c>
      <c r="C351" t="s">
        <v>65</v>
      </c>
      <c r="D351" t="s">
        <v>11285</v>
      </c>
      <c r="E351">
        <v>43.624033900000001</v>
      </c>
      <c r="F351">
        <v>13.3702811</v>
      </c>
    </row>
    <row r="352" spans="1:6" x14ac:dyDescent="0.3">
      <c r="A352" s="1">
        <v>350</v>
      </c>
      <c r="B352" t="s">
        <v>11287</v>
      </c>
      <c r="C352" t="s">
        <v>65</v>
      </c>
      <c r="D352" t="s">
        <v>11288</v>
      </c>
      <c r="E352">
        <v>44.4056499</v>
      </c>
      <c r="F352">
        <v>8.946256</v>
      </c>
    </row>
    <row r="353" spans="1:6" x14ac:dyDescent="0.3">
      <c r="A353" s="1">
        <v>351</v>
      </c>
      <c r="B353" t="s">
        <v>11289</v>
      </c>
      <c r="C353" t="s">
        <v>65</v>
      </c>
      <c r="D353" t="s">
        <v>11290</v>
      </c>
      <c r="E353">
        <v>44.418359799999998</v>
      </c>
      <c r="F353">
        <v>12.203529400000001</v>
      </c>
    </row>
    <row r="354" spans="1:6" x14ac:dyDescent="0.3">
      <c r="A354" s="1">
        <v>352</v>
      </c>
      <c r="B354" t="s">
        <v>11291</v>
      </c>
      <c r="C354" t="s">
        <v>65</v>
      </c>
      <c r="D354" t="s">
        <v>11290</v>
      </c>
      <c r="E354">
        <v>44.419359800000002</v>
      </c>
      <c r="F354">
        <v>12.203529400000001</v>
      </c>
    </row>
    <row r="355" spans="1:6" x14ac:dyDescent="0.3">
      <c r="A355" s="1">
        <v>353</v>
      </c>
      <c r="B355" t="s">
        <v>11289</v>
      </c>
      <c r="C355" t="s">
        <v>65</v>
      </c>
      <c r="D355" t="s">
        <v>11290</v>
      </c>
      <c r="E355">
        <v>44.4203598</v>
      </c>
      <c r="F355">
        <v>12.203529400000001</v>
      </c>
    </row>
    <row r="356" spans="1:6" x14ac:dyDescent="0.3">
      <c r="A356" s="1">
        <v>354</v>
      </c>
      <c r="B356" t="s">
        <v>11292</v>
      </c>
      <c r="C356" t="s">
        <v>65</v>
      </c>
      <c r="D356" t="s">
        <v>11293</v>
      </c>
      <c r="E356">
        <v>44.569243100000001</v>
      </c>
      <c r="F356">
        <v>8.9461496999999994</v>
      </c>
    </row>
    <row r="357" spans="1:6" x14ac:dyDescent="0.3">
      <c r="A357" s="1">
        <v>355</v>
      </c>
      <c r="B357" t="s">
        <v>11294</v>
      </c>
      <c r="C357" t="s">
        <v>65</v>
      </c>
      <c r="D357" t="s">
        <v>11295</v>
      </c>
      <c r="E357">
        <v>44.839123700000002</v>
      </c>
      <c r="F357">
        <v>11.619787000000001</v>
      </c>
    </row>
    <row r="358" spans="1:6" x14ac:dyDescent="0.3">
      <c r="A358" s="1">
        <v>356</v>
      </c>
      <c r="B358" t="s">
        <v>11296</v>
      </c>
      <c r="C358" t="s">
        <v>65</v>
      </c>
      <c r="D358" t="s">
        <v>11297</v>
      </c>
      <c r="E358">
        <v>45.101976800000003</v>
      </c>
      <c r="F358">
        <v>8.9075209999999991</v>
      </c>
    </row>
    <row r="359" spans="1:6" x14ac:dyDescent="0.3">
      <c r="A359" s="1">
        <v>357</v>
      </c>
      <c r="B359" t="s">
        <v>11298</v>
      </c>
      <c r="C359" t="s">
        <v>65</v>
      </c>
      <c r="D359" t="s">
        <v>11299</v>
      </c>
      <c r="E359">
        <v>45.143732900000003</v>
      </c>
      <c r="F359">
        <v>7.6232892000000003</v>
      </c>
    </row>
    <row r="360" spans="1:6" x14ac:dyDescent="0.3">
      <c r="A360" s="1">
        <v>358</v>
      </c>
      <c r="B360" t="s">
        <v>11300</v>
      </c>
      <c r="C360" t="s">
        <v>65</v>
      </c>
      <c r="D360" t="s">
        <v>11301</v>
      </c>
      <c r="E360">
        <v>45.156416800000002</v>
      </c>
      <c r="F360">
        <v>10.7913751</v>
      </c>
    </row>
    <row r="361" spans="1:6" x14ac:dyDescent="0.3">
      <c r="A361" s="1">
        <v>359</v>
      </c>
      <c r="B361" t="s">
        <v>11302</v>
      </c>
      <c r="C361" t="s">
        <v>65</v>
      </c>
      <c r="D361" t="s">
        <v>11301</v>
      </c>
      <c r="E361">
        <v>45.1574168</v>
      </c>
      <c r="F361">
        <v>10.7913751</v>
      </c>
    </row>
    <row r="362" spans="1:6" x14ac:dyDescent="0.3">
      <c r="A362" s="1">
        <v>360</v>
      </c>
      <c r="B362" t="s">
        <v>11302</v>
      </c>
      <c r="C362" t="s">
        <v>65</v>
      </c>
      <c r="D362" t="s">
        <v>11301</v>
      </c>
      <c r="E362">
        <v>45.158416799999998</v>
      </c>
      <c r="F362">
        <v>10.7913751</v>
      </c>
    </row>
    <row r="363" spans="1:6" x14ac:dyDescent="0.3">
      <c r="A363" s="1">
        <v>361</v>
      </c>
      <c r="B363" t="s">
        <v>11303</v>
      </c>
      <c r="C363" t="s">
        <v>65</v>
      </c>
      <c r="D363" t="s">
        <v>11301</v>
      </c>
      <c r="E363">
        <v>45.1604168</v>
      </c>
      <c r="F363">
        <v>10.7913751</v>
      </c>
    </row>
    <row r="364" spans="1:6" x14ac:dyDescent="0.3">
      <c r="A364" s="1">
        <v>362</v>
      </c>
      <c r="B364" t="s">
        <v>11304</v>
      </c>
      <c r="C364" t="s">
        <v>65</v>
      </c>
      <c r="D364" t="s">
        <v>11305</v>
      </c>
      <c r="E364">
        <v>45.442847399999998</v>
      </c>
      <c r="F364">
        <v>12.315515100000001</v>
      </c>
    </row>
    <row r="365" spans="1:6" x14ac:dyDescent="0.3">
      <c r="A365" s="1">
        <v>363</v>
      </c>
      <c r="B365" t="s">
        <v>11306</v>
      </c>
      <c r="C365" t="s">
        <v>65</v>
      </c>
      <c r="D365" t="s">
        <v>11307</v>
      </c>
      <c r="E365">
        <v>45.4468891</v>
      </c>
      <c r="F365">
        <v>8.7901068000000002</v>
      </c>
    </row>
    <row r="366" spans="1:6" x14ac:dyDescent="0.3">
      <c r="A366" s="1">
        <v>364</v>
      </c>
      <c r="B366" t="s">
        <v>11308</v>
      </c>
      <c r="C366" t="s">
        <v>65</v>
      </c>
      <c r="D366" t="s">
        <v>11309</v>
      </c>
      <c r="E366">
        <v>45.5425526</v>
      </c>
      <c r="F366">
        <v>10.211801899999999</v>
      </c>
    </row>
    <row r="367" spans="1:6" x14ac:dyDescent="0.3">
      <c r="A367" s="1">
        <v>365</v>
      </c>
      <c r="B367" t="s">
        <v>11310</v>
      </c>
      <c r="C367" t="s">
        <v>65</v>
      </c>
      <c r="D367" t="s">
        <v>11311</v>
      </c>
      <c r="E367">
        <v>45.630135799999998</v>
      </c>
      <c r="F367">
        <v>9.5886268999999995</v>
      </c>
    </row>
    <row r="368" spans="1:6" x14ac:dyDescent="0.3">
      <c r="A368" s="1">
        <v>366</v>
      </c>
      <c r="B368" t="s">
        <v>11312</v>
      </c>
      <c r="C368" t="s">
        <v>65</v>
      </c>
      <c r="D368" t="s">
        <v>11313</v>
      </c>
      <c r="E368">
        <v>45.829235199999999</v>
      </c>
      <c r="F368">
        <v>13.2627729</v>
      </c>
    </row>
    <row r="369" spans="1:6" x14ac:dyDescent="0.3">
      <c r="A369" s="1">
        <v>367</v>
      </c>
      <c r="B369" t="s">
        <v>11314</v>
      </c>
      <c r="C369" t="s">
        <v>65</v>
      </c>
      <c r="D369" t="s">
        <v>11315</v>
      </c>
      <c r="E369">
        <v>46.0085014</v>
      </c>
      <c r="F369">
        <v>8.2652233000000006</v>
      </c>
    </row>
    <row r="370" spans="1:6" x14ac:dyDescent="0.3">
      <c r="A370" s="1">
        <v>368</v>
      </c>
      <c r="B370" t="s">
        <v>11115</v>
      </c>
      <c r="C370" t="s">
        <v>10240</v>
      </c>
      <c r="D370" t="s">
        <v>11316</v>
      </c>
      <c r="E370">
        <v>55.072724200000003</v>
      </c>
      <c r="F370">
        <v>24.279333699999999</v>
      </c>
    </row>
    <row r="371" spans="1:6" x14ac:dyDescent="0.3">
      <c r="A371" s="1">
        <v>369</v>
      </c>
      <c r="B371" t="s">
        <v>11115</v>
      </c>
      <c r="C371" t="s">
        <v>10240</v>
      </c>
      <c r="D371" t="s">
        <v>11317</v>
      </c>
      <c r="E371">
        <v>56.309243899999998</v>
      </c>
      <c r="F371">
        <v>22.341467999999999</v>
      </c>
    </row>
    <row r="372" spans="1:6" x14ac:dyDescent="0.3">
      <c r="A372" s="1">
        <v>370</v>
      </c>
      <c r="B372" t="s">
        <v>11066</v>
      </c>
      <c r="C372" t="s">
        <v>19</v>
      </c>
      <c r="D372" t="s">
        <v>11067</v>
      </c>
      <c r="E372">
        <v>53.102844300000001</v>
      </c>
      <c r="F372">
        <v>6.8694863000000002</v>
      </c>
    </row>
    <row r="373" spans="1:6" x14ac:dyDescent="0.3">
      <c r="A373" s="1">
        <v>371</v>
      </c>
      <c r="B373" t="s">
        <v>11036</v>
      </c>
      <c r="C373" t="s">
        <v>19</v>
      </c>
      <c r="D373" t="s">
        <v>11037</v>
      </c>
      <c r="E373">
        <v>53.001968699999999</v>
      </c>
      <c r="F373">
        <v>6.2921335639056499</v>
      </c>
    </row>
    <row r="374" spans="1:6" x14ac:dyDescent="0.3">
      <c r="A374" s="1">
        <v>372</v>
      </c>
      <c r="B374" t="s">
        <v>11023</v>
      </c>
      <c r="C374" t="s">
        <v>19</v>
      </c>
      <c r="D374" t="s">
        <v>1296</v>
      </c>
      <c r="E374">
        <v>52.0298704</v>
      </c>
      <c r="F374">
        <v>5.0929334087292197</v>
      </c>
    </row>
    <row r="375" spans="1:6" x14ac:dyDescent="0.3">
      <c r="A375" s="1">
        <v>373</v>
      </c>
      <c r="B375" t="s">
        <v>11318</v>
      </c>
      <c r="C375" t="s">
        <v>19</v>
      </c>
      <c r="D375" t="s">
        <v>11319</v>
      </c>
      <c r="E375">
        <v>51.4945758</v>
      </c>
      <c r="F375">
        <v>4.2871622</v>
      </c>
    </row>
    <row r="376" spans="1:6" x14ac:dyDescent="0.3">
      <c r="A376" s="1">
        <v>374</v>
      </c>
      <c r="B376" t="s">
        <v>11320</v>
      </c>
      <c r="C376" t="s">
        <v>19</v>
      </c>
      <c r="D376" t="s">
        <v>11319</v>
      </c>
      <c r="E376">
        <v>51.495575799999997</v>
      </c>
      <c r="F376">
        <v>4.2871622</v>
      </c>
    </row>
    <row r="377" spans="1:6" x14ac:dyDescent="0.3">
      <c r="A377" s="1">
        <v>375</v>
      </c>
      <c r="B377" t="s">
        <v>11320</v>
      </c>
      <c r="C377" t="s">
        <v>19</v>
      </c>
      <c r="D377" t="s">
        <v>11319</v>
      </c>
      <c r="E377">
        <v>51.496575800000002</v>
      </c>
      <c r="F377">
        <v>4.2871622</v>
      </c>
    </row>
    <row r="378" spans="1:6" x14ac:dyDescent="0.3">
      <c r="A378" s="1">
        <v>376</v>
      </c>
      <c r="B378" t="s">
        <v>11321</v>
      </c>
      <c r="C378" t="s">
        <v>19</v>
      </c>
      <c r="D378" t="s">
        <v>11322</v>
      </c>
      <c r="E378">
        <v>51.881724699999999</v>
      </c>
      <c r="F378">
        <v>4.2931302000000002</v>
      </c>
    </row>
    <row r="379" spans="1:6" x14ac:dyDescent="0.3">
      <c r="A379" s="1">
        <v>377</v>
      </c>
      <c r="B379" t="s">
        <v>11323</v>
      </c>
      <c r="C379" t="s">
        <v>19</v>
      </c>
      <c r="D379" t="s">
        <v>11322</v>
      </c>
      <c r="E379">
        <v>51.8847247</v>
      </c>
      <c r="F379">
        <v>4.2931302000000002</v>
      </c>
    </row>
    <row r="380" spans="1:6" x14ac:dyDescent="0.3">
      <c r="A380" s="1">
        <v>378</v>
      </c>
      <c r="B380" t="s">
        <v>11324</v>
      </c>
      <c r="C380" t="s">
        <v>19</v>
      </c>
      <c r="D380" t="s">
        <v>11322</v>
      </c>
      <c r="E380">
        <v>51.885724699999997</v>
      </c>
      <c r="F380">
        <v>4.2931302000000002</v>
      </c>
    </row>
    <row r="381" spans="1:6" x14ac:dyDescent="0.3">
      <c r="A381" s="1">
        <v>379</v>
      </c>
      <c r="B381" t="s">
        <v>11325</v>
      </c>
      <c r="C381" t="s">
        <v>19</v>
      </c>
      <c r="D381" t="s">
        <v>11322</v>
      </c>
      <c r="E381">
        <v>51.888724699999997</v>
      </c>
      <c r="F381">
        <v>4.2931302000000002</v>
      </c>
    </row>
    <row r="382" spans="1:6" x14ac:dyDescent="0.3">
      <c r="A382" s="1">
        <v>380</v>
      </c>
      <c r="B382" t="s">
        <v>11325</v>
      </c>
      <c r="C382" t="s">
        <v>19</v>
      </c>
      <c r="D382" t="s">
        <v>11322</v>
      </c>
      <c r="E382">
        <v>51.889724700000002</v>
      </c>
      <c r="F382">
        <v>4.2931302000000002</v>
      </c>
    </row>
    <row r="383" spans="1:6" x14ac:dyDescent="0.3">
      <c r="A383" s="1">
        <v>381</v>
      </c>
      <c r="B383" t="s">
        <v>11325</v>
      </c>
      <c r="C383" t="s">
        <v>19</v>
      </c>
      <c r="D383" t="s">
        <v>11322</v>
      </c>
      <c r="E383">
        <v>51.8907247</v>
      </c>
      <c r="F383">
        <v>4.2931302000000002</v>
      </c>
    </row>
    <row r="384" spans="1:6" x14ac:dyDescent="0.3">
      <c r="A384" s="1">
        <v>382</v>
      </c>
      <c r="B384" t="s">
        <v>11326</v>
      </c>
      <c r="C384" t="s">
        <v>19</v>
      </c>
      <c r="D384" t="s">
        <v>11327</v>
      </c>
      <c r="E384">
        <v>53.331027200000001</v>
      </c>
      <c r="F384">
        <v>6.9244598000000002</v>
      </c>
    </row>
    <row r="385" spans="1:6" x14ac:dyDescent="0.3">
      <c r="A385" s="1">
        <v>383</v>
      </c>
      <c r="B385" t="s">
        <v>11328</v>
      </c>
      <c r="C385" t="s">
        <v>19</v>
      </c>
      <c r="D385" t="s">
        <v>11327</v>
      </c>
      <c r="E385">
        <v>53.332027199999999</v>
      </c>
      <c r="F385">
        <v>6.9244598000000002</v>
      </c>
    </row>
    <row r="386" spans="1:6" x14ac:dyDescent="0.3">
      <c r="A386" s="1">
        <v>384</v>
      </c>
      <c r="B386" t="s">
        <v>11329</v>
      </c>
      <c r="C386" t="s">
        <v>19</v>
      </c>
      <c r="D386" t="s">
        <v>11330</v>
      </c>
      <c r="E386">
        <v>51.9436775</v>
      </c>
      <c r="F386">
        <v>4.1379495000000004</v>
      </c>
    </row>
    <row r="387" spans="1:6" x14ac:dyDescent="0.3">
      <c r="A387" s="1">
        <v>385</v>
      </c>
      <c r="B387" t="s">
        <v>11331</v>
      </c>
      <c r="C387" t="s">
        <v>19</v>
      </c>
      <c r="D387" t="s">
        <v>11332</v>
      </c>
      <c r="E387">
        <v>50.967213899999997</v>
      </c>
      <c r="F387">
        <v>5.8277247000000001</v>
      </c>
    </row>
    <row r="388" spans="1:6" x14ac:dyDescent="0.3">
      <c r="A388" s="1">
        <v>386</v>
      </c>
      <c r="B388" t="s">
        <v>11333</v>
      </c>
      <c r="C388" t="s">
        <v>19</v>
      </c>
      <c r="D388" t="s">
        <v>11332</v>
      </c>
      <c r="E388">
        <v>50.968213900000002</v>
      </c>
      <c r="F388">
        <v>5.8277247000000001</v>
      </c>
    </row>
    <row r="389" spans="1:6" x14ac:dyDescent="0.3">
      <c r="A389" s="1">
        <v>387</v>
      </c>
      <c r="B389" t="s">
        <v>11334</v>
      </c>
      <c r="C389" t="s">
        <v>19</v>
      </c>
      <c r="D389" t="s">
        <v>11335</v>
      </c>
      <c r="E389">
        <v>52.456954400000001</v>
      </c>
      <c r="F389">
        <v>4.6060138000000004</v>
      </c>
    </row>
    <row r="390" spans="1:6" x14ac:dyDescent="0.3">
      <c r="A390" s="1">
        <v>388</v>
      </c>
      <c r="B390" t="s">
        <v>11336</v>
      </c>
      <c r="C390" t="s">
        <v>19</v>
      </c>
      <c r="D390" t="s">
        <v>11337</v>
      </c>
      <c r="E390">
        <v>51.442723800000003</v>
      </c>
      <c r="F390">
        <v>6.0608725999999997</v>
      </c>
    </row>
    <row r="391" spans="1:6" x14ac:dyDescent="0.3">
      <c r="A391" s="1">
        <v>389</v>
      </c>
      <c r="B391" t="s">
        <v>11338</v>
      </c>
      <c r="C391" t="s">
        <v>19</v>
      </c>
      <c r="D391" t="s">
        <v>10921</v>
      </c>
      <c r="E391">
        <v>51.963278899999999</v>
      </c>
      <c r="F391">
        <v>4.0311260000000004</v>
      </c>
    </row>
    <row r="392" spans="1:6" x14ac:dyDescent="0.3">
      <c r="A392" s="1">
        <v>390</v>
      </c>
      <c r="B392" t="s">
        <v>11339</v>
      </c>
      <c r="C392" t="s">
        <v>19</v>
      </c>
      <c r="D392" t="s">
        <v>11340</v>
      </c>
      <c r="E392">
        <v>51.904421999999997</v>
      </c>
      <c r="F392">
        <v>4.2471328000000002</v>
      </c>
    </row>
    <row r="393" spans="1:6" x14ac:dyDescent="0.3">
      <c r="A393" s="1">
        <v>391</v>
      </c>
      <c r="B393" t="s">
        <v>11339</v>
      </c>
      <c r="C393" t="s">
        <v>19</v>
      </c>
      <c r="D393" t="s">
        <v>11340</v>
      </c>
      <c r="E393">
        <v>51.905422000000002</v>
      </c>
      <c r="F393">
        <v>4.2471328000000002</v>
      </c>
    </row>
    <row r="394" spans="1:6" x14ac:dyDescent="0.3">
      <c r="A394" s="1">
        <v>392</v>
      </c>
      <c r="B394" t="s">
        <v>11341</v>
      </c>
      <c r="C394" t="s">
        <v>19</v>
      </c>
      <c r="D394" t="s">
        <v>11342</v>
      </c>
      <c r="E394">
        <v>51.498796200000001</v>
      </c>
      <c r="F394">
        <v>3.6109979999999999</v>
      </c>
    </row>
    <row r="395" spans="1:6" x14ac:dyDescent="0.3">
      <c r="A395" s="1">
        <v>393</v>
      </c>
      <c r="B395" t="s">
        <v>11343</v>
      </c>
      <c r="C395" t="s">
        <v>19</v>
      </c>
      <c r="D395" t="s">
        <v>3360</v>
      </c>
      <c r="E395">
        <v>51.701816700000002</v>
      </c>
      <c r="F395">
        <v>4.6273498999999996</v>
      </c>
    </row>
    <row r="396" spans="1:6" x14ac:dyDescent="0.3">
      <c r="A396" s="1">
        <v>394</v>
      </c>
      <c r="B396" t="s">
        <v>11344</v>
      </c>
      <c r="C396" t="s">
        <v>19</v>
      </c>
      <c r="D396" t="s">
        <v>3360</v>
      </c>
      <c r="E396">
        <v>51.703816699999997</v>
      </c>
      <c r="F396">
        <v>4.6273498999999996</v>
      </c>
    </row>
    <row r="397" spans="1:6" x14ac:dyDescent="0.3">
      <c r="A397" s="1">
        <v>395</v>
      </c>
      <c r="B397" t="s">
        <v>11343</v>
      </c>
      <c r="C397" t="s">
        <v>19</v>
      </c>
      <c r="D397" t="s">
        <v>3360</v>
      </c>
      <c r="E397">
        <v>51.704816700000002</v>
      </c>
      <c r="F397">
        <v>4.6273498999999996</v>
      </c>
    </row>
    <row r="398" spans="1:6" x14ac:dyDescent="0.3">
      <c r="A398" s="1">
        <v>396</v>
      </c>
      <c r="B398" t="s">
        <v>11345</v>
      </c>
      <c r="C398" t="s">
        <v>19</v>
      </c>
      <c r="D398" t="s">
        <v>11346</v>
      </c>
      <c r="E398">
        <v>51.889731900000001</v>
      </c>
      <c r="F398">
        <v>4.3890747000000001</v>
      </c>
    </row>
    <row r="399" spans="1:6" x14ac:dyDescent="0.3">
      <c r="A399" s="1">
        <v>397</v>
      </c>
      <c r="B399" t="s">
        <v>11345</v>
      </c>
      <c r="C399" t="s">
        <v>19</v>
      </c>
      <c r="D399" t="s">
        <v>11346</v>
      </c>
      <c r="E399">
        <v>51.892731900000001</v>
      </c>
      <c r="F399">
        <v>4.3890747000000001</v>
      </c>
    </row>
    <row r="400" spans="1:6" x14ac:dyDescent="0.3">
      <c r="A400" s="1">
        <v>398</v>
      </c>
      <c r="B400" t="s">
        <v>11347</v>
      </c>
      <c r="C400" t="s">
        <v>19</v>
      </c>
      <c r="D400" t="s">
        <v>11348</v>
      </c>
      <c r="E400">
        <v>51.277702900000001</v>
      </c>
      <c r="F400">
        <v>3.8366880999999999</v>
      </c>
    </row>
    <row r="401" spans="1:6" x14ac:dyDescent="0.3">
      <c r="A401" s="1">
        <v>399</v>
      </c>
      <c r="B401" t="s">
        <v>11349</v>
      </c>
      <c r="C401" t="s">
        <v>19</v>
      </c>
      <c r="D401" t="s">
        <v>99</v>
      </c>
      <c r="E401">
        <v>51.332285400000004</v>
      </c>
      <c r="F401">
        <v>3.8324265</v>
      </c>
    </row>
    <row r="402" spans="1:6" x14ac:dyDescent="0.3">
      <c r="A402" s="1">
        <v>400</v>
      </c>
      <c r="B402" t="s">
        <v>11349</v>
      </c>
      <c r="C402" t="s">
        <v>19</v>
      </c>
      <c r="D402" t="s">
        <v>99</v>
      </c>
      <c r="E402">
        <v>51.333285400000001</v>
      </c>
      <c r="F402">
        <v>3.8324265</v>
      </c>
    </row>
    <row r="403" spans="1:6" x14ac:dyDescent="0.3">
      <c r="A403" s="1">
        <v>401</v>
      </c>
      <c r="B403" t="s">
        <v>11350</v>
      </c>
      <c r="C403" t="s">
        <v>19</v>
      </c>
      <c r="D403" t="s">
        <v>99</v>
      </c>
      <c r="E403">
        <v>51.334285399999999</v>
      </c>
      <c r="F403">
        <v>3.8324265</v>
      </c>
    </row>
    <row r="404" spans="1:6" x14ac:dyDescent="0.3">
      <c r="A404" s="1">
        <v>402</v>
      </c>
      <c r="B404" t="s">
        <v>11351</v>
      </c>
      <c r="C404" t="s">
        <v>19</v>
      </c>
      <c r="D404" t="s">
        <v>11352</v>
      </c>
      <c r="E404">
        <v>51.453667199999998</v>
      </c>
      <c r="F404">
        <v>3.5709124999999999</v>
      </c>
    </row>
    <row r="405" spans="1:6" x14ac:dyDescent="0.3">
      <c r="A405" s="1">
        <v>403</v>
      </c>
      <c r="B405" t="s">
        <v>11093</v>
      </c>
      <c r="C405" t="s">
        <v>51</v>
      </c>
      <c r="D405" t="s">
        <v>1926</v>
      </c>
      <c r="E405">
        <v>63.343272472188701</v>
      </c>
      <c r="F405">
        <v>10.3733299991462</v>
      </c>
    </row>
    <row r="406" spans="1:6" x14ac:dyDescent="0.3">
      <c r="A406" s="1">
        <v>404</v>
      </c>
      <c r="B406" t="s">
        <v>11001</v>
      </c>
      <c r="C406" t="s">
        <v>51</v>
      </c>
      <c r="D406" t="s">
        <v>11002</v>
      </c>
      <c r="E406">
        <v>70.799045050000004</v>
      </c>
      <c r="F406">
        <v>29.1505286465325</v>
      </c>
    </row>
    <row r="407" spans="1:6" x14ac:dyDescent="0.3">
      <c r="A407" s="1">
        <v>405</v>
      </c>
      <c r="B407" t="s">
        <v>10974</v>
      </c>
      <c r="C407" t="s">
        <v>51</v>
      </c>
      <c r="D407" t="s">
        <v>1861</v>
      </c>
      <c r="E407">
        <v>59.121222299999999</v>
      </c>
      <c r="F407">
        <v>9.6305157000000001</v>
      </c>
    </row>
    <row r="408" spans="1:6" x14ac:dyDescent="0.3">
      <c r="A408" s="1">
        <v>406</v>
      </c>
      <c r="B408" t="s">
        <v>11353</v>
      </c>
      <c r="C408" t="s">
        <v>51</v>
      </c>
      <c r="D408" t="s">
        <v>11354</v>
      </c>
      <c r="E408">
        <v>59.090805899999999</v>
      </c>
      <c r="F408">
        <v>9.5933209000000002</v>
      </c>
    </row>
    <row r="409" spans="1:6" x14ac:dyDescent="0.3">
      <c r="A409" s="1">
        <v>407</v>
      </c>
      <c r="B409" t="s">
        <v>11355</v>
      </c>
      <c r="C409" t="s">
        <v>51</v>
      </c>
      <c r="D409" t="s">
        <v>11356</v>
      </c>
      <c r="E409">
        <v>59.104367600000003</v>
      </c>
      <c r="F409">
        <v>9.5579461000000006</v>
      </c>
    </row>
    <row r="410" spans="1:6" x14ac:dyDescent="0.3">
      <c r="A410" s="1">
        <v>408</v>
      </c>
      <c r="B410" t="s">
        <v>11357</v>
      </c>
      <c r="C410" t="s">
        <v>51</v>
      </c>
      <c r="D410" t="s">
        <v>1861</v>
      </c>
      <c r="E410">
        <v>59.138556700000002</v>
      </c>
      <c r="F410">
        <v>9.6555146999999995</v>
      </c>
    </row>
    <row r="411" spans="1:6" x14ac:dyDescent="0.3">
      <c r="A411" s="1">
        <v>409</v>
      </c>
      <c r="B411" t="s">
        <v>11358</v>
      </c>
      <c r="C411" t="s">
        <v>51</v>
      </c>
      <c r="D411" t="s">
        <v>11359</v>
      </c>
      <c r="E411">
        <v>59.284072899999998</v>
      </c>
      <c r="F411">
        <v>11.1094028</v>
      </c>
    </row>
    <row r="412" spans="1:6" x14ac:dyDescent="0.3">
      <c r="A412" s="1">
        <v>410</v>
      </c>
      <c r="B412" t="s">
        <v>11358</v>
      </c>
      <c r="C412" t="s">
        <v>51</v>
      </c>
      <c r="D412" t="s">
        <v>11359</v>
      </c>
      <c r="E412">
        <v>59.285072900000003</v>
      </c>
      <c r="F412">
        <v>11.1094028</v>
      </c>
    </row>
    <row r="413" spans="1:6" x14ac:dyDescent="0.3">
      <c r="A413" s="1">
        <v>411</v>
      </c>
      <c r="B413" t="s">
        <v>11360</v>
      </c>
      <c r="C413" t="s">
        <v>51</v>
      </c>
      <c r="D413" t="s">
        <v>11361</v>
      </c>
      <c r="E413">
        <v>60.472023999999998</v>
      </c>
      <c r="F413">
        <v>8.4689460000000008</v>
      </c>
    </row>
    <row r="414" spans="1:6" x14ac:dyDescent="0.3">
      <c r="A414" s="1">
        <v>412</v>
      </c>
      <c r="B414" t="s">
        <v>11362</v>
      </c>
      <c r="C414" t="s">
        <v>51</v>
      </c>
      <c r="D414" t="s">
        <v>11363</v>
      </c>
      <c r="E414">
        <v>60.803024200000003</v>
      </c>
      <c r="F414">
        <v>5.0232691000000003</v>
      </c>
    </row>
    <row r="415" spans="1:6" x14ac:dyDescent="0.3">
      <c r="A415" s="1">
        <v>413</v>
      </c>
      <c r="B415" t="s">
        <v>11364</v>
      </c>
      <c r="C415" t="s">
        <v>51</v>
      </c>
      <c r="D415" t="s">
        <v>11365</v>
      </c>
      <c r="E415">
        <v>61.844589900000003</v>
      </c>
      <c r="F415">
        <v>4.9774488999999997</v>
      </c>
    </row>
    <row r="416" spans="1:6" x14ac:dyDescent="0.3">
      <c r="A416" s="1">
        <v>414</v>
      </c>
      <c r="B416" t="s">
        <v>11366</v>
      </c>
      <c r="C416" t="s">
        <v>108</v>
      </c>
      <c r="D416" t="s">
        <v>11367</v>
      </c>
      <c r="E416">
        <v>50.785049999999998</v>
      </c>
      <c r="F416">
        <v>18.962240000000001</v>
      </c>
    </row>
    <row r="417" spans="1:6" x14ac:dyDescent="0.3">
      <c r="A417" s="1">
        <v>415</v>
      </c>
      <c r="B417" t="s">
        <v>11368</v>
      </c>
      <c r="C417" t="s">
        <v>108</v>
      </c>
      <c r="D417" t="s">
        <v>11369</v>
      </c>
      <c r="E417">
        <v>49.968457700000002</v>
      </c>
      <c r="F417">
        <v>20.430328599999999</v>
      </c>
    </row>
    <row r="418" spans="1:6" x14ac:dyDescent="0.3">
      <c r="A418" s="1">
        <v>416</v>
      </c>
      <c r="B418" t="s">
        <v>11370</v>
      </c>
      <c r="C418" t="s">
        <v>108</v>
      </c>
      <c r="D418" t="s">
        <v>11371</v>
      </c>
      <c r="E418">
        <v>51.272826500000001</v>
      </c>
      <c r="F418">
        <v>16.708556999999999</v>
      </c>
    </row>
    <row r="419" spans="1:6" x14ac:dyDescent="0.3">
      <c r="A419" s="1">
        <v>417</v>
      </c>
      <c r="B419" t="s">
        <v>11372</v>
      </c>
      <c r="C419" t="s">
        <v>108</v>
      </c>
      <c r="D419" t="s">
        <v>11373</v>
      </c>
      <c r="E419">
        <v>54.3520252</v>
      </c>
      <c r="F419">
        <v>18.646638400000001</v>
      </c>
    </row>
    <row r="420" spans="1:6" x14ac:dyDescent="0.3">
      <c r="A420" s="1">
        <v>418</v>
      </c>
      <c r="B420" t="s">
        <v>11374</v>
      </c>
      <c r="C420" t="s">
        <v>108</v>
      </c>
      <c r="D420" t="s">
        <v>11375</v>
      </c>
      <c r="E420">
        <v>49.718490000000003</v>
      </c>
      <c r="F420">
        <v>21.648959999999999</v>
      </c>
    </row>
    <row r="421" spans="1:6" x14ac:dyDescent="0.3">
      <c r="A421" s="1">
        <v>419</v>
      </c>
      <c r="B421" t="s">
        <v>11376</v>
      </c>
      <c r="C421" t="s">
        <v>108</v>
      </c>
      <c r="D421" t="s">
        <v>11377</v>
      </c>
      <c r="E421">
        <v>50.337300499999998</v>
      </c>
      <c r="F421">
        <v>18.181328600000001</v>
      </c>
    </row>
    <row r="422" spans="1:6" x14ac:dyDescent="0.3">
      <c r="A422" s="1">
        <v>420</v>
      </c>
      <c r="B422" t="s">
        <v>11378</v>
      </c>
      <c r="C422" t="s">
        <v>108</v>
      </c>
      <c r="D422" t="s">
        <v>11377</v>
      </c>
      <c r="E422">
        <v>50.338300500000003</v>
      </c>
      <c r="F422">
        <v>18.181328600000001</v>
      </c>
    </row>
    <row r="423" spans="1:6" x14ac:dyDescent="0.3">
      <c r="A423" s="1">
        <v>421</v>
      </c>
      <c r="B423" t="s">
        <v>11379</v>
      </c>
      <c r="C423" t="s">
        <v>108</v>
      </c>
      <c r="D423" t="s">
        <v>11377</v>
      </c>
      <c r="E423">
        <v>50.3393005</v>
      </c>
      <c r="F423">
        <v>18.181328600000001</v>
      </c>
    </row>
    <row r="424" spans="1:6" x14ac:dyDescent="0.3">
      <c r="A424" s="1">
        <v>422</v>
      </c>
      <c r="B424" t="s">
        <v>11380</v>
      </c>
      <c r="C424" t="s">
        <v>108</v>
      </c>
      <c r="D424" t="s">
        <v>11381</v>
      </c>
      <c r="E424">
        <v>52.546344599999998</v>
      </c>
      <c r="F424">
        <v>19.706536400000001</v>
      </c>
    </row>
    <row r="425" spans="1:6" x14ac:dyDescent="0.3">
      <c r="A425" s="1">
        <v>423</v>
      </c>
      <c r="B425" t="s">
        <v>11382</v>
      </c>
      <c r="C425" t="s">
        <v>108</v>
      </c>
      <c r="D425" t="s">
        <v>11383</v>
      </c>
      <c r="E425">
        <v>53.5626824187108</v>
      </c>
      <c r="F425">
        <v>14.538638881077</v>
      </c>
    </row>
    <row r="426" spans="1:6" x14ac:dyDescent="0.3">
      <c r="A426" s="1">
        <v>424</v>
      </c>
      <c r="B426" t="s">
        <v>11384</v>
      </c>
      <c r="C426" t="s">
        <v>108</v>
      </c>
      <c r="D426" t="s">
        <v>11385</v>
      </c>
      <c r="E426">
        <v>51.416443100000002</v>
      </c>
      <c r="F426">
        <v>21.969308999999999</v>
      </c>
    </row>
    <row r="427" spans="1:6" x14ac:dyDescent="0.3">
      <c r="A427" s="1">
        <v>425</v>
      </c>
      <c r="B427" t="s">
        <v>11384</v>
      </c>
      <c r="C427" t="s">
        <v>108</v>
      </c>
      <c r="D427" t="s">
        <v>11385</v>
      </c>
      <c r="E427">
        <v>51.4174431</v>
      </c>
      <c r="F427">
        <v>21.969308999999999</v>
      </c>
    </row>
    <row r="428" spans="1:6" x14ac:dyDescent="0.3">
      <c r="A428" s="1">
        <v>426</v>
      </c>
      <c r="B428" t="s">
        <v>11386</v>
      </c>
      <c r="C428" t="s">
        <v>108</v>
      </c>
      <c r="D428" t="s">
        <v>11387</v>
      </c>
      <c r="E428">
        <v>50.012101100000002</v>
      </c>
      <c r="F428">
        <v>20.985840700000001</v>
      </c>
    </row>
    <row r="429" spans="1:6" x14ac:dyDescent="0.3">
      <c r="A429" s="1">
        <v>427</v>
      </c>
      <c r="B429" t="s">
        <v>11386</v>
      </c>
      <c r="C429" t="s">
        <v>108</v>
      </c>
      <c r="D429" t="s">
        <v>11387</v>
      </c>
      <c r="E429">
        <v>50.0131011</v>
      </c>
      <c r="F429">
        <v>20.985840700000001</v>
      </c>
    </row>
    <row r="430" spans="1:6" x14ac:dyDescent="0.3">
      <c r="A430" s="1">
        <v>428</v>
      </c>
      <c r="B430" t="s">
        <v>11386</v>
      </c>
      <c r="C430" t="s">
        <v>108</v>
      </c>
      <c r="D430" t="s">
        <v>11387</v>
      </c>
      <c r="E430">
        <v>50.014101099999998</v>
      </c>
      <c r="F430">
        <v>20.985840700000001</v>
      </c>
    </row>
    <row r="431" spans="1:6" x14ac:dyDescent="0.3">
      <c r="A431" s="1">
        <v>429</v>
      </c>
      <c r="B431" t="s">
        <v>11388</v>
      </c>
      <c r="C431" t="s">
        <v>108</v>
      </c>
      <c r="D431" t="s">
        <v>11389</v>
      </c>
      <c r="E431">
        <v>50.158470000000001</v>
      </c>
      <c r="F431">
        <v>19.4694</v>
      </c>
    </row>
    <row r="432" spans="1:6" x14ac:dyDescent="0.3">
      <c r="A432" s="1">
        <v>430</v>
      </c>
      <c r="B432" t="s">
        <v>11388</v>
      </c>
      <c r="C432" t="s">
        <v>108</v>
      </c>
      <c r="D432" t="s">
        <v>11389</v>
      </c>
      <c r="E432">
        <v>50.159469999999999</v>
      </c>
      <c r="F432">
        <v>19.4694</v>
      </c>
    </row>
    <row r="433" spans="1:6" x14ac:dyDescent="0.3">
      <c r="A433" s="1">
        <v>431</v>
      </c>
      <c r="B433" t="s">
        <v>11390</v>
      </c>
      <c r="C433" t="s">
        <v>108</v>
      </c>
      <c r="D433" t="s">
        <v>11391</v>
      </c>
      <c r="E433">
        <v>52.648330299999998</v>
      </c>
      <c r="F433">
        <v>19.0677357</v>
      </c>
    </row>
    <row r="434" spans="1:6" x14ac:dyDescent="0.3">
      <c r="A434" s="1">
        <v>432</v>
      </c>
      <c r="B434" t="s">
        <v>11390</v>
      </c>
      <c r="C434" t="s">
        <v>108</v>
      </c>
      <c r="D434" t="s">
        <v>11391</v>
      </c>
      <c r="E434">
        <v>52.649330300000003</v>
      </c>
      <c r="F434">
        <v>19.0677357</v>
      </c>
    </row>
    <row r="435" spans="1:6" x14ac:dyDescent="0.3">
      <c r="A435" s="1">
        <v>433</v>
      </c>
      <c r="B435" t="s">
        <v>11380</v>
      </c>
      <c r="C435" t="s">
        <v>108</v>
      </c>
      <c r="D435" t="s">
        <v>11381</v>
      </c>
      <c r="E435">
        <v>52.547344600000002</v>
      </c>
      <c r="F435">
        <v>19.706536400000001</v>
      </c>
    </row>
    <row r="436" spans="1:6" x14ac:dyDescent="0.3">
      <c r="A436" s="1">
        <v>434</v>
      </c>
      <c r="B436" t="s">
        <v>11115</v>
      </c>
      <c r="C436" t="s">
        <v>854</v>
      </c>
      <c r="D436" t="s">
        <v>11392</v>
      </c>
      <c r="E436">
        <v>37.957155499999999</v>
      </c>
      <c r="F436">
        <v>-8.8608907000000006</v>
      </c>
    </row>
    <row r="437" spans="1:6" x14ac:dyDescent="0.3">
      <c r="A437" s="1">
        <v>435</v>
      </c>
      <c r="B437" t="s">
        <v>11115</v>
      </c>
      <c r="C437" t="s">
        <v>854</v>
      </c>
      <c r="D437" t="s">
        <v>11392</v>
      </c>
      <c r="E437">
        <v>37.958155499999997</v>
      </c>
      <c r="F437">
        <v>-8.8608907000000006</v>
      </c>
    </row>
    <row r="438" spans="1:6" x14ac:dyDescent="0.3">
      <c r="A438" s="1">
        <v>436</v>
      </c>
      <c r="B438" t="s">
        <v>11115</v>
      </c>
      <c r="C438" t="s">
        <v>854</v>
      </c>
      <c r="D438" t="s">
        <v>11393</v>
      </c>
      <c r="E438">
        <v>38.856232800000001</v>
      </c>
      <c r="F438">
        <v>-9.0709315000000004</v>
      </c>
    </row>
    <row r="439" spans="1:6" x14ac:dyDescent="0.3">
      <c r="A439" s="1">
        <v>437</v>
      </c>
      <c r="B439" t="s">
        <v>11115</v>
      </c>
      <c r="C439" t="s">
        <v>854</v>
      </c>
      <c r="D439" t="s">
        <v>11394</v>
      </c>
      <c r="E439">
        <v>40.753838500000001</v>
      </c>
      <c r="F439">
        <v>-8.5709856000000002</v>
      </c>
    </row>
    <row r="440" spans="1:6" x14ac:dyDescent="0.3">
      <c r="A440" s="1">
        <v>438</v>
      </c>
      <c r="B440" t="s">
        <v>11115</v>
      </c>
      <c r="C440" t="s">
        <v>854</v>
      </c>
      <c r="D440" t="s">
        <v>11394</v>
      </c>
      <c r="E440">
        <v>40.754838499999998</v>
      </c>
      <c r="F440">
        <v>-8.5709856000000002</v>
      </c>
    </row>
    <row r="441" spans="1:6" x14ac:dyDescent="0.3">
      <c r="A441" s="1">
        <v>439</v>
      </c>
      <c r="B441" t="s">
        <v>11115</v>
      </c>
      <c r="C441" t="s">
        <v>10540</v>
      </c>
      <c r="D441" t="s">
        <v>11395</v>
      </c>
      <c r="E441">
        <v>44.341051999999998</v>
      </c>
      <c r="F441">
        <v>28.645542800000001</v>
      </c>
    </row>
    <row r="442" spans="1:6" x14ac:dyDescent="0.3">
      <c r="A442" s="1">
        <v>440</v>
      </c>
      <c r="B442" t="s">
        <v>11115</v>
      </c>
      <c r="C442" t="s">
        <v>10540</v>
      </c>
      <c r="D442" t="s">
        <v>11396</v>
      </c>
      <c r="E442">
        <v>44.937663999999998</v>
      </c>
      <c r="F442">
        <v>26.012861600000001</v>
      </c>
    </row>
    <row r="443" spans="1:6" x14ac:dyDescent="0.3">
      <c r="A443" s="1">
        <v>441</v>
      </c>
      <c r="B443" t="s">
        <v>11115</v>
      </c>
      <c r="C443" t="s">
        <v>10540</v>
      </c>
      <c r="D443" t="s">
        <v>11396</v>
      </c>
      <c r="E443">
        <v>44.938664000000003</v>
      </c>
      <c r="F443">
        <v>26.012861600000001</v>
      </c>
    </row>
    <row r="444" spans="1:6" x14ac:dyDescent="0.3">
      <c r="A444" s="1">
        <v>442</v>
      </c>
      <c r="B444" t="s">
        <v>11115</v>
      </c>
      <c r="C444" t="s">
        <v>10540</v>
      </c>
      <c r="D444" t="s">
        <v>11397</v>
      </c>
      <c r="E444">
        <v>45.099675300000001</v>
      </c>
      <c r="F444">
        <v>24.369317899999999</v>
      </c>
    </row>
    <row r="445" spans="1:6" x14ac:dyDescent="0.3">
      <c r="A445" s="1">
        <v>443</v>
      </c>
      <c r="B445" t="s">
        <v>11115</v>
      </c>
      <c r="C445" t="s">
        <v>10540</v>
      </c>
      <c r="D445" t="s">
        <v>11398</v>
      </c>
      <c r="E445">
        <v>45.730658699999999</v>
      </c>
      <c r="F445">
        <v>24.7009227</v>
      </c>
    </row>
    <row r="446" spans="1:6" x14ac:dyDescent="0.3">
      <c r="A446" s="1">
        <v>444</v>
      </c>
      <c r="B446" t="s">
        <v>11115</v>
      </c>
      <c r="C446" t="s">
        <v>10540</v>
      </c>
      <c r="D446" t="s">
        <v>11399</v>
      </c>
      <c r="E446">
        <v>46.264701199999998</v>
      </c>
      <c r="F446">
        <v>26.782586999999999</v>
      </c>
    </row>
    <row r="447" spans="1:6" x14ac:dyDescent="0.3">
      <c r="A447" s="1">
        <v>445</v>
      </c>
      <c r="B447" t="s">
        <v>11115</v>
      </c>
      <c r="C447" t="s">
        <v>10540</v>
      </c>
      <c r="D447" t="s">
        <v>11400</v>
      </c>
      <c r="E447">
        <v>46.538586199999997</v>
      </c>
      <c r="F447">
        <v>24.551439200000001</v>
      </c>
    </row>
    <row r="448" spans="1:6" x14ac:dyDescent="0.3">
      <c r="A448" s="1">
        <v>446</v>
      </c>
      <c r="B448" t="s">
        <v>11115</v>
      </c>
      <c r="C448" t="s">
        <v>7330</v>
      </c>
      <c r="D448" t="s">
        <v>11401</v>
      </c>
      <c r="E448">
        <v>48.148596499999996</v>
      </c>
      <c r="F448">
        <v>17.107747799999999</v>
      </c>
    </row>
    <row r="449" spans="1:6" x14ac:dyDescent="0.3">
      <c r="A449" s="1">
        <v>447</v>
      </c>
      <c r="B449" t="s">
        <v>11115</v>
      </c>
      <c r="C449" t="s">
        <v>7330</v>
      </c>
      <c r="D449" t="s">
        <v>11401</v>
      </c>
      <c r="E449">
        <v>48.150596499999999</v>
      </c>
      <c r="F449">
        <v>17.107747799999999</v>
      </c>
    </row>
    <row r="450" spans="1:6" x14ac:dyDescent="0.3">
      <c r="A450" s="1">
        <v>448</v>
      </c>
      <c r="B450" t="s">
        <v>11115</v>
      </c>
      <c r="C450" t="s">
        <v>7330</v>
      </c>
      <c r="D450" t="s">
        <v>11402</v>
      </c>
      <c r="E450">
        <v>48.151392399999999</v>
      </c>
      <c r="F450">
        <v>17.8756083</v>
      </c>
    </row>
    <row r="451" spans="1:6" x14ac:dyDescent="0.3">
      <c r="A451" s="1">
        <v>449</v>
      </c>
      <c r="B451" t="s">
        <v>11115</v>
      </c>
      <c r="C451" t="s">
        <v>7330</v>
      </c>
      <c r="D451" t="s">
        <v>11401</v>
      </c>
      <c r="E451">
        <v>48.151596499999997</v>
      </c>
      <c r="F451">
        <v>17.107747799999999</v>
      </c>
    </row>
    <row r="452" spans="1:6" x14ac:dyDescent="0.3">
      <c r="A452" s="1">
        <v>450</v>
      </c>
      <c r="B452" t="s">
        <v>11115</v>
      </c>
      <c r="C452" t="s">
        <v>7330</v>
      </c>
      <c r="D452" t="s">
        <v>11403</v>
      </c>
      <c r="E452">
        <v>48.716385699999996</v>
      </c>
      <c r="F452">
        <v>21.261074600000001</v>
      </c>
    </row>
    <row r="453" spans="1:6" x14ac:dyDescent="0.3">
      <c r="A453" s="1">
        <v>451</v>
      </c>
      <c r="B453" t="s">
        <v>11115</v>
      </c>
      <c r="C453" t="s">
        <v>7330</v>
      </c>
      <c r="D453" t="s">
        <v>11404</v>
      </c>
      <c r="E453">
        <v>48.719062399999999</v>
      </c>
      <c r="F453">
        <v>18.542056299999999</v>
      </c>
    </row>
    <row r="454" spans="1:6" x14ac:dyDescent="0.3">
      <c r="A454" s="1">
        <v>452</v>
      </c>
      <c r="B454" t="s">
        <v>11115</v>
      </c>
      <c r="C454" t="s">
        <v>9739</v>
      </c>
      <c r="D454" t="s">
        <v>11405</v>
      </c>
      <c r="E454">
        <v>46.056946500000002</v>
      </c>
      <c r="F454">
        <v>14.505751500000001</v>
      </c>
    </row>
    <row r="455" spans="1:6" x14ac:dyDescent="0.3">
      <c r="A455" s="1">
        <v>453</v>
      </c>
      <c r="B455" t="s">
        <v>11115</v>
      </c>
      <c r="C455" t="s">
        <v>9739</v>
      </c>
      <c r="D455" t="s">
        <v>11406</v>
      </c>
      <c r="E455">
        <v>46.141728800000003</v>
      </c>
      <c r="F455">
        <v>15.084489400000001</v>
      </c>
    </row>
    <row r="456" spans="1:6" x14ac:dyDescent="0.3">
      <c r="A456" s="1">
        <v>454</v>
      </c>
      <c r="B456" t="s">
        <v>11003</v>
      </c>
      <c r="C456" t="s">
        <v>162</v>
      </c>
      <c r="D456" t="s">
        <v>11004</v>
      </c>
      <c r="E456">
        <v>39.703467257042398</v>
      </c>
      <c r="F456">
        <v>2.8667843831808502</v>
      </c>
    </row>
    <row r="457" spans="1:6" x14ac:dyDescent="0.3">
      <c r="A457" s="1">
        <v>455</v>
      </c>
      <c r="B457" t="s">
        <v>11005</v>
      </c>
      <c r="C457" t="s">
        <v>162</v>
      </c>
      <c r="D457" t="s">
        <v>160</v>
      </c>
      <c r="E457">
        <v>41.284820822115996</v>
      </c>
      <c r="F457">
        <v>1.9466596412567101</v>
      </c>
    </row>
    <row r="458" spans="1:6" x14ac:dyDescent="0.3">
      <c r="A458" s="1">
        <v>456</v>
      </c>
      <c r="B458" t="s">
        <v>10933</v>
      </c>
      <c r="C458" t="s">
        <v>162</v>
      </c>
      <c r="D458" t="s">
        <v>10934</v>
      </c>
      <c r="E458">
        <v>38.669741465067702</v>
      </c>
      <c r="F458">
        <v>-4.0609726003028701</v>
      </c>
    </row>
    <row r="459" spans="1:6" x14ac:dyDescent="0.3">
      <c r="A459" s="1">
        <v>457</v>
      </c>
      <c r="B459" t="s">
        <v>11407</v>
      </c>
      <c r="C459" t="s">
        <v>162</v>
      </c>
      <c r="D459" t="s">
        <v>11408</v>
      </c>
      <c r="E459">
        <v>28.463629600000001</v>
      </c>
      <c r="F459">
        <v>-16.251846700000002</v>
      </c>
    </row>
    <row r="460" spans="1:6" x14ac:dyDescent="0.3">
      <c r="A460" s="1">
        <v>458</v>
      </c>
      <c r="B460" t="s">
        <v>11409</v>
      </c>
      <c r="C460" t="s">
        <v>162</v>
      </c>
      <c r="D460" t="s">
        <v>11410</v>
      </c>
      <c r="E460">
        <v>36.521014200000003</v>
      </c>
      <c r="F460">
        <v>-6.2804564999999997</v>
      </c>
    </row>
    <row r="461" spans="1:6" x14ac:dyDescent="0.3">
      <c r="A461" s="1">
        <v>459</v>
      </c>
      <c r="B461" t="s">
        <v>11411</v>
      </c>
      <c r="C461" t="s">
        <v>162</v>
      </c>
      <c r="D461" t="s">
        <v>11412</v>
      </c>
      <c r="E461">
        <v>37.261958499999999</v>
      </c>
      <c r="F461">
        <v>-6.9427326999999996</v>
      </c>
    </row>
    <row r="462" spans="1:6" x14ac:dyDescent="0.3">
      <c r="A462" s="1">
        <v>460</v>
      </c>
      <c r="B462" t="s">
        <v>11413</v>
      </c>
      <c r="C462" t="s">
        <v>162</v>
      </c>
      <c r="D462" t="s">
        <v>11412</v>
      </c>
      <c r="E462">
        <v>37.262958500000003</v>
      </c>
      <c r="F462">
        <v>-6.9427326999999996</v>
      </c>
    </row>
    <row r="463" spans="1:6" x14ac:dyDescent="0.3">
      <c r="A463" s="1">
        <v>461</v>
      </c>
      <c r="B463" t="s">
        <v>11414</v>
      </c>
      <c r="C463" t="s">
        <v>162</v>
      </c>
      <c r="D463" t="s">
        <v>11412</v>
      </c>
      <c r="E463">
        <v>37.263958500000001</v>
      </c>
      <c r="F463">
        <v>-6.9427326999999996</v>
      </c>
    </row>
    <row r="464" spans="1:6" x14ac:dyDescent="0.3">
      <c r="A464" s="1">
        <v>462</v>
      </c>
      <c r="B464" t="s">
        <v>11415</v>
      </c>
      <c r="C464" t="s">
        <v>162</v>
      </c>
      <c r="D464" t="s">
        <v>11416</v>
      </c>
      <c r="E464">
        <v>37.615694400000002</v>
      </c>
      <c r="F464">
        <v>-0.9892242</v>
      </c>
    </row>
    <row r="465" spans="1:6" x14ac:dyDescent="0.3">
      <c r="A465" s="1">
        <v>463</v>
      </c>
      <c r="B465" t="s">
        <v>11417</v>
      </c>
      <c r="C465" t="s">
        <v>162</v>
      </c>
      <c r="D465" t="s">
        <v>11416</v>
      </c>
      <c r="E465">
        <v>37.6166944</v>
      </c>
      <c r="F465">
        <v>-0.9892242</v>
      </c>
    </row>
    <row r="466" spans="1:6" x14ac:dyDescent="0.3">
      <c r="A466" s="1">
        <v>464</v>
      </c>
      <c r="B466" t="s">
        <v>11418</v>
      </c>
      <c r="C466" t="s">
        <v>162</v>
      </c>
      <c r="D466" t="s">
        <v>10934</v>
      </c>
      <c r="E466">
        <v>38.688445799999997</v>
      </c>
      <c r="F466">
        <v>-4.1078877</v>
      </c>
    </row>
    <row r="467" spans="1:6" x14ac:dyDescent="0.3">
      <c r="A467" s="1">
        <v>465</v>
      </c>
      <c r="B467" t="s">
        <v>11419</v>
      </c>
      <c r="C467" t="s">
        <v>162</v>
      </c>
      <c r="D467" t="s">
        <v>10934</v>
      </c>
      <c r="E467">
        <v>38.689445800000001</v>
      </c>
      <c r="F467">
        <v>-4.1078877</v>
      </c>
    </row>
    <row r="468" spans="1:6" x14ac:dyDescent="0.3">
      <c r="A468" s="1">
        <v>466</v>
      </c>
      <c r="B468" t="s">
        <v>11420</v>
      </c>
      <c r="C468" t="s">
        <v>162</v>
      </c>
      <c r="D468" t="s">
        <v>10934</v>
      </c>
      <c r="E468">
        <v>38.690445799999999</v>
      </c>
      <c r="F468">
        <v>-4.1078877</v>
      </c>
    </row>
    <row r="469" spans="1:6" x14ac:dyDescent="0.3">
      <c r="A469" s="1">
        <v>467</v>
      </c>
      <c r="B469" t="s">
        <v>11418</v>
      </c>
      <c r="C469" t="s">
        <v>162</v>
      </c>
      <c r="D469" t="s">
        <v>10934</v>
      </c>
      <c r="E469">
        <v>38.691445799999997</v>
      </c>
      <c r="F469">
        <v>-4.1078877</v>
      </c>
    </row>
    <row r="470" spans="1:6" x14ac:dyDescent="0.3">
      <c r="A470" s="1">
        <v>468</v>
      </c>
      <c r="B470" t="s">
        <v>11421</v>
      </c>
      <c r="C470" t="s">
        <v>162</v>
      </c>
      <c r="D470" t="s">
        <v>11422</v>
      </c>
      <c r="E470">
        <v>39.985590500000001</v>
      </c>
      <c r="F470">
        <v>-4.9638799999999997E-2</v>
      </c>
    </row>
    <row r="471" spans="1:6" x14ac:dyDescent="0.3">
      <c r="A471" s="1">
        <v>469</v>
      </c>
      <c r="B471" t="s">
        <v>11423</v>
      </c>
      <c r="C471" t="s">
        <v>162</v>
      </c>
      <c r="D471" t="s">
        <v>11424</v>
      </c>
      <c r="E471">
        <v>41.109348900000001</v>
      </c>
      <c r="F471">
        <v>1.1400998</v>
      </c>
    </row>
    <row r="472" spans="1:6" x14ac:dyDescent="0.3">
      <c r="A472" s="1">
        <v>470</v>
      </c>
      <c r="B472" t="s">
        <v>11425</v>
      </c>
      <c r="C472" t="s">
        <v>162</v>
      </c>
      <c r="D472" t="s">
        <v>11426</v>
      </c>
      <c r="E472">
        <v>41.119882699999998</v>
      </c>
      <c r="F472">
        <v>1.2444909</v>
      </c>
    </row>
    <row r="473" spans="1:6" x14ac:dyDescent="0.3">
      <c r="A473" s="1">
        <v>471</v>
      </c>
      <c r="B473" t="s">
        <v>11427</v>
      </c>
      <c r="C473" t="s">
        <v>162</v>
      </c>
      <c r="D473" t="s">
        <v>11426</v>
      </c>
      <c r="E473">
        <v>41.120882700000003</v>
      </c>
      <c r="F473">
        <v>1.2444909</v>
      </c>
    </row>
    <row r="474" spans="1:6" x14ac:dyDescent="0.3">
      <c r="A474" s="1">
        <v>472</v>
      </c>
      <c r="B474" t="s">
        <v>11427</v>
      </c>
      <c r="C474" t="s">
        <v>162</v>
      </c>
      <c r="D474" t="s">
        <v>11426</v>
      </c>
      <c r="E474">
        <v>41.1218827</v>
      </c>
      <c r="F474">
        <v>1.2444909</v>
      </c>
    </row>
    <row r="475" spans="1:6" x14ac:dyDescent="0.3">
      <c r="A475" s="1">
        <v>473</v>
      </c>
      <c r="B475" t="s">
        <v>11428</v>
      </c>
      <c r="C475" t="s">
        <v>162</v>
      </c>
      <c r="D475" t="s">
        <v>11426</v>
      </c>
      <c r="E475">
        <v>41.122882699999998</v>
      </c>
      <c r="F475">
        <v>1.2444909</v>
      </c>
    </row>
    <row r="476" spans="1:6" x14ac:dyDescent="0.3">
      <c r="A476" s="1">
        <v>474</v>
      </c>
      <c r="B476" t="s">
        <v>11427</v>
      </c>
      <c r="C476" t="s">
        <v>162</v>
      </c>
      <c r="D476" t="s">
        <v>11426</v>
      </c>
      <c r="E476">
        <v>41.123882700000003</v>
      </c>
      <c r="F476">
        <v>1.2444909</v>
      </c>
    </row>
    <row r="477" spans="1:6" x14ac:dyDescent="0.3">
      <c r="A477" s="1">
        <v>475</v>
      </c>
      <c r="B477" t="s">
        <v>11429</v>
      </c>
      <c r="C477" t="s">
        <v>162</v>
      </c>
      <c r="D477" t="s">
        <v>11430</v>
      </c>
      <c r="E477">
        <v>41.915764500000002</v>
      </c>
      <c r="F477">
        <v>0.19282160000000001</v>
      </c>
    </row>
    <row r="478" spans="1:6" x14ac:dyDescent="0.3">
      <c r="A478" s="1">
        <v>476</v>
      </c>
      <c r="B478" t="s">
        <v>11431</v>
      </c>
      <c r="C478" t="s">
        <v>162</v>
      </c>
      <c r="D478" t="s">
        <v>11432</v>
      </c>
      <c r="E478">
        <v>42.519359399999999</v>
      </c>
      <c r="F478">
        <v>-0.36381140000000001</v>
      </c>
    </row>
    <row r="479" spans="1:6" x14ac:dyDescent="0.3">
      <c r="A479" s="1">
        <v>477</v>
      </c>
      <c r="B479" t="s">
        <v>11433</v>
      </c>
      <c r="C479" t="s">
        <v>162</v>
      </c>
      <c r="D479" t="s">
        <v>11432</v>
      </c>
      <c r="E479">
        <v>42.520359399999997</v>
      </c>
      <c r="F479">
        <v>-0.36381140000000001</v>
      </c>
    </row>
    <row r="480" spans="1:6" x14ac:dyDescent="0.3">
      <c r="A480" s="1">
        <v>478</v>
      </c>
      <c r="B480" t="s">
        <v>11434</v>
      </c>
      <c r="C480" t="s">
        <v>162</v>
      </c>
      <c r="D480" t="s">
        <v>11432</v>
      </c>
      <c r="E480">
        <v>42.521359400000001</v>
      </c>
      <c r="F480">
        <v>-0.36381140000000001</v>
      </c>
    </row>
    <row r="481" spans="1:6" x14ac:dyDescent="0.3">
      <c r="A481" s="1">
        <v>479</v>
      </c>
      <c r="B481" t="s">
        <v>11435</v>
      </c>
      <c r="C481" t="s">
        <v>162</v>
      </c>
      <c r="D481" t="s">
        <v>11436</v>
      </c>
      <c r="E481">
        <v>43.263012600000003</v>
      </c>
      <c r="F481">
        <v>-2.9349851999999998</v>
      </c>
    </row>
    <row r="482" spans="1:6" x14ac:dyDescent="0.3">
      <c r="A482" s="1">
        <v>480</v>
      </c>
      <c r="B482" t="s">
        <v>11437</v>
      </c>
      <c r="C482" t="s">
        <v>162</v>
      </c>
      <c r="D482" t="s">
        <v>11438</v>
      </c>
      <c r="E482">
        <v>43.266792799999997</v>
      </c>
      <c r="F482">
        <v>-1.9768497</v>
      </c>
    </row>
    <row r="483" spans="1:6" x14ac:dyDescent="0.3">
      <c r="A483" s="1">
        <v>481</v>
      </c>
      <c r="B483" t="s">
        <v>11437</v>
      </c>
      <c r="C483" t="s">
        <v>162</v>
      </c>
      <c r="D483" t="s">
        <v>11438</v>
      </c>
      <c r="E483">
        <v>43.267792800000002</v>
      </c>
      <c r="F483">
        <v>-1.9768497</v>
      </c>
    </row>
    <row r="484" spans="1:6" x14ac:dyDescent="0.3">
      <c r="A484" s="1">
        <v>482</v>
      </c>
      <c r="B484" t="s">
        <v>11439</v>
      </c>
      <c r="C484" t="s">
        <v>162</v>
      </c>
      <c r="D484" t="s">
        <v>11440</v>
      </c>
      <c r="E484">
        <v>43.3498503</v>
      </c>
      <c r="F484">
        <v>-4.0501505</v>
      </c>
    </row>
    <row r="485" spans="1:6" x14ac:dyDescent="0.3">
      <c r="A485" s="1">
        <v>483</v>
      </c>
      <c r="B485" t="s">
        <v>11441</v>
      </c>
      <c r="C485" t="s">
        <v>162</v>
      </c>
      <c r="D485" t="s">
        <v>2267</v>
      </c>
      <c r="E485">
        <v>43.362343600000003</v>
      </c>
      <c r="F485">
        <v>-8.4115400999999999</v>
      </c>
    </row>
    <row r="486" spans="1:6" x14ac:dyDescent="0.3">
      <c r="A486" s="1">
        <v>484</v>
      </c>
      <c r="B486" t="s">
        <v>11442</v>
      </c>
      <c r="C486" t="s">
        <v>162</v>
      </c>
      <c r="D486" t="s">
        <v>2267</v>
      </c>
      <c r="E486">
        <v>43.3633436</v>
      </c>
      <c r="F486">
        <v>-8.4115400999999999</v>
      </c>
    </row>
    <row r="487" spans="1:6" x14ac:dyDescent="0.3">
      <c r="A487" s="1">
        <v>485</v>
      </c>
      <c r="B487" t="s">
        <v>11443</v>
      </c>
      <c r="C487" t="s">
        <v>162</v>
      </c>
      <c r="D487" t="s">
        <v>11444</v>
      </c>
      <c r="E487">
        <v>43.410681099999998</v>
      </c>
      <c r="F487">
        <v>-3.7777980000000002</v>
      </c>
    </row>
    <row r="488" spans="1:6" x14ac:dyDescent="0.3">
      <c r="A488" s="1">
        <v>486</v>
      </c>
      <c r="B488" t="s">
        <v>11445</v>
      </c>
      <c r="C488" t="s">
        <v>162</v>
      </c>
      <c r="D488" t="s">
        <v>11446</v>
      </c>
      <c r="E488">
        <v>43.558952300000001</v>
      </c>
      <c r="F488">
        <v>-5.9246653</v>
      </c>
    </row>
    <row r="489" spans="1:6" x14ac:dyDescent="0.3">
      <c r="A489" s="1">
        <v>487</v>
      </c>
      <c r="B489" t="s">
        <v>11094</v>
      </c>
      <c r="C489" t="s">
        <v>222</v>
      </c>
      <c r="D489" t="s">
        <v>11095</v>
      </c>
      <c r="E489">
        <v>57.417106756203196</v>
      </c>
      <c r="F489">
        <v>16.672634371179299</v>
      </c>
    </row>
    <row r="490" spans="1:6" x14ac:dyDescent="0.3">
      <c r="A490" s="1">
        <v>488</v>
      </c>
      <c r="B490" t="s">
        <v>10984</v>
      </c>
      <c r="C490" t="s">
        <v>222</v>
      </c>
      <c r="D490" t="s">
        <v>10985</v>
      </c>
      <c r="E490">
        <v>60.611991714367903</v>
      </c>
      <c r="F490">
        <v>16.754101434586602</v>
      </c>
    </row>
    <row r="491" spans="1:6" x14ac:dyDescent="0.3">
      <c r="A491" s="1">
        <v>489</v>
      </c>
      <c r="B491" t="s">
        <v>10981</v>
      </c>
      <c r="C491" t="s">
        <v>222</v>
      </c>
      <c r="D491" t="s">
        <v>10982</v>
      </c>
      <c r="E491">
        <v>65.583135200000001</v>
      </c>
      <c r="F491">
        <v>22.146013400000001</v>
      </c>
    </row>
    <row r="492" spans="1:6" x14ac:dyDescent="0.3">
      <c r="A492" s="1">
        <v>490</v>
      </c>
      <c r="B492" t="s">
        <v>11115</v>
      </c>
      <c r="C492" t="s">
        <v>222</v>
      </c>
      <c r="D492" t="s">
        <v>11447</v>
      </c>
      <c r="E492">
        <v>56.483968900000001</v>
      </c>
      <c r="F492">
        <v>16.575231899999999</v>
      </c>
    </row>
    <row r="493" spans="1:6" x14ac:dyDescent="0.3">
      <c r="A493" s="1">
        <v>491</v>
      </c>
      <c r="B493" t="s">
        <v>11115</v>
      </c>
      <c r="C493" t="s">
        <v>222</v>
      </c>
      <c r="D493" t="s">
        <v>11448</v>
      </c>
      <c r="E493">
        <v>56.674374800000002</v>
      </c>
      <c r="F493">
        <v>12.8577885</v>
      </c>
    </row>
    <row r="494" spans="1:6" x14ac:dyDescent="0.3">
      <c r="A494" s="1">
        <v>492</v>
      </c>
      <c r="B494" t="s">
        <v>11115</v>
      </c>
      <c r="C494" t="s">
        <v>222</v>
      </c>
      <c r="D494" t="s">
        <v>11449</v>
      </c>
      <c r="E494">
        <v>56.879004399999999</v>
      </c>
      <c r="F494">
        <v>14.8058523</v>
      </c>
    </row>
    <row r="495" spans="1:6" x14ac:dyDescent="0.3">
      <c r="A495" s="1">
        <v>493</v>
      </c>
      <c r="B495" t="s">
        <v>11115</v>
      </c>
      <c r="C495" t="s">
        <v>222</v>
      </c>
      <c r="D495" t="s">
        <v>11450</v>
      </c>
      <c r="E495">
        <v>57.708869999999997</v>
      </c>
      <c r="F495">
        <v>11.97456</v>
      </c>
    </row>
    <row r="496" spans="1:6" x14ac:dyDescent="0.3">
      <c r="A496" s="1">
        <v>494</v>
      </c>
      <c r="B496" t="s">
        <v>11115</v>
      </c>
      <c r="C496" t="s">
        <v>222</v>
      </c>
      <c r="D496" t="s">
        <v>11450</v>
      </c>
      <c r="E496">
        <v>57.71087</v>
      </c>
      <c r="F496">
        <v>11.97456</v>
      </c>
    </row>
    <row r="497" spans="1:6" x14ac:dyDescent="0.3">
      <c r="A497" s="1">
        <v>495</v>
      </c>
      <c r="B497" t="s">
        <v>11115</v>
      </c>
      <c r="C497" t="s">
        <v>222</v>
      </c>
      <c r="D497" t="s">
        <v>11451</v>
      </c>
      <c r="E497">
        <v>58.067838799999997</v>
      </c>
      <c r="F497">
        <v>11.8294345</v>
      </c>
    </row>
    <row r="498" spans="1:6" x14ac:dyDescent="0.3">
      <c r="A498" s="1">
        <v>496</v>
      </c>
      <c r="B498" t="s">
        <v>11115</v>
      </c>
      <c r="C498" t="s">
        <v>222</v>
      </c>
      <c r="D498" t="s">
        <v>11451</v>
      </c>
      <c r="E498">
        <v>58.068838800000002</v>
      </c>
      <c r="F498">
        <v>11.8294345</v>
      </c>
    </row>
    <row r="499" spans="1:6" x14ac:dyDescent="0.3">
      <c r="A499" s="1">
        <v>497</v>
      </c>
      <c r="B499" t="s">
        <v>11115</v>
      </c>
      <c r="C499" t="s">
        <v>222</v>
      </c>
      <c r="D499" t="s">
        <v>11452</v>
      </c>
      <c r="E499">
        <v>58.275573000000001</v>
      </c>
      <c r="F499">
        <v>11.435558</v>
      </c>
    </row>
    <row r="500" spans="1:6" x14ac:dyDescent="0.3">
      <c r="A500" s="1">
        <v>498</v>
      </c>
      <c r="B500" t="s">
        <v>11115</v>
      </c>
      <c r="C500" t="s">
        <v>222</v>
      </c>
      <c r="D500" t="s">
        <v>11453</v>
      </c>
      <c r="E500">
        <v>58.902926000000001</v>
      </c>
      <c r="F500">
        <v>17.946528799999999</v>
      </c>
    </row>
    <row r="501" spans="1:6" x14ac:dyDescent="0.3">
      <c r="A501" s="1">
        <v>499</v>
      </c>
      <c r="B501" t="s">
        <v>11115</v>
      </c>
      <c r="C501" t="s">
        <v>222</v>
      </c>
      <c r="D501" t="s">
        <v>11454</v>
      </c>
      <c r="E501">
        <v>59.795869400000001</v>
      </c>
      <c r="F501">
        <v>13.1094255</v>
      </c>
    </row>
    <row r="502" spans="1:6" x14ac:dyDescent="0.3">
      <c r="A502" s="1">
        <v>500</v>
      </c>
      <c r="B502" t="s">
        <v>11115</v>
      </c>
      <c r="C502" t="s">
        <v>222</v>
      </c>
      <c r="D502" t="s">
        <v>11455</v>
      </c>
      <c r="E502">
        <v>59.989144000000003</v>
      </c>
      <c r="F502">
        <v>15.816641799999999</v>
      </c>
    </row>
    <row r="503" spans="1:6" x14ac:dyDescent="0.3">
      <c r="A503" s="1">
        <v>501</v>
      </c>
      <c r="B503" t="s">
        <v>11115</v>
      </c>
      <c r="C503" t="s">
        <v>222</v>
      </c>
      <c r="D503" t="s">
        <v>11456</v>
      </c>
      <c r="E503">
        <v>60.034370000000003</v>
      </c>
      <c r="F503">
        <v>13.694508000000001</v>
      </c>
    </row>
    <row r="504" spans="1:6" x14ac:dyDescent="0.3">
      <c r="A504" s="1">
        <v>502</v>
      </c>
      <c r="B504" t="s">
        <v>11115</v>
      </c>
      <c r="C504" t="s">
        <v>222</v>
      </c>
      <c r="D504" t="s">
        <v>11457</v>
      </c>
      <c r="E504">
        <v>60.130955800000002</v>
      </c>
      <c r="F504">
        <v>16.215944400000001</v>
      </c>
    </row>
    <row r="505" spans="1:6" x14ac:dyDescent="0.3">
      <c r="A505" s="1">
        <v>503</v>
      </c>
      <c r="B505" t="s">
        <v>11115</v>
      </c>
      <c r="C505" t="s">
        <v>222</v>
      </c>
      <c r="D505" t="s">
        <v>11458</v>
      </c>
      <c r="E505">
        <v>60.484304000000002</v>
      </c>
      <c r="F505">
        <v>15.433968999999999</v>
      </c>
    </row>
    <row r="506" spans="1:6" x14ac:dyDescent="0.3">
      <c r="A506" s="1">
        <v>504</v>
      </c>
      <c r="B506" t="s">
        <v>11115</v>
      </c>
      <c r="C506" t="s">
        <v>222</v>
      </c>
      <c r="D506" t="s">
        <v>11459</v>
      </c>
      <c r="E506">
        <v>62.390810999999999</v>
      </c>
      <c r="F506">
        <v>17.306927000000002</v>
      </c>
    </row>
    <row r="507" spans="1:6" x14ac:dyDescent="0.3">
      <c r="A507" s="1">
        <v>505</v>
      </c>
      <c r="B507" t="s">
        <v>11024</v>
      </c>
      <c r="C507" t="s">
        <v>2868</v>
      </c>
      <c r="D507" t="s">
        <v>11025</v>
      </c>
      <c r="E507">
        <v>47.368552999999999</v>
      </c>
      <c r="F507">
        <v>7.9795749999999996</v>
      </c>
    </row>
    <row r="508" spans="1:6" x14ac:dyDescent="0.3">
      <c r="A508" s="1">
        <v>506</v>
      </c>
      <c r="B508" t="s">
        <v>11026</v>
      </c>
      <c r="C508" t="s">
        <v>2868</v>
      </c>
      <c r="D508" t="s">
        <v>3418</v>
      </c>
      <c r="E508">
        <v>47.4005800104364</v>
      </c>
      <c r="F508">
        <v>9.3281618096352599</v>
      </c>
    </row>
    <row r="509" spans="1:6" x14ac:dyDescent="0.3">
      <c r="A509" s="1">
        <v>507</v>
      </c>
      <c r="B509" t="s">
        <v>11006</v>
      </c>
      <c r="C509" t="s">
        <v>2868</v>
      </c>
      <c r="D509" t="s">
        <v>11007</v>
      </c>
      <c r="E509">
        <v>47.406882699999997</v>
      </c>
      <c r="F509">
        <v>8.4020893999999995</v>
      </c>
    </row>
    <row r="510" spans="1:6" x14ac:dyDescent="0.3">
      <c r="A510" s="1">
        <v>508</v>
      </c>
      <c r="B510" t="s">
        <v>10960</v>
      </c>
      <c r="C510" t="s">
        <v>2868</v>
      </c>
      <c r="D510" t="s">
        <v>10961</v>
      </c>
      <c r="E510">
        <v>46.252018196415598</v>
      </c>
      <c r="F510">
        <v>6.9607763035746597</v>
      </c>
    </row>
    <row r="511" spans="1:6" x14ac:dyDescent="0.3">
      <c r="A511" s="1">
        <v>509</v>
      </c>
      <c r="B511" t="s">
        <v>11115</v>
      </c>
      <c r="C511" t="s">
        <v>2868</v>
      </c>
      <c r="D511" t="s">
        <v>11460</v>
      </c>
      <c r="E511">
        <v>46.294727700000003</v>
      </c>
      <c r="F511">
        <v>7.8821203999999998</v>
      </c>
    </row>
    <row r="512" spans="1:6" x14ac:dyDescent="0.3">
      <c r="A512" s="1">
        <v>510</v>
      </c>
      <c r="B512" t="s">
        <v>11115</v>
      </c>
      <c r="C512" t="s">
        <v>2868</v>
      </c>
      <c r="D512" t="s">
        <v>11461</v>
      </c>
      <c r="E512">
        <v>47.050860999999998</v>
      </c>
      <c r="F512">
        <v>7.0373624000000001</v>
      </c>
    </row>
    <row r="513" spans="1:6" x14ac:dyDescent="0.3">
      <c r="A513" s="1">
        <v>511</v>
      </c>
      <c r="B513" t="s">
        <v>11115</v>
      </c>
      <c r="C513" t="s">
        <v>2868</v>
      </c>
      <c r="D513" t="s">
        <v>11462</v>
      </c>
      <c r="E513">
        <v>47.391444300000003</v>
      </c>
      <c r="F513">
        <v>8.1721544999999995</v>
      </c>
    </row>
    <row r="514" spans="1:6" x14ac:dyDescent="0.3">
      <c r="A514" s="1">
        <v>512</v>
      </c>
      <c r="B514" t="s">
        <v>11115</v>
      </c>
      <c r="C514" t="s">
        <v>2868</v>
      </c>
      <c r="D514" t="s">
        <v>11463</v>
      </c>
      <c r="E514">
        <v>47.5183198</v>
      </c>
      <c r="F514">
        <v>7.6919889000000001</v>
      </c>
    </row>
    <row r="515" spans="1:6" x14ac:dyDescent="0.3">
      <c r="A515" s="1">
        <v>513</v>
      </c>
      <c r="B515" t="s">
        <v>11115</v>
      </c>
      <c r="C515" t="s">
        <v>2868</v>
      </c>
      <c r="D515" t="s">
        <v>11464</v>
      </c>
      <c r="E515">
        <v>47.540329999999997</v>
      </c>
      <c r="F515">
        <v>8.0443899999999999</v>
      </c>
    </row>
    <row r="516" spans="1:6" x14ac:dyDescent="0.3">
      <c r="A516" s="1">
        <v>514</v>
      </c>
      <c r="B516" t="s">
        <v>11113</v>
      </c>
      <c r="C516" t="s">
        <v>170</v>
      </c>
      <c r="D516" t="s">
        <v>11114</v>
      </c>
      <c r="E516">
        <v>53.003807799999997</v>
      </c>
      <c r="F516">
        <v>-2.2877424999999998</v>
      </c>
    </row>
    <row r="517" spans="1:6" x14ac:dyDescent="0.3">
      <c r="A517" s="1">
        <v>515</v>
      </c>
      <c r="B517" t="s">
        <v>11096</v>
      </c>
      <c r="C517" t="s">
        <v>170</v>
      </c>
      <c r="D517" t="s">
        <v>11097</v>
      </c>
      <c r="E517">
        <v>59.164915096930102</v>
      </c>
      <c r="F517">
        <v>-2.78835603880386</v>
      </c>
    </row>
    <row r="518" spans="1:6" x14ac:dyDescent="0.3">
      <c r="A518" s="1">
        <v>516</v>
      </c>
      <c r="B518" t="s">
        <v>11070</v>
      </c>
      <c r="C518" t="s">
        <v>170</v>
      </c>
      <c r="D518" t="s">
        <v>2938</v>
      </c>
      <c r="E518">
        <v>57.1605931776635</v>
      </c>
      <c r="F518">
        <v>-2.1143592335807102</v>
      </c>
    </row>
    <row r="519" spans="1:6" x14ac:dyDescent="0.3">
      <c r="A519" s="1">
        <v>517</v>
      </c>
      <c r="B519" t="s">
        <v>11071</v>
      </c>
      <c r="C519" t="s">
        <v>170</v>
      </c>
      <c r="D519" t="s">
        <v>11072</v>
      </c>
      <c r="E519">
        <v>59.034719806515199</v>
      </c>
      <c r="F519">
        <v>-2.8881545584953701</v>
      </c>
    </row>
    <row r="520" spans="1:6" x14ac:dyDescent="0.3">
      <c r="A520" s="1">
        <v>518</v>
      </c>
      <c r="B520" t="s">
        <v>10987</v>
      </c>
      <c r="C520" t="s">
        <v>170</v>
      </c>
      <c r="D520" t="s">
        <v>394</v>
      </c>
      <c r="E520">
        <v>52.461357590931399</v>
      </c>
      <c r="F520">
        <v>-1.8409642618247599</v>
      </c>
    </row>
    <row r="521" spans="1:6" x14ac:dyDescent="0.3">
      <c r="A521" s="1">
        <v>519</v>
      </c>
      <c r="B521" t="s">
        <v>11115</v>
      </c>
      <c r="C521" t="s">
        <v>170</v>
      </c>
      <c r="D521" t="s">
        <v>11465</v>
      </c>
      <c r="E521">
        <v>50.826813899999998</v>
      </c>
      <c r="F521">
        <v>-1.3502269</v>
      </c>
    </row>
    <row r="522" spans="1:6" x14ac:dyDescent="0.3">
      <c r="A522" s="1">
        <v>520</v>
      </c>
      <c r="B522" t="s">
        <v>11115</v>
      </c>
      <c r="C522" t="s">
        <v>170</v>
      </c>
      <c r="D522" t="s">
        <v>11466</v>
      </c>
      <c r="E522">
        <v>51.079017999999998</v>
      </c>
      <c r="F522">
        <v>-1.862598</v>
      </c>
    </row>
    <row r="523" spans="1:6" x14ac:dyDescent="0.3">
      <c r="A523" s="1">
        <v>521</v>
      </c>
      <c r="B523" t="s">
        <v>11115</v>
      </c>
      <c r="C523" t="s">
        <v>170</v>
      </c>
      <c r="D523" t="s">
        <v>11466</v>
      </c>
      <c r="E523">
        <v>51.080018000000003</v>
      </c>
      <c r="F523">
        <v>-1.862598</v>
      </c>
    </row>
    <row r="524" spans="1:6" x14ac:dyDescent="0.3">
      <c r="A524" s="1">
        <v>522</v>
      </c>
      <c r="B524" t="s">
        <v>11115</v>
      </c>
      <c r="C524" t="s">
        <v>170</v>
      </c>
      <c r="D524" t="s">
        <v>11467</v>
      </c>
      <c r="E524">
        <v>51.399752900000003</v>
      </c>
      <c r="F524">
        <v>-3.2825858999999999</v>
      </c>
    </row>
    <row r="525" spans="1:6" x14ac:dyDescent="0.3">
      <c r="A525" s="1">
        <v>523</v>
      </c>
      <c r="B525" t="s">
        <v>11115</v>
      </c>
      <c r="C525" t="s">
        <v>170</v>
      </c>
      <c r="D525" t="s">
        <v>11467</v>
      </c>
      <c r="E525">
        <v>51.400752900000001</v>
      </c>
      <c r="F525">
        <v>-3.2825858999999999</v>
      </c>
    </row>
    <row r="526" spans="1:6" x14ac:dyDescent="0.3">
      <c r="A526" s="1">
        <v>524</v>
      </c>
      <c r="B526" t="s">
        <v>11115</v>
      </c>
      <c r="C526" t="s">
        <v>170</v>
      </c>
      <c r="D526" t="s">
        <v>11468</v>
      </c>
      <c r="E526">
        <v>51.486710600000002</v>
      </c>
      <c r="F526">
        <v>0.24331220000000001</v>
      </c>
    </row>
    <row r="527" spans="1:6" x14ac:dyDescent="0.3">
      <c r="A527" s="1">
        <v>525</v>
      </c>
      <c r="B527" t="s">
        <v>11115</v>
      </c>
      <c r="C527" t="s">
        <v>170</v>
      </c>
      <c r="D527" t="s">
        <v>11469</v>
      </c>
      <c r="E527">
        <v>51.487082399999998</v>
      </c>
      <c r="F527">
        <v>0.28059129999999999</v>
      </c>
    </row>
    <row r="528" spans="1:6" x14ac:dyDescent="0.3">
      <c r="A528" s="1">
        <v>526</v>
      </c>
      <c r="B528" t="s">
        <v>11115</v>
      </c>
      <c r="C528" t="s">
        <v>170</v>
      </c>
      <c r="D528" t="s">
        <v>11470</v>
      </c>
      <c r="E528">
        <v>51.5467364</v>
      </c>
      <c r="F528">
        <v>-3.7011935999999999</v>
      </c>
    </row>
    <row r="529" spans="1:6" x14ac:dyDescent="0.3">
      <c r="A529" s="1">
        <v>527</v>
      </c>
      <c r="B529" t="s">
        <v>11115</v>
      </c>
      <c r="C529" t="s">
        <v>170</v>
      </c>
      <c r="D529" t="s">
        <v>11471</v>
      </c>
      <c r="E529">
        <v>51.584150999999999</v>
      </c>
      <c r="F529">
        <v>-2.9976639999999999</v>
      </c>
    </row>
    <row r="530" spans="1:6" x14ac:dyDescent="0.3">
      <c r="A530" s="1">
        <v>528</v>
      </c>
      <c r="B530" t="s">
        <v>11115</v>
      </c>
      <c r="C530" t="s">
        <v>170</v>
      </c>
      <c r="D530" t="s">
        <v>11471</v>
      </c>
      <c r="E530">
        <v>51.585151000000003</v>
      </c>
      <c r="F530">
        <v>-2.9976639999999999</v>
      </c>
    </row>
    <row r="531" spans="1:6" x14ac:dyDescent="0.3">
      <c r="A531" s="1">
        <v>529</v>
      </c>
      <c r="B531" t="s">
        <v>11115</v>
      </c>
      <c r="C531" t="s">
        <v>170</v>
      </c>
      <c r="D531" t="s">
        <v>11472</v>
      </c>
      <c r="E531">
        <v>51.589658999999997</v>
      </c>
      <c r="F531">
        <v>-2.9144459999999999</v>
      </c>
    </row>
    <row r="532" spans="1:6" x14ac:dyDescent="0.3">
      <c r="A532" s="1">
        <v>530</v>
      </c>
      <c r="B532" t="s">
        <v>11115</v>
      </c>
      <c r="C532" t="s">
        <v>170</v>
      </c>
      <c r="D532" t="s">
        <v>11473</v>
      </c>
      <c r="E532">
        <v>51.676245600000001</v>
      </c>
      <c r="F532">
        <v>-4.9183700000000004</v>
      </c>
    </row>
    <row r="533" spans="1:6" x14ac:dyDescent="0.3">
      <c r="A533" s="1">
        <v>531</v>
      </c>
      <c r="B533" t="s">
        <v>11115</v>
      </c>
      <c r="C533" t="s">
        <v>170</v>
      </c>
      <c r="D533" t="s">
        <v>11474</v>
      </c>
      <c r="E533">
        <v>51.680886000000001</v>
      </c>
      <c r="F533">
        <v>-4.1602480000000002</v>
      </c>
    </row>
    <row r="534" spans="1:6" x14ac:dyDescent="0.3">
      <c r="A534" s="1">
        <v>532</v>
      </c>
      <c r="B534" t="s">
        <v>11115</v>
      </c>
      <c r="C534" t="s">
        <v>170</v>
      </c>
      <c r="D534" t="s">
        <v>11475</v>
      </c>
      <c r="E534">
        <v>51.694293000000002</v>
      </c>
      <c r="F534">
        <v>-3.8987949999999998</v>
      </c>
    </row>
    <row r="535" spans="1:6" x14ac:dyDescent="0.3">
      <c r="A535" s="1">
        <v>533</v>
      </c>
      <c r="B535" t="s">
        <v>11115</v>
      </c>
      <c r="C535" t="s">
        <v>170</v>
      </c>
      <c r="D535" t="s">
        <v>11476</v>
      </c>
      <c r="E535">
        <v>51.934730999999999</v>
      </c>
      <c r="F535">
        <v>1.260297</v>
      </c>
    </row>
    <row r="536" spans="1:6" x14ac:dyDescent="0.3">
      <c r="A536" s="1">
        <v>534</v>
      </c>
      <c r="B536" t="s">
        <v>11115</v>
      </c>
      <c r="C536" t="s">
        <v>170</v>
      </c>
      <c r="D536" t="s">
        <v>11477</v>
      </c>
      <c r="E536">
        <v>52.412855999999998</v>
      </c>
      <c r="F536">
        <v>0.75165700000000002</v>
      </c>
    </row>
    <row r="537" spans="1:6" x14ac:dyDescent="0.3">
      <c r="A537" s="1">
        <v>535</v>
      </c>
      <c r="B537" t="s">
        <v>11115</v>
      </c>
      <c r="C537" t="s">
        <v>170</v>
      </c>
      <c r="D537" t="s">
        <v>11478</v>
      </c>
      <c r="E537">
        <v>53.193392000000003</v>
      </c>
      <c r="F537">
        <v>-2.8930750000000001</v>
      </c>
    </row>
    <row r="538" spans="1:6" x14ac:dyDescent="0.3">
      <c r="A538" s="1">
        <v>536</v>
      </c>
      <c r="B538" t="s">
        <v>11115</v>
      </c>
      <c r="C538" t="s">
        <v>170</v>
      </c>
      <c r="D538" t="s">
        <v>11479</v>
      </c>
      <c r="E538">
        <v>53.276607800000001</v>
      </c>
      <c r="F538">
        <v>-2.8434140999999999</v>
      </c>
    </row>
    <row r="539" spans="1:6" x14ac:dyDescent="0.3">
      <c r="A539" s="1">
        <v>537</v>
      </c>
      <c r="B539" t="s">
        <v>11115</v>
      </c>
      <c r="C539" t="s">
        <v>170</v>
      </c>
      <c r="D539" t="s">
        <v>228</v>
      </c>
      <c r="E539">
        <v>53.342078000000001</v>
      </c>
      <c r="F539">
        <v>-2.729673</v>
      </c>
    </row>
    <row r="540" spans="1:6" x14ac:dyDescent="0.3">
      <c r="A540" s="1">
        <v>538</v>
      </c>
      <c r="B540" t="s">
        <v>11115</v>
      </c>
      <c r="C540" t="s">
        <v>170</v>
      </c>
      <c r="D540" t="s">
        <v>11480</v>
      </c>
      <c r="E540">
        <v>53.456307000000002</v>
      </c>
      <c r="F540">
        <v>-2.7370950000000001</v>
      </c>
    </row>
    <row r="541" spans="1:6" x14ac:dyDescent="0.3">
      <c r="A541" s="1">
        <v>539</v>
      </c>
      <c r="B541" t="s">
        <v>11115</v>
      </c>
      <c r="C541" t="s">
        <v>170</v>
      </c>
      <c r="D541" t="s">
        <v>11481</v>
      </c>
      <c r="E541">
        <v>53.630955</v>
      </c>
      <c r="F541">
        <v>-0.26518599999999998</v>
      </c>
    </row>
    <row r="542" spans="1:6" x14ac:dyDescent="0.3">
      <c r="A542" s="1">
        <v>540</v>
      </c>
      <c r="B542" t="s">
        <v>11115</v>
      </c>
      <c r="C542" t="s">
        <v>170</v>
      </c>
      <c r="D542" t="s">
        <v>11482</v>
      </c>
      <c r="E542">
        <v>53.639527000000001</v>
      </c>
      <c r="F542">
        <v>-0.27423389999999997</v>
      </c>
    </row>
    <row r="543" spans="1:6" x14ac:dyDescent="0.3">
      <c r="A543" s="1">
        <v>541</v>
      </c>
      <c r="B543" t="s">
        <v>11115</v>
      </c>
      <c r="C543" t="s">
        <v>170</v>
      </c>
      <c r="D543" t="s">
        <v>11483</v>
      </c>
      <c r="E543">
        <v>53.723466000000002</v>
      </c>
      <c r="F543">
        <v>-1.3459680000000001</v>
      </c>
    </row>
    <row r="544" spans="1:6" x14ac:dyDescent="0.3">
      <c r="A544" s="1">
        <v>542</v>
      </c>
      <c r="B544" t="s">
        <v>11115</v>
      </c>
      <c r="C544" t="s">
        <v>170</v>
      </c>
      <c r="D544" t="s">
        <v>1447</v>
      </c>
      <c r="E544">
        <v>53.7676236</v>
      </c>
      <c r="F544">
        <v>-0.32741979999999998</v>
      </c>
    </row>
    <row r="545" spans="1:6" x14ac:dyDescent="0.3">
      <c r="A545" s="1">
        <v>543</v>
      </c>
      <c r="B545" t="s">
        <v>11115</v>
      </c>
      <c r="C545" t="s">
        <v>170</v>
      </c>
      <c r="D545" t="s">
        <v>1447</v>
      </c>
      <c r="E545">
        <v>53.768623599999998</v>
      </c>
      <c r="F545">
        <v>-0.32741979999999998</v>
      </c>
    </row>
    <row r="546" spans="1:6" x14ac:dyDescent="0.3">
      <c r="A546" s="1">
        <v>544</v>
      </c>
      <c r="B546" t="s">
        <v>11115</v>
      </c>
      <c r="C546" t="s">
        <v>170</v>
      </c>
      <c r="D546" t="s">
        <v>11484</v>
      </c>
      <c r="E546">
        <v>54.570455099999997</v>
      </c>
      <c r="F546">
        <v>-1.3289820999999999</v>
      </c>
    </row>
    <row r="547" spans="1:6" x14ac:dyDescent="0.3">
      <c r="A547" s="1">
        <v>545</v>
      </c>
      <c r="B547" t="s">
        <v>11115</v>
      </c>
      <c r="C547" t="s">
        <v>170</v>
      </c>
      <c r="D547" t="s">
        <v>11485</v>
      </c>
      <c r="E547">
        <v>54.612537000000003</v>
      </c>
      <c r="F547">
        <v>-1.290961</v>
      </c>
    </row>
    <row r="548" spans="1:6" x14ac:dyDescent="0.3">
      <c r="A548" s="1">
        <v>546</v>
      </c>
      <c r="B548" t="s">
        <v>11115</v>
      </c>
      <c r="C548" t="s">
        <v>170</v>
      </c>
      <c r="D548" t="s">
        <v>11486</v>
      </c>
      <c r="E548">
        <v>55.711115999999997</v>
      </c>
      <c r="F548">
        <v>-4.7231529999999999</v>
      </c>
    </row>
    <row r="549" spans="1:6" x14ac:dyDescent="0.3">
      <c r="A549" s="1">
        <v>547</v>
      </c>
      <c r="B549" t="s">
        <v>11115</v>
      </c>
      <c r="C549" t="s">
        <v>170</v>
      </c>
      <c r="D549" t="s">
        <v>11487</v>
      </c>
      <c r="E549">
        <v>55.956476000000002</v>
      </c>
      <c r="F549">
        <v>-4.7719829999999996</v>
      </c>
    </row>
    <row r="550" spans="1:6" x14ac:dyDescent="0.3">
      <c r="A550" s="1">
        <v>548</v>
      </c>
      <c r="B550" t="s">
        <v>11115</v>
      </c>
      <c r="C550" t="s">
        <v>170</v>
      </c>
      <c r="D550" t="s">
        <v>11488</v>
      </c>
      <c r="E550">
        <v>56.009715200000002</v>
      </c>
      <c r="F550">
        <v>-3.7227698</v>
      </c>
    </row>
    <row r="551" spans="1:6" x14ac:dyDescent="0.3">
      <c r="A551" s="1">
        <v>549</v>
      </c>
      <c r="B551" t="s">
        <v>11115</v>
      </c>
      <c r="C551" t="s">
        <v>170</v>
      </c>
      <c r="D551" t="s">
        <v>11488</v>
      </c>
      <c r="E551">
        <v>56.0107152</v>
      </c>
      <c r="F551">
        <v>-3.7227698</v>
      </c>
    </row>
    <row r="552" spans="1:6" x14ac:dyDescent="0.3">
      <c r="A552" s="1">
        <v>550</v>
      </c>
      <c r="B552" t="s">
        <v>11115</v>
      </c>
      <c r="C552" t="s">
        <v>170</v>
      </c>
      <c r="D552" t="s">
        <v>11489</v>
      </c>
      <c r="E552">
        <v>56.102820000000001</v>
      </c>
      <c r="F552">
        <v>-3.2576839</v>
      </c>
    </row>
    <row r="553" spans="1:6" x14ac:dyDescent="0.3">
      <c r="A553" s="1">
        <v>551</v>
      </c>
      <c r="B553" t="s">
        <v>11143</v>
      </c>
      <c r="C553" t="s">
        <v>28</v>
      </c>
      <c r="D553" t="s">
        <v>11141</v>
      </c>
      <c r="E553">
        <v>43.390073000000001</v>
      </c>
      <c r="F553">
        <v>5.0305689999999998</v>
      </c>
    </row>
    <row r="554" spans="1:6" x14ac:dyDescent="0.3">
      <c r="A554" s="1">
        <v>552</v>
      </c>
      <c r="B554" t="s">
        <v>11145</v>
      </c>
      <c r="C554" t="s">
        <v>28</v>
      </c>
      <c r="D554" t="s">
        <v>11146</v>
      </c>
      <c r="E554">
        <v>43.399231999999998</v>
      </c>
      <c r="F554">
        <v>5.1115209999999998</v>
      </c>
    </row>
    <row r="555" spans="1:6" x14ac:dyDescent="0.3">
      <c r="A555" s="1">
        <v>553</v>
      </c>
      <c r="B555" t="s">
        <v>11152</v>
      </c>
      <c r="C555" t="s">
        <v>28</v>
      </c>
      <c r="D555" t="s">
        <v>11104</v>
      </c>
      <c r="E555">
        <v>43.439881999999997</v>
      </c>
      <c r="F555">
        <v>4.9457110000000002</v>
      </c>
    </row>
    <row r="556" spans="1:6" x14ac:dyDescent="0.3">
      <c r="A556" s="1">
        <v>554</v>
      </c>
      <c r="B556" t="s">
        <v>11163</v>
      </c>
      <c r="C556" t="s">
        <v>28</v>
      </c>
      <c r="D556" t="s">
        <v>11162</v>
      </c>
      <c r="E556">
        <v>45.114426600000002</v>
      </c>
      <c r="F556">
        <v>5.7547492</v>
      </c>
    </row>
    <row r="557" spans="1:6" x14ac:dyDescent="0.3">
      <c r="A557" s="1">
        <v>555</v>
      </c>
      <c r="B557" t="s">
        <v>11169</v>
      </c>
      <c r="C557" t="s">
        <v>28</v>
      </c>
      <c r="D557" t="s">
        <v>11170</v>
      </c>
      <c r="E557">
        <v>45.674025899999997</v>
      </c>
      <c r="F557">
        <v>4.8602463</v>
      </c>
    </row>
    <row r="558" spans="1:6" x14ac:dyDescent="0.3">
      <c r="A558" s="1">
        <v>556</v>
      </c>
      <c r="B558" t="s">
        <v>11177</v>
      </c>
      <c r="C558" t="s">
        <v>28</v>
      </c>
      <c r="D558" t="s">
        <v>11178</v>
      </c>
      <c r="E558">
        <v>47.318789000000002</v>
      </c>
      <c r="F558">
        <v>-2.074694</v>
      </c>
    </row>
    <row r="559" spans="1:6" x14ac:dyDescent="0.3">
      <c r="A559" s="1">
        <v>557</v>
      </c>
      <c r="B559" t="s">
        <v>11179</v>
      </c>
      <c r="C559" t="s">
        <v>28</v>
      </c>
      <c r="D559" t="s">
        <v>11180</v>
      </c>
      <c r="E559">
        <v>47.787190000000002</v>
      </c>
      <c r="F559">
        <v>7.5065119999999999</v>
      </c>
    </row>
    <row r="560" spans="1:6" x14ac:dyDescent="0.3">
      <c r="A560" s="1">
        <v>558</v>
      </c>
      <c r="B560" t="s">
        <v>11185</v>
      </c>
      <c r="C560" t="s">
        <v>28</v>
      </c>
      <c r="D560" t="s">
        <v>11186</v>
      </c>
      <c r="E560">
        <v>48.5854426</v>
      </c>
      <c r="F560">
        <v>2.9781165999999999</v>
      </c>
    </row>
    <row r="561" spans="1:6" x14ac:dyDescent="0.3">
      <c r="A561" s="1">
        <v>559</v>
      </c>
      <c r="B561" t="s">
        <v>11187</v>
      </c>
      <c r="C561" t="s">
        <v>28</v>
      </c>
      <c r="D561" t="s">
        <v>11188</v>
      </c>
      <c r="E561">
        <v>49.411811</v>
      </c>
      <c r="F561">
        <v>1.0413840000000001</v>
      </c>
    </row>
    <row r="562" spans="1:6" x14ac:dyDescent="0.3">
      <c r="A562" s="1">
        <v>560</v>
      </c>
      <c r="B562" t="s">
        <v>11193</v>
      </c>
      <c r="C562" t="s">
        <v>28</v>
      </c>
      <c r="D562" t="s">
        <v>11190</v>
      </c>
      <c r="E562">
        <v>49.490014600000002</v>
      </c>
      <c r="F562">
        <v>0.5676293</v>
      </c>
    </row>
    <row r="563" spans="1:6" x14ac:dyDescent="0.3">
      <c r="A563" s="1">
        <v>561</v>
      </c>
      <c r="B563" t="s">
        <v>11194</v>
      </c>
      <c r="C563" t="s">
        <v>28</v>
      </c>
      <c r="D563" t="s">
        <v>11195</v>
      </c>
      <c r="E563">
        <v>49.494370000000004</v>
      </c>
      <c r="F563">
        <v>0.107929</v>
      </c>
    </row>
    <row r="564" spans="1:6" x14ac:dyDescent="0.3">
      <c r="A564" s="1">
        <v>562</v>
      </c>
      <c r="B564" t="s">
        <v>11196</v>
      </c>
      <c r="C564" t="s">
        <v>28</v>
      </c>
      <c r="D564" t="s">
        <v>11197</v>
      </c>
      <c r="E564">
        <v>49.503579000000002</v>
      </c>
      <c r="F564">
        <v>0.23307900000000001</v>
      </c>
    </row>
    <row r="565" spans="1:6" x14ac:dyDescent="0.3">
      <c r="A565" s="1">
        <v>563</v>
      </c>
      <c r="B565" t="s">
        <v>11250</v>
      </c>
      <c r="C565" t="s">
        <v>65</v>
      </c>
      <c r="D565" t="s">
        <v>11251</v>
      </c>
      <c r="E565">
        <v>37.074152599999998</v>
      </c>
      <c r="F565">
        <v>14.2403537</v>
      </c>
    </row>
    <row r="566" spans="1:6" x14ac:dyDescent="0.3">
      <c r="A566" s="1">
        <v>564</v>
      </c>
      <c r="B566" t="s">
        <v>11255</v>
      </c>
      <c r="C566" t="s">
        <v>65</v>
      </c>
      <c r="D566" t="s">
        <v>11253</v>
      </c>
      <c r="E566">
        <v>37.159858399999997</v>
      </c>
      <c r="F566">
        <v>15.1837006</v>
      </c>
    </row>
    <row r="567" spans="1:6" x14ac:dyDescent="0.3">
      <c r="A567" s="1">
        <v>565</v>
      </c>
      <c r="B567" t="s">
        <v>11256</v>
      </c>
      <c r="C567" t="s">
        <v>65</v>
      </c>
      <c r="D567" t="s">
        <v>11257</v>
      </c>
      <c r="E567">
        <v>37.181024499999999</v>
      </c>
      <c r="F567">
        <v>15.1253159</v>
      </c>
    </row>
    <row r="568" spans="1:6" x14ac:dyDescent="0.3">
      <c r="A568" s="1">
        <v>566</v>
      </c>
      <c r="B568" t="s">
        <v>11258</v>
      </c>
      <c r="C568" t="s">
        <v>65</v>
      </c>
      <c r="D568" t="s">
        <v>11259</v>
      </c>
      <c r="E568">
        <v>37.250068400000004</v>
      </c>
      <c r="F568">
        <v>15.2216971</v>
      </c>
    </row>
    <row r="569" spans="1:6" x14ac:dyDescent="0.3">
      <c r="A569" s="1">
        <v>567</v>
      </c>
      <c r="B569" t="s">
        <v>11264</v>
      </c>
      <c r="C569" t="s">
        <v>65</v>
      </c>
      <c r="D569" t="s">
        <v>11263</v>
      </c>
      <c r="E569">
        <v>38.222710200000002</v>
      </c>
      <c r="F569">
        <v>15.2419327</v>
      </c>
    </row>
    <row r="570" spans="1:6" x14ac:dyDescent="0.3">
      <c r="A570" s="1">
        <v>568</v>
      </c>
      <c r="B570" t="s">
        <v>11265</v>
      </c>
      <c r="C570" t="s">
        <v>65</v>
      </c>
      <c r="D570" t="s">
        <v>11266</v>
      </c>
      <c r="E570">
        <v>39.065497399999998</v>
      </c>
      <c r="F570">
        <v>9.0108376999999997</v>
      </c>
    </row>
    <row r="571" spans="1:6" x14ac:dyDescent="0.3">
      <c r="A571" s="1">
        <v>569</v>
      </c>
      <c r="B571" t="s">
        <v>11271</v>
      </c>
      <c r="C571" t="s">
        <v>65</v>
      </c>
      <c r="D571" t="s">
        <v>11270</v>
      </c>
      <c r="E571">
        <v>40.465360599999997</v>
      </c>
      <c r="F571">
        <v>17.247030299999999</v>
      </c>
    </row>
    <row r="572" spans="1:6" x14ac:dyDescent="0.3">
      <c r="A572" s="1">
        <v>570</v>
      </c>
      <c r="B572" t="s">
        <v>11283</v>
      </c>
      <c r="C572" t="s">
        <v>65</v>
      </c>
      <c r="D572" t="s">
        <v>1516</v>
      </c>
      <c r="E572">
        <v>43.548473000000001</v>
      </c>
      <c r="F572">
        <v>10.3105674</v>
      </c>
    </row>
    <row r="573" spans="1:6" x14ac:dyDescent="0.3">
      <c r="A573" s="1">
        <v>571</v>
      </c>
      <c r="B573" t="s">
        <v>11286</v>
      </c>
      <c r="C573" t="s">
        <v>65</v>
      </c>
      <c r="D573" t="s">
        <v>11285</v>
      </c>
      <c r="E573">
        <v>43.624033900000001</v>
      </c>
      <c r="F573">
        <v>13.3702811</v>
      </c>
    </row>
    <row r="574" spans="1:6" x14ac:dyDescent="0.3">
      <c r="A574" s="1">
        <v>572</v>
      </c>
      <c r="B574" t="s">
        <v>11294</v>
      </c>
      <c r="C574" t="s">
        <v>65</v>
      </c>
      <c r="D574" t="s">
        <v>11295</v>
      </c>
      <c r="E574">
        <v>44.839123700000002</v>
      </c>
      <c r="F574">
        <v>11.619787000000001</v>
      </c>
    </row>
    <row r="575" spans="1:6" x14ac:dyDescent="0.3">
      <c r="A575" s="1">
        <v>573</v>
      </c>
      <c r="B575" t="s">
        <v>11292</v>
      </c>
      <c r="C575" t="s">
        <v>65</v>
      </c>
      <c r="D575" t="s">
        <v>11293</v>
      </c>
      <c r="E575">
        <v>44.569243100000001</v>
      </c>
      <c r="F575">
        <v>8.9461496999999994</v>
      </c>
    </row>
    <row r="576" spans="1:6" x14ac:dyDescent="0.3">
      <c r="A576" s="1">
        <v>574</v>
      </c>
      <c r="B576" t="s">
        <v>11296</v>
      </c>
      <c r="C576" t="s">
        <v>65</v>
      </c>
      <c r="D576" t="s">
        <v>11297</v>
      </c>
      <c r="E576">
        <v>45.101976800000003</v>
      </c>
      <c r="F576">
        <v>8.9075209999999991</v>
      </c>
    </row>
    <row r="577" spans="1:6" x14ac:dyDescent="0.3">
      <c r="A577" s="1">
        <v>575</v>
      </c>
      <c r="B577" t="s">
        <v>11302</v>
      </c>
      <c r="C577" t="s">
        <v>65</v>
      </c>
      <c r="D577" t="s">
        <v>11301</v>
      </c>
      <c r="E577">
        <v>45.158416799999998</v>
      </c>
      <c r="F577">
        <v>10.7913751</v>
      </c>
    </row>
    <row r="578" spans="1:6" x14ac:dyDescent="0.3">
      <c r="A578" s="1">
        <v>576</v>
      </c>
      <c r="B578" t="s">
        <v>11306</v>
      </c>
      <c r="C578" t="s">
        <v>65</v>
      </c>
      <c r="D578" t="s">
        <v>11307</v>
      </c>
      <c r="E578">
        <v>45.4468891</v>
      </c>
      <c r="F578">
        <v>8.7901068000000002</v>
      </c>
    </row>
    <row r="579" spans="1:6" x14ac:dyDescent="0.3">
      <c r="A579" s="1">
        <v>577</v>
      </c>
      <c r="B579" t="s">
        <v>11323</v>
      </c>
      <c r="C579" t="s">
        <v>19</v>
      </c>
      <c r="D579" t="s">
        <v>11322</v>
      </c>
      <c r="E579">
        <v>51.8847247</v>
      </c>
      <c r="F579">
        <v>4.2931302000000002</v>
      </c>
    </row>
    <row r="580" spans="1:6" x14ac:dyDescent="0.3">
      <c r="A580" s="1">
        <v>578</v>
      </c>
      <c r="B580" t="s">
        <v>11328</v>
      </c>
      <c r="C580" t="s">
        <v>19</v>
      </c>
      <c r="D580" t="s">
        <v>11327</v>
      </c>
      <c r="E580">
        <v>53.332027199999999</v>
      </c>
      <c r="F580">
        <v>6.9244598000000002</v>
      </c>
    </row>
    <row r="581" spans="1:6" x14ac:dyDescent="0.3">
      <c r="A581" s="1">
        <v>579</v>
      </c>
      <c r="B581" t="s">
        <v>11329</v>
      </c>
      <c r="C581" t="s">
        <v>19</v>
      </c>
      <c r="D581" t="s">
        <v>11330</v>
      </c>
      <c r="E581">
        <v>51.9436775</v>
      </c>
      <c r="F581">
        <v>4.1379495000000004</v>
      </c>
    </row>
    <row r="582" spans="1:6" x14ac:dyDescent="0.3">
      <c r="A582" s="1">
        <v>580</v>
      </c>
      <c r="B582" t="s">
        <v>11333</v>
      </c>
      <c r="C582" t="s">
        <v>19</v>
      </c>
      <c r="D582" t="s">
        <v>11332</v>
      </c>
      <c r="E582">
        <v>50.968213900000002</v>
      </c>
      <c r="F582">
        <v>5.8277247000000001</v>
      </c>
    </row>
    <row r="583" spans="1:6" x14ac:dyDescent="0.3">
      <c r="A583" s="1">
        <v>581</v>
      </c>
      <c r="B583" t="s">
        <v>11334</v>
      </c>
      <c r="C583" t="s">
        <v>19</v>
      </c>
      <c r="D583" t="s">
        <v>11335</v>
      </c>
      <c r="E583">
        <v>52.456954400000001</v>
      </c>
      <c r="F583">
        <v>4.6060138000000004</v>
      </c>
    </row>
    <row r="584" spans="1:6" x14ac:dyDescent="0.3">
      <c r="A584" s="1">
        <v>582</v>
      </c>
      <c r="B584" t="s">
        <v>11341</v>
      </c>
      <c r="C584" t="s">
        <v>19</v>
      </c>
      <c r="D584" t="s">
        <v>11342</v>
      </c>
      <c r="E584">
        <v>51.498796200000001</v>
      </c>
      <c r="F584">
        <v>3.6109979999999999</v>
      </c>
    </row>
    <row r="585" spans="1:6" x14ac:dyDescent="0.3">
      <c r="A585" s="1">
        <v>583</v>
      </c>
      <c r="B585" t="s">
        <v>11345</v>
      </c>
      <c r="C585" t="s">
        <v>19</v>
      </c>
      <c r="D585" t="s">
        <v>11346</v>
      </c>
      <c r="E585">
        <v>51.890731899999999</v>
      </c>
      <c r="F585">
        <v>4.3890747000000001</v>
      </c>
    </row>
    <row r="586" spans="1:6" x14ac:dyDescent="0.3">
      <c r="A586" s="1">
        <v>584</v>
      </c>
      <c r="B586" t="s">
        <v>11347</v>
      </c>
      <c r="C586" t="s">
        <v>19</v>
      </c>
      <c r="D586" t="s">
        <v>11348</v>
      </c>
      <c r="E586">
        <v>51.277702900000001</v>
      </c>
      <c r="F586">
        <v>3.8366880999999999</v>
      </c>
    </row>
    <row r="587" spans="1:6" x14ac:dyDescent="0.3">
      <c r="A587" s="1">
        <v>585</v>
      </c>
      <c r="B587" t="s">
        <v>11351</v>
      </c>
      <c r="C587" t="s">
        <v>19</v>
      </c>
      <c r="D587" t="s">
        <v>11352</v>
      </c>
      <c r="E587">
        <v>51.453667199999998</v>
      </c>
      <c r="F587">
        <v>3.5709124999999999</v>
      </c>
    </row>
    <row r="588" spans="1:6" x14ac:dyDescent="0.3">
      <c r="A588" s="1">
        <v>586</v>
      </c>
      <c r="B588" t="s">
        <v>11357</v>
      </c>
      <c r="C588" t="s">
        <v>51</v>
      </c>
      <c r="D588" t="s">
        <v>1861</v>
      </c>
      <c r="E588">
        <v>59.138556700000002</v>
      </c>
      <c r="F588">
        <v>9.6555146999999995</v>
      </c>
    </row>
    <row r="589" spans="1:6" x14ac:dyDescent="0.3">
      <c r="A589" s="1">
        <v>587</v>
      </c>
      <c r="B589" t="s">
        <v>11358</v>
      </c>
      <c r="C589" t="s">
        <v>51</v>
      </c>
      <c r="D589" t="s">
        <v>11359</v>
      </c>
      <c r="E589">
        <v>59.285072900000003</v>
      </c>
      <c r="F589">
        <v>11.1094028</v>
      </c>
    </row>
    <row r="590" spans="1:6" x14ac:dyDescent="0.3">
      <c r="A590" s="1">
        <v>588</v>
      </c>
      <c r="B590" t="s">
        <v>11360</v>
      </c>
      <c r="C590" t="s">
        <v>51</v>
      </c>
      <c r="D590" t="s">
        <v>11361</v>
      </c>
      <c r="E590">
        <v>60.472023999999998</v>
      </c>
      <c r="F590">
        <v>8.4689460000000008</v>
      </c>
    </row>
    <row r="591" spans="1:6" x14ac:dyDescent="0.3">
      <c r="A591" s="1">
        <v>589</v>
      </c>
      <c r="B591" t="s">
        <v>11362</v>
      </c>
      <c r="C591" t="s">
        <v>51</v>
      </c>
      <c r="D591" t="s">
        <v>11363</v>
      </c>
      <c r="E591">
        <v>60.803024200000003</v>
      </c>
      <c r="F591">
        <v>5.0232691000000003</v>
      </c>
    </row>
    <row r="592" spans="1:6" x14ac:dyDescent="0.3">
      <c r="A592" s="1">
        <v>590</v>
      </c>
      <c r="B592" t="s">
        <v>11366</v>
      </c>
      <c r="C592" t="s">
        <v>108</v>
      </c>
      <c r="D592" t="s">
        <v>11367</v>
      </c>
      <c r="E592">
        <v>50.785049999999998</v>
      </c>
      <c r="F592">
        <v>18.962240000000001</v>
      </c>
    </row>
    <row r="593" spans="1:6" x14ac:dyDescent="0.3">
      <c r="A593" s="1">
        <v>591</v>
      </c>
      <c r="B593" t="s">
        <v>11368</v>
      </c>
      <c r="C593" t="s">
        <v>108</v>
      </c>
      <c r="D593" t="s">
        <v>11369</v>
      </c>
      <c r="E593">
        <v>49.968457700000002</v>
      </c>
      <c r="F593">
        <v>20.430328599999999</v>
      </c>
    </row>
    <row r="594" spans="1:6" x14ac:dyDescent="0.3">
      <c r="A594" s="1">
        <v>592</v>
      </c>
      <c r="B594" t="s">
        <v>11372</v>
      </c>
      <c r="C594" t="s">
        <v>108</v>
      </c>
      <c r="D594" t="s">
        <v>11373</v>
      </c>
      <c r="E594">
        <v>54.3520252</v>
      </c>
      <c r="F594">
        <v>18.646638400000001</v>
      </c>
    </row>
    <row r="595" spans="1:6" x14ac:dyDescent="0.3">
      <c r="A595" s="1">
        <v>593</v>
      </c>
      <c r="B595" t="s">
        <v>11374</v>
      </c>
      <c r="C595" t="s">
        <v>108</v>
      </c>
      <c r="D595" t="s">
        <v>11375</v>
      </c>
      <c r="E595">
        <v>49.718490000000003</v>
      </c>
      <c r="F595">
        <v>21.648959999999999</v>
      </c>
    </row>
    <row r="596" spans="1:6" x14ac:dyDescent="0.3">
      <c r="A596" s="1">
        <v>594</v>
      </c>
      <c r="B596" t="s">
        <v>11376</v>
      </c>
      <c r="C596" t="s">
        <v>108</v>
      </c>
      <c r="D596" t="s">
        <v>11377</v>
      </c>
      <c r="E596">
        <v>50.337300499999998</v>
      </c>
      <c r="F596">
        <v>18.181328600000001</v>
      </c>
    </row>
    <row r="597" spans="1:6" x14ac:dyDescent="0.3">
      <c r="A597" s="1">
        <v>595</v>
      </c>
      <c r="B597" t="s">
        <v>11378</v>
      </c>
      <c r="C597" t="s">
        <v>108</v>
      </c>
      <c r="D597" t="s">
        <v>11377</v>
      </c>
      <c r="E597">
        <v>50.338300500000003</v>
      </c>
      <c r="F597">
        <v>18.181328600000001</v>
      </c>
    </row>
    <row r="598" spans="1:6" x14ac:dyDescent="0.3">
      <c r="A598" s="1">
        <v>596</v>
      </c>
      <c r="B598" t="s">
        <v>11382</v>
      </c>
      <c r="C598" t="s">
        <v>108</v>
      </c>
      <c r="D598" t="s">
        <v>11383</v>
      </c>
      <c r="E598">
        <v>53.5626824187108</v>
      </c>
      <c r="F598">
        <v>14.538638881077</v>
      </c>
    </row>
    <row r="599" spans="1:6" x14ac:dyDescent="0.3">
      <c r="A599" s="1">
        <v>597</v>
      </c>
      <c r="B599" t="s">
        <v>11384</v>
      </c>
      <c r="C599" t="s">
        <v>108</v>
      </c>
      <c r="D599" t="s">
        <v>11385</v>
      </c>
      <c r="E599">
        <v>51.416443100000002</v>
      </c>
      <c r="F599">
        <v>21.969308999999999</v>
      </c>
    </row>
    <row r="600" spans="1:6" x14ac:dyDescent="0.3">
      <c r="A600" s="1">
        <v>598</v>
      </c>
      <c r="B600" t="s">
        <v>11386</v>
      </c>
      <c r="C600" t="s">
        <v>108</v>
      </c>
      <c r="D600" t="s">
        <v>11387</v>
      </c>
      <c r="E600">
        <v>50.0131011</v>
      </c>
      <c r="F600">
        <v>20.985840700000001</v>
      </c>
    </row>
    <row r="601" spans="1:6" x14ac:dyDescent="0.3">
      <c r="A601" s="1">
        <v>599</v>
      </c>
      <c r="B601" t="s">
        <v>11386</v>
      </c>
      <c r="C601" t="s">
        <v>108</v>
      </c>
      <c r="D601" t="s">
        <v>11387</v>
      </c>
      <c r="E601">
        <v>50.014101099999998</v>
      </c>
      <c r="F601">
        <v>20.985840700000001</v>
      </c>
    </row>
    <row r="602" spans="1:6" x14ac:dyDescent="0.3">
      <c r="A602" s="1">
        <v>600</v>
      </c>
      <c r="B602" t="s">
        <v>11388</v>
      </c>
      <c r="C602" t="s">
        <v>108</v>
      </c>
      <c r="D602" t="s">
        <v>11389</v>
      </c>
      <c r="E602">
        <v>50.158470000000001</v>
      </c>
      <c r="F602">
        <v>19.4694</v>
      </c>
    </row>
    <row r="603" spans="1:6" x14ac:dyDescent="0.3">
      <c r="A603" s="1">
        <v>601</v>
      </c>
      <c r="B603" t="s">
        <v>11390</v>
      </c>
      <c r="C603" t="s">
        <v>108</v>
      </c>
      <c r="D603" t="s">
        <v>11391</v>
      </c>
      <c r="E603">
        <v>52.649330300000003</v>
      </c>
      <c r="F603">
        <v>19.0677357</v>
      </c>
    </row>
    <row r="604" spans="1:6" x14ac:dyDescent="0.3">
      <c r="A604" s="1">
        <v>602</v>
      </c>
      <c r="B604" t="s">
        <v>11409</v>
      </c>
      <c r="C604" t="s">
        <v>162</v>
      </c>
      <c r="D604" t="s">
        <v>11410</v>
      </c>
      <c r="E604">
        <v>36.521014200000003</v>
      </c>
      <c r="F604">
        <v>-6.2804564999999997</v>
      </c>
    </row>
    <row r="605" spans="1:6" x14ac:dyDescent="0.3">
      <c r="A605" s="1">
        <v>603</v>
      </c>
      <c r="B605" t="s">
        <v>11411</v>
      </c>
      <c r="C605" t="s">
        <v>162</v>
      </c>
      <c r="D605" t="s">
        <v>11412</v>
      </c>
      <c r="E605">
        <v>37.261958499999999</v>
      </c>
      <c r="F605">
        <v>-6.9427326999999996</v>
      </c>
    </row>
    <row r="606" spans="1:6" x14ac:dyDescent="0.3">
      <c r="A606" s="1">
        <v>604</v>
      </c>
      <c r="B606" t="s">
        <v>11414</v>
      </c>
      <c r="C606" t="s">
        <v>162</v>
      </c>
      <c r="D606" t="s">
        <v>11412</v>
      </c>
      <c r="E606">
        <v>37.263958500000001</v>
      </c>
      <c r="F606">
        <v>-6.9427326999999996</v>
      </c>
    </row>
    <row r="607" spans="1:6" x14ac:dyDescent="0.3">
      <c r="A607" s="1">
        <v>605</v>
      </c>
      <c r="B607" t="s">
        <v>11417</v>
      </c>
      <c r="C607" t="s">
        <v>162</v>
      </c>
      <c r="D607" t="s">
        <v>11416</v>
      </c>
      <c r="E607">
        <v>37.617694399999998</v>
      </c>
      <c r="F607">
        <v>-0.9892242</v>
      </c>
    </row>
    <row r="608" spans="1:6" x14ac:dyDescent="0.3">
      <c r="A608" s="1">
        <v>606</v>
      </c>
      <c r="B608" t="s">
        <v>11419</v>
      </c>
      <c r="C608" t="s">
        <v>162</v>
      </c>
      <c r="D608" t="s">
        <v>10934</v>
      </c>
      <c r="E608">
        <v>38.689445800000001</v>
      </c>
      <c r="F608">
        <v>-4.1078877</v>
      </c>
    </row>
    <row r="609" spans="1:6" x14ac:dyDescent="0.3">
      <c r="A609" s="1">
        <v>607</v>
      </c>
      <c r="B609" t="s">
        <v>11418</v>
      </c>
      <c r="C609" t="s">
        <v>162</v>
      </c>
      <c r="D609" t="s">
        <v>10934</v>
      </c>
      <c r="E609">
        <v>38.691445799999997</v>
      </c>
      <c r="F609">
        <v>-4.1078877</v>
      </c>
    </row>
    <row r="610" spans="1:6" x14ac:dyDescent="0.3">
      <c r="A610" s="1">
        <v>608</v>
      </c>
      <c r="B610" t="s">
        <v>11421</v>
      </c>
      <c r="C610" t="s">
        <v>162</v>
      </c>
      <c r="D610" t="s">
        <v>11422</v>
      </c>
      <c r="E610">
        <v>39.985590500000001</v>
      </c>
      <c r="F610">
        <v>-4.9638799999999997E-2</v>
      </c>
    </row>
    <row r="611" spans="1:6" x14ac:dyDescent="0.3">
      <c r="A611" s="1">
        <v>609</v>
      </c>
      <c r="B611" t="s">
        <v>11427</v>
      </c>
      <c r="C611" t="s">
        <v>162</v>
      </c>
      <c r="D611" t="s">
        <v>11426</v>
      </c>
      <c r="E611">
        <v>41.123882700000003</v>
      </c>
      <c r="F611">
        <v>1.2444909</v>
      </c>
    </row>
    <row r="612" spans="1:6" x14ac:dyDescent="0.3">
      <c r="A612" s="1">
        <v>610</v>
      </c>
      <c r="B612" t="s">
        <v>11431</v>
      </c>
      <c r="C612" t="s">
        <v>162</v>
      </c>
      <c r="D612" t="s">
        <v>11432</v>
      </c>
      <c r="E612">
        <v>42.519359399999999</v>
      </c>
      <c r="F612">
        <v>-0.36381140000000001</v>
      </c>
    </row>
    <row r="613" spans="1:6" x14ac:dyDescent="0.3">
      <c r="A613" s="1">
        <v>611</v>
      </c>
      <c r="B613" t="s">
        <v>11435</v>
      </c>
      <c r="C613" t="s">
        <v>162</v>
      </c>
      <c r="D613" t="s">
        <v>11436</v>
      </c>
      <c r="E613">
        <v>43.263012600000003</v>
      </c>
      <c r="F613">
        <v>-2.9349851999999998</v>
      </c>
    </row>
    <row r="614" spans="1:6" x14ac:dyDescent="0.3">
      <c r="A614" s="1">
        <v>612</v>
      </c>
      <c r="B614" t="s">
        <v>11442</v>
      </c>
      <c r="C614" t="s">
        <v>162</v>
      </c>
      <c r="D614" t="s">
        <v>2267</v>
      </c>
      <c r="E614">
        <v>43.3633436</v>
      </c>
      <c r="F614">
        <v>-8.4115400999999999</v>
      </c>
    </row>
    <row r="615" spans="1:6" x14ac:dyDescent="0.3">
      <c r="A615" s="1">
        <v>613</v>
      </c>
      <c r="B615" t="s">
        <v>11490</v>
      </c>
      <c r="C615" t="s">
        <v>9500</v>
      </c>
      <c r="D615" t="s">
        <v>11490</v>
      </c>
      <c r="E615">
        <v>5552828099999990</v>
      </c>
      <c r="F615">
        <v>9464994999999990</v>
      </c>
    </row>
    <row r="616" spans="1:6" x14ac:dyDescent="0.3">
      <c r="A616" s="1">
        <v>614</v>
      </c>
      <c r="B616" t="s">
        <v>2903</v>
      </c>
      <c r="C616" t="s">
        <v>42</v>
      </c>
      <c r="D616" t="s">
        <v>2903</v>
      </c>
      <c r="E616">
        <v>5130805600000000</v>
      </c>
      <c r="F616">
        <v>7.252655E+16</v>
      </c>
    </row>
    <row r="617" spans="1:6" x14ac:dyDescent="0.3">
      <c r="A617" s="1">
        <v>615</v>
      </c>
      <c r="B617" t="s">
        <v>11491</v>
      </c>
      <c r="C617" t="s">
        <v>19</v>
      </c>
      <c r="D617" t="s">
        <v>11492</v>
      </c>
      <c r="E617">
        <v>5.32099441472928E+16</v>
      </c>
      <c r="F617">
        <v>6595624140491350</v>
      </c>
    </row>
    <row r="618" spans="1:6" x14ac:dyDescent="0.3">
      <c r="A618" s="1">
        <v>616</v>
      </c>
      <c r="B618" t="s">
        <v>11493</v>
      </c>
      <c r="C618" t="s">
        <v>42</v>
      </c>
      <c r="D618" t="s">
        <v>11493</v>
      </c>
      <c r="E618">
        <v>47917126</v>
      </c>
      <c r="F618">
        <v>8668062999999990</v>
      </c>
    </row>
    <row r="619" spans="1:6" x14ac:dyDescent="0.3">
      <c r="A619" s="1">
        <v>617</v>
      </c>
      <c r="B619" t="s">
        <v>4951</v>
      </c>
      <c r="C619" t="s">
        <v>42</v>
      </c>
      <c r="D619" t="s">
        <v>4951</v>
      </c>
      <c r="E619">
        <v>5141344099999990</v>
      </c>
      <c r="F619">
        <v>1230789999999990</v>
      </c>
    </row>
    <row r="620" spans="1:6" x14ac:dyDescent="0.3">
      <c r="A620" s="1">
        <v>618</v>
      </c>
      <c r="B620" t="s">
        <v>11494</v>
      </c>
      <c r="C620" t="s">
        <v>42</v>
      </c>
      <c r="D620" t="s">
        <v>11495</v>
      </c>
      <c r="E620">
        <v>4869296559999990</v>
      </c>
      <c r="F620">
        <v>919863800000003</v>
      </c>
    </row>
    <row r="621" spans="1:6" x14ac:dyDescent="0.3">
      <c r="A621" s="1">
        <v>619</v>
      </c>
      <c r="B621" t="s">
        <v>11496</v>
      </c>
      <c r="C621" t="s">
        <v>42</v>
      </c>
      <c r="D621" t="s">
        <v>11496</v>
      </c>
      <c r="E621">
        <v>52317986</v>
      </c>
      <c r="F621">
        <v>9796993000000030</v>
      </c>
    </row>
    <row r="622" spans="1:6" x14ac:dyDescent="0.3">
      <c r="A622" s="1">
        <v>620</v>
      </c>
      <c r="B622" t="s">
        <v>11497</v>
      </c>
      <c r="C622" t="s">
        <v>42</v>
      </c>
      <c r="D622" t="s">
        <v>4024</v>
      </c>
      <c r="E622">
        <v>4898573889999990</v>
      </c>
      <c r="F622">
        <v>8447442799999990</v>
      </c>
    </row>
    <row r="623" spans="1:6" x14ac:dyDescent="0.3">
      <c r="A623" s="1">
        <v>621</v>
      </c>
      <c r="B623" t="s">
        <v>11498</v>
      </c>
      <c r="C623" t="s">
        <v>42</v>
      </c>
      <c r="D623" t="s">
        <v>11499</v>
      </c>
      <c r="E623">
        <v>5.2370288999999904E+16</v>
      </c>
      <c r="F623">
        <v>1.35272279999999E+16</v>
      </c>
    </row>
    <row r="624" spans="1:6" x14ac:dyDescent="0.3">
      <c r="A624" s="1">
        <v>622</v>
      </c>
      <c r="B624" t="s">
        <v>11500</v>
      </c>
      <c r="C624" t="s">
        <v>42</v>
      </c>
      <c r="D624" t="s">
        <v>5067</v>
      </c>
      <c r="E624">
        <v>5346150999999990</v>
      </c>
      <c r="F624">
        <v>1.00112799999999E+16</v>
      </c>
    </row>
    <row r="625" spans="1:6" x14ac:dyDescent="0.3">
      <c r="A625" s="1">
        <v>623</v>
      </c>
      <c r="B625" t="s">
        <v>11501</v>
      </c>
      <c r="C625" t="s">
        <v>28</v>
      </c>
      <c r="D625" t="s">
        <v>11502</v>
      </c>
      <c r="E625">
        <v>4572217483116460</v>
      </c>
      <c r="F625">
        <v>4835269003224850</v>
      </c>
    </row>
    <row r="626" spans="1:6" x14ac:dyDescent="0.3">
      <c r="A626" s="1">
        <v>624</v>
      </c>
      <c r="B626" t="s">
        <v>11503</v>
      </c>
      <c r="C626" t="s">
        <v>170</v>
      </c>
      <c r="D626" t="s">
        <v>11503</v>
      </c>
      <c r="E626">
        <v>5161976999999990</v>
      </c>
      <c r="F626">
        <v>-3822169999999990</v>
      </c>
    </row>
    <row r="627" spans="1:6" x14ac:dyDescent="0.3">
      <c r="A627" s="1">
        <v>625</v>
      </c>
      <c r="B627" t="s">
        <v>11504</v>
      </c>
      <c r="C627" t="s">
        <v>42</v>
      </c>
      <c r="D627" t="s">
        <v>11504</v>
      </c>
      <c r="E627">
        <v>5127205699999990</v>
      </c>
      <c r="F627">
        <v>9527153000000000</v>
      </c>
    </row>
    <row r="628" spans="1:6" x14ac:dyDescent="0.3">
      <c r="A628" s="1">
        <v>626</v>
      </c>
      <c r="B628" t="s">
        <v>7089</v>
      </c>
      <c r="C628" t="s">
        <v>19</v>
      </c>
      <c r="D628" t="s">
        <v>7089</v>
      </c>
      <c r="E628">
        <v>5197062575647810</v>
      </c>
      <c r="F628">
        <v>5946620396358290</v>
      </c>
    </row>
    <row r="629" spans="1:6" x14ac:dyDescent="0.3">
      <c r="A629" s="1">
        <v>627</v>
      </c>
      <c r="B629" t="s">
        <v>11505</v>
      </c>
      <c r="C629" t="s">
        <v>42</v>
      </c>
      <c r="D629" t="s">
        <v>11505</v>
      </c>
      <c r="E629">
        <v>5.1570647999999904E+16</v>
      </c>
      <c r="F629">
        <v>7676096999999990</v>
      </c>
    </row>
    <row r="630" spans="1:6" x14ac:dyDescent="0.3">
      <c r="A630" s="1">
        <v>628</v>
      </c>
      <c r="B630" t="s">
        <v>4274</v>
      </c>
      <c r="C630" t="s">
        <v>42</v>
      </c>
      <c r="D630" t="s">
        <v>4274</v>
      </c>
      <c r="E630">
        <v>4996292563615520</v>
      </c>
      <c r="F630">
        <v>1.16107296223627E+16</v>
      </c>
    </row>
    <row r="631" spans="1:6" x14ac:dyDescent="0.3">
      <c r="A631" s="1">
        <v>629</v>
      </c>
      <c r="B631" t="s">
        <v>11506</v>
      </c>
      <c r="C631" t="s">
        <v>42</v>
      </c>
      <c r="D631" t="s">
        <v>202</v>
      </c>
      <c r="E631">
        <v>5242081099999990</v>
      </c>
      <c r="F631">
        <v>972688499999999</v>
      </c>
    </row>
    <row r="632" spans="1:6" x14ac:dyDescent="0.3">
      <c r="A632" s="1">
        <v>630</v>
      </c>
      <c r="B632" t="s">
        <v>3989</v>
      </c>
      <c r="C632" t="s">
        <v>42</v>
      </c>
      <c r="D632" t="s">
        <v>3989</v>
      </c>
      <c r="E632">
        <v>5408067671553010</v>
      </c>
      <c r="F632">
        <v>1.21890875144048E+16</v>
      </c>
    </row>
    <row r="633" spans="1:6" x14ac:dyDescent="0.3">
      <c r="A633" s="1">
        <v>631</v>
      </c>
      <c r="B633" t="s">
        <v>11507</v>
      </c>
      <c r="C633" t="s">
        <v>42</v>
      </c>
      <c r="D633" t="s">
        <v>40</v>
      </c>
      <c r="E633">
        <v>5.2508277999999904E+16</v>
      </c>
      <c r="F633">
        <v>1.3260464E+16</v>
      </c>
    </row>
    <row r="634" spans="1:6" x14ac:dyDescent="0.3">
      <c r="A634" s="1">
        <v>632</v>
      </c>
      <c r="B634" t="s">
        <v>11508</v>
      </c>
      <c r="C634" t="s">
        <v>28</v>
      </c>
      <c r="D634" t="s">
        <v>26</v>
      </c>
      <c r="E634">
        <v>4886452884894100</v>
      </c>
      <c r="F634">
        <v>2.30208336429836E+16</v>
      </c>
    </row>
    <row r="635" spans="1:6" x14ac:dyDescent="0.3">
      <c r="A635" s="1">
        <v>633</v>
      </c>
      <c r="B635" t="s">
        <v>444</v>
      </c>
      <c r="C635" t="s">
        <v>42</v>
      </c>
      <c r="D635" t="s">
        <v>444</v>
      </c>
      <c r="E635">
        <v>5.15187527188388E+16</v>
      </c>
      <c r="F635">
        <v>7453061725382430</v>
      </c>
    </row>
    <row r="636" spans="1:6" x14ac:dyDescent="0.3">
      <c r="A636" s="1">
        <v>634</v>
      </c>
      <c r="B636" t="s">
        <v>11509</v>
      </c>
      <c r="C636" t="s">
        <v>222</v>
      </c>
      <c r="D636" t="s">
        <v>11450</v>
      </c>
      <c r="E636">
        <v>5770588399999990</v>
      </c>
      <c r="F636">
        <v>1.18851709999999E+16</v>
      </c>
    </row>
    <row r="637" spans="1:6" x14ac:dyDescent="0.3">
      <c r="A637" s="1">
        <v>635</v>
      </c>
      <c r="B637" t="s">
        <v>5106</v>
      </c>
      <c r="C637" t="s">
        <v>132</v>
      </c>
      <c r="D637" t="s">
        <v>5106</v>
      </c>
      <c r="E637">
        <v>4.8077632026546E+16</v>
      </c>
      <c r="F637">
        <v>1.63232681487687E+16</v>
      </c>
    </row>
    <row r="638" spans="1:6" x14ac:dyDescent="0.3">
      <c r="A638" s="1">
        <v>636</v>
      </c>
      <c r="B638" t="s">
        <v>11510</v>
      </c>
      <c r="C638" t="s">
        <v>42</v>
      </c>
      <c r="D638" t="s">
        <v>11510</v>
      </c>
      <c r="E638">
        <v>5488421499419370</v>
      </c>
      <c r="F638">
        <v>8982455741264490</v>
      </c>
    </row>
    <row r="639" spans="1:6" x14ac:dyDescent="0.3">
      <c r="A639" s="1">
        <v>637</v>
      </c>
      <c r="B639" t="s">
        <v>11511</v>
      </c>
      <c r="C639" t="s">
        <v>170</v>
      </c>
      <c r="D639" t="s">
        <v>3370</v>
      </c>
      <c r="E639">
        <v>5.3385946923183504E+16</v>
      </c>
      <c r="F639">
        <v>-1.37877409670754E+16</v>
      </c>
    </row>
    <row r="640" spans="1:6" x14ac:dyDescent="0.3">
      <c r="A640" s="1">
        <v>638</v>
      </c>
      <c r="B640" t="s">
        <v>11512</v>
      </c>
      <c r="C640" t="s">
        <v>2868</v>
      </c>
      <c r="D640" t="s">
        <v>2971</v>
      </c>
      <c r="E640">
        <v>4.69508861956222E+16</v>
      </c>
      <c r="F640">
        <v>739319977051853</v>
      </c>
    </row>
    <row r="641" spans="1:6" x14ac:dyDescent="0.3">
      <c r="A641" s="1">
        <v>639</v>
      </c>
      <c r="B641" t="s">
        <v>10985</v>
      </c>
      <c r="C641" t="s">
        <v>222</v>
      </c>
      <c r="D641" t="s">
        <v>10985</v>
      </c>
      <c r="E641">
        <v>6060873699999990</v>
      </c>
      <c r="F641">
        <v>1.67730919999999E+16</v>
      </c>
    </row>
    <row r="642" spans="1:6" x14ac:dyDescent="0.3">
      <c r="A642" s="1">
        <v>640</v>
      </c>
      <c r="B642" t="s">
        <v>11513</v>
      </c>
      <c r="C642" t="s">
        <v>42</v>
      </c>
      <c r="D642" t="s">
        <v>82</v>
      </c>
      <c r="E642">
        <v>5118860709999990</v>
      </c>
      <c r="F642">
        <v>6841688499999990</v>
      </c>
    </row>
    <row r="643" spans="1:6" x14ac:dyDescent="0.3">
      <c r="A643" s="1">
        <v>641</v>
      </c>
      <c r="B643" t="s">
        <v>11514</v>
      </c>
      <c r="C643" t="s">
        <v>42</v>
      </c>
      <c r="D643" t="s">
        <v>11515</v>
      </c>
      <c r="E643">
        <v>4812190600000000</v>
      </c>
      <c r="F643">
        <v>1.1664522E+16</v>
      </c>
    </row>
    <row r="644" spans="1:6" x14ac:dyDescent="0.3">
      <c r="A644" s="1">
        <v>642</v>
      </c>
      <c r="B644" t="s">
        <v>11516</v>
      </c>
      <c r="C644" t="s">
        <v>19</v>
      </c>
      <c r="D644" t="s">
        <v>456</v>
      </c>
      <c r="E644">
        <v>5239995509213370</v>
      </c>
      <c r="F644">
        <v>479553613003525</v>
      </c>
    </row>
    <row r="645" spans="1:6" x14ac:dyDescent="0.3">
      <c r="A645" s="1">
        <v>643</v>
      </c>
      <c r="B645" t="s">
        <v>11517</v>
      </c>
      <c r="C645" t="s">
        <v>42</v>
      </c>
      <c r="D645" t="s">
        <v>40</v>
      </c>
      <c r="E645">
        <v>5.24505410582302E+16</v>
      </c>
      <c r="F645">
        <v>1.34345322529697E+16</v>
      </c>
    </row>
    <row r="646" spans="1:6" x14ac:dyDescent="0.3">
      <c r="A646" s="1">
        <v>644</v>
      </c>
      <c r="B646" t="s">
        <v>560</v>
      </c>
      <c r="C646" t="s">
        <v>42</v>
      </c>
      <c r="D646" t="s">
        <v>560</v>
      </c>
      <c r="E646">
        <v>5189260450371080</v>
      </c>
      <c r="F646">
        <v>7583978090115730</v>
      </c>
    </row>
    <row r="647" spans="1:6" x14ac:dyDescent="0.3">
      <c r="A647" s="1">
        <v>645</v>
      </c>
      <c r="B647" t="s">
        <v>11518</v>
      </c>
      <c r="C647" t="s">
        <v>2868</v>
      </c>
      <c r="D647" t="s">
        <v>11518</v>
      </c>
      <c r="E647">
        <v>4.72959532953556E+16</v>
      </c>
      <c r="F647">
        <v>7932382791034880</v>
      </c>
    </row>
    <row r="648" spans="1:6" x14ac:dyDescent="0.3">
      <c r="A648" s="1">
        <v>646</v>
      </c>
      <c r="B648" t="s">
        <v>11519</v>
      </c>
      <c r="C648" t="s">
        <v>42</v>
      </c>
      <c r="D648" t="s">
        <v>4141</v>
      </c>
      <c r="E648">
        <v>50080202</v>
      </c>
      <c r="F648">
        <v>8545127</v>
      </c>
    </row>
    <row r="649" spans="1:6" x14ac:dyDescent="0.3">
      <c r="A649" s="1">
        <v>647</v>
      </c>
      <c r="B649" t="s">
        <v>11520</v>
      </c>
      <c r="C649" t="s">
        <v>42</v>
      </c>
      <c r="D649" t="s">
        <v>11520</v>
      </c>
      <c r="E649">
        <v>4.8863674050502896E+16</v>
      </c>
      <c r="F649">
        <v>8217773960817520</v>
      </c>
    </row>
    <row r="650" spans="1:6" x14ac:dyDescent="0.3">
      <c r="A650" s="1">
        <v>648</v>
      </c>
      <c r="B650" t="s">
        <v>11521</v>
      </c>
      <c r="C650" t="s">
        <v>2868</v>
      </c>
      <c r="D650" t="s">
        <v>11521</v>
      </c>
      <c r="E650">
        <v>4699344824029860</v>
      </c>
      <c r="F650">
        <v>7153818995843160</v>
      </c>
    </row>
    <row r="651" spans="1:6" x14ac:dyDescent="0.3">
      <c r="A651" s="1">
        <v>649</v>
      </c>
      <c r="B651" t="s">
        <v>11522</v>
      </c>
      <c r="C651" t="s">
        <v>2868</v>
      </c>
      <c r="D651" t="s">
        <v>11522</v>
      </c>
      <c r="E651">
        <v>4719353938376300</v>
      </c>
      <c r="F651">
        <v>8112135051456099</v>
      </c>
    </row>
    <row r="652" spans="1:6" x14ac:dyDescent="0.3">
      <c r="A652" s="1">
        <v>650</v>
      </c>
      <c r="B652" t="s">
        <v>11523</v>
      </c>
      <c r="C652" t="s">
        <v>42</v>
      </c>
      <c r="D652" t="s">
        <v>11524</v>
      </c>
      <c r="E652">
        <v>4833810510854460</v>
      </c>
      <c r="F652">
        <v>1.16077259485459E+16</v>
      </c>
    </row>
    <row r="653" spans="1:6" x14ac:dyDescent="0.3">
      <c r="A653" s="1">
        <v>651</v>
      </c>
      <c r="B653" t="s">
        <v>11525</v>
      </c>
      <c r="C653" t="s">
        <v>42</v>
      </c>
      <c r="D653" t="s">
        <v>11526</v>
      </c>
      <c r="E653">
        <v>5.0105529999999904E+16</v>
      </c>
      <c r="F653">
        <v>8736463999999990</v>
      </c>
    </row>
    <row r="654" spans="1:6" x14ac:dyDescent="0.3">
      <c r="A654" s="1">
        <v>652</v>
      </c>
      <c r="B654" t="s">
        <v>11527</v>
      </c>
      <c r="C654" t="s">
        <v>42</v>
      </c>
      <c r="D654" t="s">
        <v>11528</v>
      </c>
      <c r="E654">
        <v>4800960200000000</v>
      </c>
      <c r="F654">
        <v>7834008000000000</v>
      </c>
    </row>
    <row r="655" spans="1:6" x14ac:dyDescent="0.3">
      <c r="A655" s="1">
        <v>653</v>
      </c>
      <c r="B655" t="s">
        <v>11529</v>
      </c>
      <c r="C655" t="s">
        <v>42</v>
      </c>
      <c r="D655" t="s">
        <v>11529</v>
      </c>
      <c r="E655">
        <v>544940460130027</v>
      </c>
      <c r="F655">
        <v>908205804092835</v>
      </c>
    </row>
    <row r="656" spans="1:6" x14ac:dyDescent="0.3">
      <c r="A656" s="1">
        <v>654</v>
      </c>
      <c r="B656" t="s">
        <v>11530</v>
      </c>
      <c r="C656" t="s">
        <v>42</v>
      </c>
      <c r="D656" t="s">
        <v>11530</v>
      </c>
      <c r="E656">
        <v>5238180899999990</v>
      </c>
      <c r="F656">
        <v>1.30884499999999E+16</v>
      </c>
    </row>
    <row r="657" spans="1:6" x14ac:dyDescent="0.3">
      <c r="A657" s="1">
        <v>655</v>
      </c>
      <c r="B657" t="s">
        <v>11531</v>
      </c>
      <c r="C657" t="s">
        <v>42</v>
      </c>
      <c r="D657" t="s">
        <v>5067</v>
      </c>
      <c r="E657">
        <v>5362219199999990</v>
      </c>
      <c r="F657">
        <v>1.00837109999999E+16</v>
      </c>
    </row>
    <row r="658" spans="1:6" x14ac:dyDescent="0.3">
      <c r="A658" s="1">
        <v>656</v>
      </c>
      <c r="B658" t="s">
        <v>11532</v>
      </c>
      <c r="C658" t="s">
        <v>42</v>
      </c>
      <c r="D658" t="s">
        <v>11533</v>
      </c>
      <c r="E658">
        <v>4950765599999990</v>
      </c>
      <c r="F658">
        <v>8636555</v>
      </c>
    </row>
    <row r="659" spans="1:6" x14ac:dyDescent="0.3">
      <c r="A659" s="1">
        <v>657</v>
      </c>
      <c r="B659" t="s">
        <v>11534</v>
      </c>
      <c r="C659" t="s">
        <v>170</v>
      </c>
      <c r="D659" t="s">
        <v>11535</v>
      </c>
      <c r="E659">
        <v>5146779799999990</v>
      </c>
      <c r="F659">
        <v>-0.42121899999999968</v>
      </c>
    </row>
    <row r="660" spans="1:6" x14ac:dyDescent="0.3">
      <c r="A660" s="1">
        <v>658</v>
      </c>
      <c r="B660" t="s">
        <v>11536</v>
      </c>
      <c r="C660" t="s">
        <v>42</v>
      </c>
      <c r="D660" t="s">
        <v>11536</v>
      </c>
      <c r="E660">
        <v>4867423999999990</v>
      </c>
      <c r="F660">
        <v>937162000000001</v>
      </c>
    </row>
    <row r="661" spans="1:6" x14ac:dyDescent="0.3">
      <c r="A661" s="1">
        <v>659</v>
      </c>
      <c r="B661" t="s">
        <v>11537</v>
      </c>
      <c r="C661" t="s">
        <v>2868</v>
      </c>
      <c r="D661" t="s">
        <v>11537</v>
      </c>
      <c r="E661">
        <v>4.75124168578484E+16</v>
      </c>
      <c r="F661">
        <v>771954414131523</v>
      </c>
    </row>
    <row r="662" spans="1:6" x14ac:dyDescent="0.3">
      <c r="A662" s="1">
        <v>660</v>
      </c>
      <c r="B662" t="s">
        <v>11538</v>
      </c>
      <c r="C662" t="s">
        <v>28</v>
      </c>
      <c r="D662" t="s">
        <v>11539</v>
      </c>
      <c r="E662">
        <v>4906512064570850</v>
      </c>
      <c r="F662">
        <v>1.42566022247533E+16</v>
      </c>
    </row>
    <row r="663" spans="1:6" x14ac:dyDescent="0.3">
      <c r="A663" s="1">
        <v>661</v>
      </c>
      <c r="B663" t="s">
        <v>11540</v>
      </c>
      <c r="C663" t="s">
        <v>42</v>
      </c>
      <c r="D663" t="s">
        <v>11541</v>
      </c>
      <c r="E663">
        <v>5.0346748E+16</v>
      </c>
      <c r="F663">
        <v>7506323000000000</v>
      </c>
    </row>
    <row r="664" spans="1:6" x14ac:dyDescent="0.3">
      <c r="A664" s="1">
        <v>662</v>
      </c>
      <c r="B664" t="s">
        <v>11542</v>
      </c>
      <c r="C664" t="s">
        <v>42</v>
      </c>
      <c r="D664" t="s">
        <v>11542</v>
      </c>
      <c r="E664">
        <v>4897296099999990</v>
      </c>
      <c r="F664">
        <v>1206550099999990</v>
      </c>
    </row>
    <row r="665" spans="1:6" x14ac:dyDescent="0.3">
      <c r="A665" s="1">
        <v>663</v>
      </c>
      <c r="B665" t="s">
        <v>11543</v>
      </c>
      <c r="C665" t="s">
        <v>42</v>
      </c>
      <c r="D665" t="s">
        <v>40</v>
      </c>
      <c r="E665">
        <v>5251129499999990</v>
      </c>
      <c r="F665">
        <v>1.342878E+16</v>
      </c>
    </row>
    <row r="666" spans="1:6" x14ac:dyDescent="0.3">
      <c r="A666" s="1">
        <v>664</v>
      </c>
      <c r="B666" t="s">
        <v>11544</v>
      </c>
      <c r="C666" t="s">
        <v>28</v>
      </c>
      <c r="D666" t="s">
        <v>11544</v>
      </c>
      <c r="E666">
        <v>4953094526927180</v>
      </c>
      <c r="F666">
        <v>0.1034384666781081</v>
      </c>
    </row>
    <row r="667" spans="1:6" x14ac:dyDescent="0.3">
      <c r="A667" s="1">
        <v>665</v>
      </c>
      <c r="B667" t="s">
        <v>11545</v>
      </c>
      <c r="C667" t="s">
        <v>2868</v>
      </c>
      <c r="D667" t="s">
        <v>11545</v>
      </c>
      <c r="E667">
        <v>4654728786634580</v>
      </c>
      <c r="F667">
        <v>6569486065284790</v>
      </c>
    </row>
    <row r="668" spans="1:6" x14ac:dyDescent="0.3">
      <c r="A668" s="1">
        <v>666</v>
      </c>
      <c r="B668" t="s">
        <v>11546</v>
      </c>
      <c r="C668" t="s">
        <v>42</v>
      </c>
      <c r="D668" t="s">
        <v>4141</v>
      </c>
      <c r="E668">
        <v>5008843999999990</v>
      </c>
      <c r="F668">
        <v>8636095</v>
      </c>
    </row>
    <row r="669" spans="1:6" x14ac:dyDescent="0.3">
      <c r="A669" s="1">
        <v>667</v>
      </c>
      <c r="B669" t="s">
        <v>10947</v>
      </c>
      <c r="C669" t="s">
        <v>9500</v>
      </c>
      <c r="D669" t="s">
        <v>10947</v>
      </c>
      <c r="E669">
        <v>5565750128237310</v>
      </c>
      <c r="F669">
        <v>1.25578666304963E+16</v>
      </c>
    </row>
    <row r="670" spans="1:6" x14ac:dyDescent="0.3">
      <c r="A670" s="1">
        <v>668</v>
      </c>
      <c r="B670" t="s">
        <v>11547</v>
      </c>
      <c r="C670" t="s">
        <v>2868</v>
      </c>
      <c r="D670" t="s">
        <v>11547</v>
      </c>
      <c r="E670">
        <v>4709242063946170</v>
      </c>
      <c r="F670">
        <v>8253191082425470</v>
      </c>
    </row>
    <row r="671" spans="1:6" x14ac:dyDescent="0.3">
      <c r="A671" s="1">
        <v>669</v>
      </c>
      <c r="B671" t="s">
        <v>3678</v>
      </c>
      <c r="C671" t="s">
        <v>42</v>
      </c>
      <c r="D671" t="s">
        <v>11548</v>
      </c>
      <c r="E671">
        <v>4875292535088090</v>
      </c>
      <c r="F671">
        <v>1.14516599596027E+16</v>
      </c>
    </row>
    <row r="672" spans="1:6" x14ac:dyDescent="0.3">
      <c r="A672" s="1">
        <v>670</v>
      </c>
      <c r="B672" t="s">
        <v>3635</v>
      </c>
      <c r="C672" t="s">
        <v>42</v>
      </c>
      <c r="D672" t="s">
        <v>3635</v>
      </c>
      <c r="E672">
        <v>5312228939999990</v>
      </c>
      <c r="F672">
        <v>82174951</v>
      </c>
    </row>
    <row r="673" spans="1:6" x14ac:dyDescent="0.3">
      <c r="A673" s="1">
        <v>671</v>
      </c>
      <c r="B673" t="s">
        <v>11549</v>
      </c>
      <c r="C673" t="s">
        <v>42</v>
      </c>
      <c r="D673" t="s">
        <v>11549</v>
      </c>
      <c r="E673">
        <v>5.0372062999999904E+16</v>
      </c>
      <c r="F673">
        <v>1.17884299999999E+16</v>
      </c>
    </row>
    <row r="674" spans="1:6" x14ac:dyDescent="0.3">
      <c r="A674" s="1">
        <v>672</v>
      </c>
      <c r="B674" t="s">
        <v>130</v>
      </c>
      <c r="C674" t="s">
        <v>132</v>
      </c>
      <c r="D674" t="s">
        <v>130</v>
      </c>
      <c r="E674">
        <v>4.8270499999999904E+16</v>
      </c>
      <c r="F674">
        <v>1.641214E+16</v>
      </c>
    </row>
    <row r="675" spans="1:6" x14ac:dyDescent="0.3">
      <c r="A675" s="1">
        <v>673</v>
      </c>
      <c r="B675" t="s">
        <v>11550</v>
      </c>
      <c r="C675" t="s">
        <v>42</v>
      </c>
      <c r="D675" t="s">
        <v>117</v>
      </c>
      <c r="E675">
        <v>5088152299999990</v>
      </c>
      <c r="F675">
        <v>7113437000000000</v>
      </c>
    </row>
    <row r="676" spans="1:6" x14ac:dyDescent="0.3">
      <c r="A676" s="1">
        <v>674</v>
      </c>
      <c r="B676" t="s">
        <v>11551</v>
      </c>
      <c r="C676" t="s">
        <v>28</v>
      </c>
      <c r="D676" t="s">
        <v>11551</v>
      </c>
      <c r="E676">
        <v>4670253196032280</v>
      </c>
      <c r="F676">
        <v>-1.42895045866129E+16</v>
      </c>
    </row>
    <row r="677" spans="1:6" x14ac:dyDescent="0.3">
      <c r="A677" s="1">
        <v>675</v>
      </c>
      <c r="B677" t="s">
        <v>11552</v>
      </c>
      <c r="C677" t="s">
        <v>170</v>
      </c>
      <c r="D677" t="s">
        <v>2938</v>
      </c>
      <c r="E677">
        <v>5716161</v>
      </c>
      <c r="F677">
        <v>-2114274000000000</v>
      </c>
    </row>
    <row r="678" spans="1:6" x14ac:dyDescent="0.3">
      <c r="A678" s="1">
        <v>676</v>
      </c>
      <c r="B678" t="s">
        <v>11337</v>
      </c>
      <c r="C678" t="s">
        <v>42</v>
      </c>
      <c r="D678" t="s">
        <v>11553</v>
      </c>
      <c r="E678">
        <v>5038031400000000</v>
      </c>
      <c r="F678">
        <v>8093825000000000</v>
      </c>
    </row>
    <row r="679" spans="1:6" x14ac:dyDescent="0.3">
      <c r="A679" s="1">
        <v>677</v>
      </c>
      <c r="B679" t="s">
        <v>11554</v>
      </c>
      <c r="C679" t="s">
        <v>28</v>
      </c>
      <c r="D679" t="s">
        <v>11555</v>
      </c>
      <c r="E679">
        <v>470537280396246</v>
      </c>
      <c r="F679">
        <v>5432100037648830</v>
      </c>
    </row>
    <row r="680" spans="1:6" x14ac:dyDescent="0.3">
      <c r="A680" s="1">
        <v>678</v>
      </c>
      <c r="B680" t="s">
        <v>2981</v>
      </c>
      <c r="C680" t="s">
        <v>42</v>
      </c>
      <c r="D680" t="s">
        <v>2981</v>
      </c>
      <c r="E680">
        <v>5150315500000000</v>
      </c>
      <c r="F680">
        <v>7049016999999990</v>
      </c>
    </row>
    <row r="681" spans="1:6" x14ac:dyDescent="0.3">
      <c r="A681" s="1">
        <v>679</v>
      </c>
      <c r="B681" t="s">
        <v>3735</v>
      </c>
      <c r="C681" t="s">
        <v>42</v>
      </c>
      <c r="D681" t="s">
        <v>3735</v>
      </c>
      <c r="E681">
        <v>5.0056866E+16</v>
      </c>
      <c r="F681">
        <v>8339301999999990</v>
      </c>
    </row>
    <row r="682" spans="1:6" x14ac:dyDescent="0.3">
      <c r="A682" s="1">
        <v>680</v>
      </c>
      <c r="B682" t="s">
        <v>11556</v>
      </c>
      <c r="C682" t="s">
        <v>2868</v>
      </c>
      <c r="D682" t="s">
        <v>11556</v>
      </c>
      <c r="E682">
        <v>47461186665655</v>
      </c>
      <c r="F682">
        <v>8518330125720150</v>
      </c>
    </row>
    <row r="683" spans="1:6" x14ac:dyDescent="0.3">
      <c r="A683" s="1">
        <v>681</v>
      </c>
      <c r="B683" t="s">
        <v>11557</v>
      </c>
      <c r="C683" t="s">
        <v>8113</v>
      </c>
      <c r="D683" t="s">
        <v>11557</v>
      </c>
      <c r="E683">
        <v>5114959363196680</v>
      </c>
      <c r="F683">
        <v>4380606978426600</v>
      </c>
    </row>
    <row r="684" spans="1:6" x14ac:dyDescent="0.3">
      <c r="A684" s="1">
        <v>682</v>
      </c>
      <c r="B684" t="s">
        <v>11558</v>
      </c>
      <c r="C684" t="s">
        <v>42</v>
      </c>
      <c r="D684" t="s">
        <v>11558</v>
      </c>
      <c r="E684">
        <v>4923662575639780</v>
      </c>
      <c r="F684">
        <v>6942293613087710</v>
      </c>
    </row>
    <row r="685" spans="1:6" x14ac:dyDescent="0.3">
      <c r="A685" s="1">
        <v>683</v>
      </c>
      <c r="B685" t="s">
        <v>7244</v>
      </c>
      <c r="C685" t="s">
        <v>19</v>
      </c>
      <c r="D685" t="s">
        <v>7244</v>
      </c>
      <c r="E685">
        <v>5302682197035060</v>
      </c>
      <c r="F685">
        <v>6.5767044354883696E+16</v>
      </c>
    </row>
    <row r="686" spans="1:6" x14ac:dyDescent="0.3">
      <c r="A686" s="1">
        <v>684</v>
      </c>
      <c r="B686" t="s">
        <v>11559</v>
      </c>
      <c r="C686" t="s">
        <v>42</v>
      </c>
      <c r="D686" t="s">
        <v>11515</v>
      </c>
      <c r="E686">
        <v>4835949299999990</v>
      </c>
      <c r="F686">
        <v>1.18241739999999E+16</v>
      </c>
    </row>
    <row r="687" spans="1:6" x14ac:dyDescent="0.3">
      <c r="A687" s="1">
        <v>685</v>
      </c>
      <c r="B687" t="s">
        <v>5150</v>
      </c>
      <c r="C687" t="s">
        <v>132</v>
      </c>
      <c r="D687" t="s">
        <v>5150</v>
      </c>
      <c r="E687">
        <v>4726530999999990</v>
      </c>
      <c r="F687">
        <v>1.14262899999999E+16</v>
      </c>
    </row>
    <row r="688" spans="1:6" x14ac:dyDescent="0.3">
      <c r="A688" s="1">
        <v>686</v>
      </c>
      <c r="B688" t="s">
        <v>11560</v>
      </c>
      <c r="C688" t="s">
        <v>162</v>
      </c>
      <c r="D688" t="s">
        <v>11560</v>
      </c>
      <c r="E688">
        <v>3900562868860920</v>
      </c>
      <c r="F688">
        <v>-1820480498456730</v>
      </c>
    </row>
    <row r="689" spans="1:6" x14ac:dyDescent="0.3">
      <c r="A689" s="1">
        <v>687</v>
      </c>
      <c r="B689" t="s">
        <v>4311</v>
      </c>
      <c r="C689" t="s">
        <v>42</v>
      </c>
      <c r="D689" t="s">
        <v>4311</v>
      </c>
      <c r="E689">
        <v>5221125799999990</v>
      </c>
      <c r="F689">
        <v>1.167066E+16</v>
      </c>
    </row>
    <row r="690" spans="1:6" x14ac:dyDescent="0.3">
      <c r="A690" s="1">
        <v>688</v>
      </c>
      <c r="B690" t="s">
        <v>4522</v>
      </c>
      <c r="C690" t="s">
        <v>42</v>
      </c>
      <c r="D690" t="s">
        <v>4522</v>
      </c>
      <c r="E690">
        <v>48539430819156</v>
      </c>
      <c r="F690">
        <v>1.21036308687994E+16</v>
      </c>
    </row>
    <row r="691" spans="1:6" x14ac:dyDescent="0.3">
      <c r="A691" s="1">
        <v>689</v>
      </c>
      <c r="B691" t="s">
        <v>11561</v>
      </c>
      <c r="C691" t="s">
        <v>170</v>
      </c>
      <c r="D691" t="s">
        <v>2938</v>
      </c>
      <c r="E691">
        <v>5710752184296250</v>
      </c>
      <c r="F691">
        <v>-2.09042067223569E+16</v>
      </c>
    </row>
    <row r="692" spans="1:6" x14ac:dyDescent="0.3">
      <c r="A692" s="1">
        <v>690</v>
      </c>
      <c r="B692" t="s">
        <v>11562</v>
      </c>
      <c r="C692" t="s">
        <v>28</v>
      </c>
      <c r="D692" t="s">
        <v>11563</v>
      </c>
      <c r="E692">
        <v>451667</v>
      </c>
      <c r="F692">
        <v>5716699999999990</v>
      </c>
    </row>
    <row r="693" spans="1:6" x14ac:dyDescent="0.3">
      <c r="A693" s="1">
        <v>691</v>
      </c>
      <c r="B693" t="s">
        <v>11564</v>
      </c>
      <c r="C693" t="s">
        <v>28</v>
      </c>
      <c r="D693" t="s">
        <v>11565</v>
      </c>
      <c r="E693">
        <v>4.9175387541372E+16</v>
      </c>
      <c r="F693">
        <v>-0.4330534841912238</v>
      </c>
    </row>
    <row r="694" spans="1:6" x14ac:dyDescent="0.3">
      <c r="A694" s="1">
        <v>692</v>
      </c>
      <c r="B694" t="s">
        <v>1296</v>
      </c>
      <c r="C694" t="s">
        <v>19</v>
      </c>
      <c r="D694" t="s">
        <v>1296</v>
      </c>
      <c r="E694">
        <v>5.2027775999999904E+16</v>
      </c>
      <c r="F694">
        <v>5105078000000000</v>
      </c>
    </row>
    <row r="695" spans="1:6" x14ac:dyDescent="0.3">
      <c r="A695" s="1">
        <v>693</v>
      </c>
      <c r="B695" t="s">
        <v>11566</v>
      </c>
      <c r="C695" t="s">
        <v>28</v>
      </c>
      <c r="D695" t="s">
        <v>11566</v>
      </c>
      <c r="E695">
        <v>4.9447219E+16</v>
      </c>
      <c r="F695">
        <v>1106483000000000</v>
      </c>
    </row>
    <row r="696" spans="1:6" x14ac:dyDescent="0.3">
      <c r="A696" s="1">
        <v>694</v>
      </c>
      <c r="B696" t="s">
        <v>11567</v>
      </c>
      <c r="C696" t="s">
        <v>42</v>
      </c>
      <c r="D696" t="s">
        <v>11567</v>
      </c>
      <c r="E696">
        <v>5.1573462999999904E+16</v>
      </c>
      <c r="F696">
        <v>7147918000000000</v>
      </c>
    </row>
    <row r="697" spans="1:6" x14ac:dyDescent="0.3">
      <c r="A697" s="1">
        <v>695</v>
      </c>
      <c r="B697" t="s">
        <v>11568</v>
      </c>
      <c r="C697" t="s">
        <v>42</v>
      </c>
      <c r="D697" t="s">
        <v>11568</v>
      </c>
      <c r="E697">
        <v>4857431690000000</v>
      </c>
      <c r="F697">
        <v>1.34168442999999E+16</v>
      </c>
    </row>
    <row r="698" spans="1:6" x14ac:dyDescent="0.3">
      <c r="A698" s="1">
        <v>696</v>
      </c>
      <c r="B698" t="s">
        <v>11569</v>
      </c>
      <c r="C698" t="s">
        <v>28</v>
      </c>
      <c r="D698" t="s">
        <v>11570</v>
      </c>
      <c r="E698">
        <v>4951508421685980</v>
      </c>
      <c r="F698">
        <v>0.53178188187855935</v>
      </c>
    </row>
    <row r="699" spans="1:6" x14ac:dyDescent="0.3">
      <c r="A699" s="1">
        <v>697</v>
      </c>
      <c r="B699" t="s">
        <v>11571</v>
      </c>
      <c r="C699" t="s">
        <v>28</v>
      </c>
      <c r="D699" t="s">
        <v>11571</v>
      </c>
      <c r="E699">
        <v>4925333450505640</v>
      </c>
      <c r="F699">
        <v>1.17589475454768E+16</v>
      </c>
    </row>
    <row r="700" spans="1:6" x14ac:dyDescent="0.3">
      <c r="A700" s="1">
        <v>698</v>
      </c>
      <c r="B700" t="s">
        <v>11572</v>
      </c>
      <c r="C700" t="s">
        <v>42</v>
      </c>
      <c r="D700" t="s">
        <v>11572</v>
      </c>
      <c r="E700">
        <v>4840687199999990</v>
      </c>
      <c r="F700">
        <v>1.095179E+16</v>
      </c>
    </row>
    <row r="701" spans="1:6" x14ac:dyDescent="0.3">
      <c r="A701" s="1">
        <v>699</v>
      </c>
      <c r="B701" t="s">
        <v>11573</v>
      </c>
      <c r="C701" t="s">
        <v>19</v>
      </c>
      <c r="D701" t="s">
        <v>456</v>
      </c>
      <c r="E701">
        <v>5.23964247214452E+16</v>
      </c>
      <c r="F701">
        <v>480055981449073</v>
      </c>
    </row>
    <row r="702" spans="1:6" x14ac:dyDescent="0.3">
      <c r="A702" s="1">
        <v>700</v>
      </c>
      <c r="B702" t="s">
        <v>11574</v>
      </c>
      <c r="C702" t="s">
        <v>42</v>
      </c>
      <c r="D702" t="s">
        <v>11574</v>
      </c>
      <c r="E702">
        <v>5.47825966800406E+16</v>
      </c>
      <c r="F702">
        <v>885170993076102</v>
      </c>
    </row>
    <row r="703" spans="1:6" x14ac:dyDescent="0.3">
      <c r="A703" s="1">
        <v>701</v>
      </c>
      <c r="B703" t="s">
        <v>11575</v>
      </c>
      <c r="C703" t="s">
        <v>51</v>
      </c>
      <c r="D703" t="s">
        <v>11576</v>
      </c>
      <c r="E703">
        <v>6.04727154E+16</v>
      </c>
      <c r="F703">
        <v>5334948300000000</v>
      </c>
    </row>
    <row r="704" spans="1:6" x14ac:dyDescent="0.3">
      <c r="A704" s="1">
        <v>702</v>
      </c>
      <c r="B704" t="s">
        <v>11577</v>
      </c>
      <c r="C704" t="s">
        <v>28</v>
      </c>
      <c r="D704" t="s">
        <v>11578</v>
      </c>
      <c r="E704">
        <v>4.90115565862092E+16</v>
      </c>
      <c r="F704">
        <v>1.18462045563837E+16</v>
      </c>
    </row>
    <row r="705" spans="1:6" x14ac:dyDescent="0.3">
      <c r="A705" s="1">
        <v>703</v>
      </c>
      <c r="B705" t="s">
        <v>11579</v>
      </c>
      <c r="C705" t="s">
        <v>19</v>
      </c>
      <c r="D705" t="s">
        <v>11580</v>
      </c>
      <c r="E705">
        <v>5.22585035674082E+16</v>
      </c>
      <c r="F705">
        <v>4685383170226870</v>
      </c>
    </row>
    <row r="706" spans="1:6" x14ac:dyDescent="0.3">
      <c r="A706" s="1">
        <v>704</v>
      </c>
      <c r="B706" t="s">
        <v>11581</v>
      </c>
      <c r="C706" t="s">
        <v>42</v>
      </c>
      <c r="D706" t="s">
        <v>11581</v>
      </c>
      <c r="E706">
        <v>4782681489085800</v>
      </c>
      <c r="F706">
        <v>1.18981650753511E+16</v>
      </c>
    </row>
    <row r="707" spans="1:6" x14ac:dyDescent="0.3">
      <c r="A707" s="1">
        <v>705</v>
      </c>
      <c r="B707" t="s">
        <v>11009</v>
      </c>
      <c r="C707" t="s">
        <v>42</v>
      </c>
      <c r="D707" t="s">
        <v>11009</v>
      </c>
      <c r="E707">
        <v>5390817589999990</v>
      </c>
      <c r="F707">
        <v>9199327800000030</v>
      </c>
    </row>
    <row r="708" spans="1:6" x14ac:dyDescent="0.3">
      <c r="A708" s="1">
        <v>706</v>
      </c>
      <c r="B708" t="s">
        <v>11582</v>
      </c>
      <c r="C708" t="s">
        <v>42</v>
      </c>
      <c r="D708" t="s">
        <v>11582</v>
      </c>
      <c r="E708">
        <v>491712153</v>
      </c>
      <c r="F708">
        <v>1.02407326E+16</v>
      </c>
    </row>
    <row r="709" spans="1:6" x14ac:dyDescent="0.3">
      <c r="A709" s="1">
        <v>707</v>
      </c>
      <c r="B709" t="s">
        <v>1306</v>
      </c>
      <c r="C709" t="s">
        <v>162</v>
      </c>
      <c r="D709" t="s">
        <v>1306</v>
      </c>
      <c r="E709">
        <v>4210889299999990</v>
      </c>
      <c r="F709">
        <v>-0.4599400000000004</v>
      </c>
    </row>
    <row r="710" spans="1:6" x14ac:dyDescent="0.3">
      <c r="A710" s="1">
        <v>708</v>
      </c>
      <c r="B710" t="s">
        <v>11583</v>
      </c>
      <c r="C710" t="s">
        <v>42</v>
      </c>
      <c r="D710" t="s">
        <v>11583</v>
      </c>
      <c r="E710">
        <v>4.9396264999999904E+16</v>
      </c>
      <c r="F710">
        <v>8669626899999990</v>
      </c>
    </row>
    <row r="711" spans="1:6" x14ac:dyDescent="0.3">
      <c r="A711" s="1">
        <v>709</v>
      </c>
      <c r="B711" t="s">
        <v>11584</v>
      </c>
      <c r="C711" t="s">
        <v>222</v>
      </c>
      <c r="D711" t="s">
        <v>11584</v>
      </c>
      <c r="E711">
        <v>5867834599999990</v>
      </c>
      <c r="F711">
        <v>1.38142409999999E+16</v>
      </c>
    </row>
    <row r="712" spans="1:6" x14ac:dyDescent="0.3">
      <c r="A712" s="1">
        <v>710</v>
      </c>
      <c r="B712" t="s">
        <v>4007</v>
      </c>
      <c r="C712" t="s">
        <v>42</v>
      </c>
      <c r="D712" t="s">
        <v>4007</v>
      </c>
      <c r="E712">
        <v>5228827348305100</v>
      </c>
      <c r="F712">
        <v>1.05196759460514E+16</v>
      </c>
    </row>
    <row r="713" spans="1:6" x14ac:dyDescent="0.3">
      <c r="A713" s="1">
        <v>711</v>
      </c>
      <c r="B713" t="s">
        <v>11585</v>
      </c>
      <c r="C713" t="s">
        <v>19</v>
      </c>
      <c r="D713" t="s">
        <v>11586</v>
      </c>
      <c r="E713">
        <v>5.181278E+16</v>
      </c>
      <c r="F713">
        <v>4502529999999990</v>
      </c>
    </row>
    <row r="714" spans="1:6" x14ac:dyDescent="0.3">
      <c r="A714" s="1">
        <v>712</v>
      </c>
      <c r="B714" t="s">
        <v>11587</v>
      </c>
      <c r="C714" t="s">
        <v>162</v>
      </c>
      <c r="D714" t="s">
        <v>10934</v>
      </c>
      <c r="E714">
        <v>3870446599999990</v>
      </c>
      <c r="F714">
        <v>-4121249</v>
      </c>
    </row>
    <row r="715" spans="1:6" x14ac:dyDescent="0.3">
      <c r="A715" s="1">
        <v>713</v>
      </c>
      <c r="B715" t="s">
        <v>4752</v>
      </c>
      <c r="C715" t="s">
        <v>42</v>
      </c>
      <c r="D715" t="s">
        <v>4752</v>
      </c>
      <c r="E715">
        <v>5143749999999990</v>
      </c>
      <c r="F715">
        <v>6742799999999990</v>
      </c>
    </row>
    <row r="716" spans="1:6" x14ac:dyDescent="0.3">
      <c r="A716" s="1">
        <v>714</v>
      </c>
      <c r="B716" t="s">
        <v>10945</v>
      </c>
      <c r="C716" t="s">
        <v>42</v>
      </c>
      <c r="D716" t="s">
        <v>10945</v>
      </c>
      <c r="E716">
        <v>5.0811494524832496E+16</v>
      </c>
      <c r="F716">
        <v>6991006552104740</v>
      </c>
    </row>
    <row r="717" spans="1:6" x14ac:dyDescent="0.3">
      <c r="A717" s="1">
        <v>715</v>
      </c>
      <c r="B717" t="s">
        <v>11588</v>
      </c>
      <c r="C717" t="s">
        <v>42</v>
      </c>
      <c r="D717" t="s">
        <v>11515</v>
      </c>
      <c r="E717">
        <v>4.8102672999999904E+16</v>
      </c>
      <c r="F717">
        <v>1162540199999990</v>
      </c>
    </row>
    <row r="718" spans="1:6" x14ac:dyDescent="0.3">
      <c r="A718" s="1">
        <v>716</v>
      </c>
      <c r="B718" t="s">
        <v>11589</v>
      </c>
      <c r="C718" t="s">
        <v>42</v>
      </c>
      <c r="D718" t="s">
        <v>11589</v>
      </c>
      <c r="E718">
        <v>4.8703242999999904E+16</v>
      </c>
      <c r="F718">
        <v>9004977999999981</v>
      </c>
    </row>
    <row r="719" spans="1:6" x14ac:dyDescent="0.3">
      <c r="A719" s="1">
        <v>717</v>
      </c>
      <c r="B719" t="s">
        <v>11590</v>
      </c>
      <c r="C719" t="s">
        <v>42</v>
      </c>
      <c r="D719" t="s">
        <v>11590</v>
      </c>
      <c r="E719">
        <v>4.8532084999999904E+16</v>
      </c>
      <c r="F719">
        <v>9289717000000020</v>
      </c>
    </row>
    <row r="720" spans="1:6" x14ac:dyDescent="0.3">
      <c r="A720" s="1">
        <v>718</v>
      </c>
      <c r="B720" t="s">
        <v>3246</v>
      </c>
      <c r="C720" t="s">
        <v>42</v>
      </c>
      <c r="D720" t="s">
        <v>3246</v>
      </c>
      <c r="E720">
        <v>4956691359999990</v>
      </c>
      <c r="F720">
        <v>1.10009006E+16</v>
      </c>
    </row>
    <row r="721" spans="1:6" x14ac:dyDescent="0.3">
      <c r="A721" s="1">
        <v>719</v>
      </c>
      <c r="B721" t="s">
        <v>11591</v>
      </c>
      <c r="C721" t="s">
        <v>28</v>
      </c>
      <c r="D721" t="s">
        <v>11592</v>
      </c>
      <c r="E721">
        <v>4871399999999990</v>
      </c>
      <c r="F721">
        <v>2362800000000000</v>
      </c>
    </row>
    <row r="722" spans="1:6" x14ac:dyDescent="0.3">
      <c r="A722" s="1">
        <v>720</v>
      </c>
      <c r="B722" t="s">
        <v>11593</v>
      </c>
      <c r="C722" t="s">
        <v>28</v>
      </c>
      <c r="D722" t="s">
        <v>11594</v>
      </c>
      <c r="E722">
        <v>4928766134360340</v>
      </c>
      <c r="F722">
        <v>0.19755738740048071</v>
      </c>
    </row>
    <row r="723" spans="1:6" x14ac:dyDescent="0.3">
      <c r="A723" s="1">
        <v>721</v>
      </c>
      <c r="B723" t="s">
        <v>11595</v>
      </c>
      <c r="C723" t="s">
        <v>42</v>
      </c>
      <c r="D723" t="s">
        <v>11515</v>
      </c>
      <c r="E723">
        <v>4.8165046999999904E+16</v>
      </c>
      <c r="F723">
        <v>1.14672209999999E+16</v>
      </c>
    </row>
    <row r="724" spans="1:6" x14ac:dyDescent="0.3">
      <c r="A724" s="1">
        <v>722</v>
      </c>
      <c r="B724" t="s">
        <v>4491</v>
      </c>
      <c r="C724" t="s">
        <v>42</v>
      </c>
      <c r="D724" t="s">
        <v>4491</v>
      </c>
      <c r="E724">
        <v>5148939644461910</v>
      </c>
      <c r="F724">
        <v>1.19421557354736E+16</v>
      </c>
    </row>
    <row r="725" spans="1:6" x14ac:dyDescent="0.3">
      <c r="A725" s="1">
        <v>723</v>
      </c>
      <c r="B725" t="s">
        <v>11596</v>
      </c>
      <c r="C725" t="s">
        <v>28</v>
      </c>
      <c r="D725" t="s">
        <v>11596</v>
      </c>
      <c r="E725">
        <v>4.9101491999999904E+16</v>
      </c>
      <c r="F725">
        <v>-1118006999999990</v>
      </c>
    </row>
    <row r="726" spans="1:6" x14ac:dyDescent="0.3">
      <c r="A726" s="1">
        <v>724</v>
      </c>
      <c r="B726" t="s">
        <v>11597</v>
      </c>
      <c r="C726" t="s">
        <v>42</v>
      </c>
      <c r="D726" t="s">
        <v>11597</v>
      </c>
      <c r="E726">
        <v>5023731639999990</v>
      </c>
      <c r="F726">
        <v>8568604399999990</v>
      </c>
    </row>
    <row r="727" spans="1:6" x14ac:dyDescent="0.3">
      <c r="A727" s="1">
        <v>725</v>
      </c>
      <c r="B727" t="s">
        <v>11598</v>
      </c>
      <c r="C727" t="s">
        <v>42</v>
      </c>
      <c r="D727" t="s">
        <v>11598</v>
      </c>
      <c r="E727">
        <v>4941053800000000</v>
      </c>
      <c r="F727">
        <v>1.11463599999999E+16</v>
      </c>
    </row>
    <row r="728" spans="1:6" x14ac:dyDescent="0.3">
      <c r="A728" s="1">
        <v>726</v>
      </c>
      <c r="B728" t="s">
        <v>924</v>
      </c>
      <c r="C728" t="s">
        <v>65</v>
      </c>
      <c r="D728" t="s">
        <v>924</v>
      </c>
      <c r="E728">
        <v>4647509699999990</v>
      </c>
      <c r="F728">
        <v>1.1318348E+16</v>
      </c>
    </row>
    <row r="729" spans="1:6" x14ac:dyDescent="0.3">
      <c r="A729" s="1">
        <v>727</v>
      </c>
      <c r="B729" t="s">
        <v>11599</v>
      </c>
      <c r="C729" t="s">
        <v>9500</v>
      </c>
      <c r="D729" t="s">
        <v>11599</v>
      </c>
      <c r="E729">
        <v>5615841399999990</v>
      </c>
      <c r="F729">
        <v>1.0068493E+16</v>
      </c>
    </row>
    <row r="730" spans="1:6" x14ac:dyDescent="0.3">
      <c r="A730" s="1">
        <v>728</v>
      </c>
      <c r="B730" t="s">
        <v>11600</v>
      </c>
      <c r="C730" t="s">
        <v>19</v>
      </c>
      <c r="D730" t="s">
        <v>11600</v>
      </c>
      <c r="E730">
        <v>5277378610000000</v>
      </c>
      <c r="F730">
        <v>6445064299999990</v>
      </c>
    </row>
    <row r="731" spans="1:6" x14ac:dyDescent="0.3">
      <c r="A731" s="1">
        <v>729</v>
      </c>
      <c r="B731" t="s">
        <v>11601</v>
      </c>
      <c r="C731" t="s">
        <v>42</v>
      </c>
      <c r="D731" t="s">
        <v>11601</v>
      </c>
      <c r="E731">
        <v>4976636100000000</v>
      </c>
      <c r="F731">
        <v>1046999000000000</v>
      </c>
    </row>
    <row r="732" spans="1:6" x14ac:dyDescent="0.3">
      <c r="A732" s="1">
        <v>730</v>
      </c>
      <c r="B732" t="s">
        <v>11602</v>
      </c>
      <c r="C732" t="s">
        <v>9500</v>
      </c>
      <c r="D732" t="s">
        <v>11602</v>
      </c>
      <c r="E732">
        <v>5566983999999990</v>
      </c>
      <c r="F732">
        <v>1262261999999990</v>
      </c>
    </row>
    <row r="733" spans="1:6" x14ac:dyDescent="0.3">
      <c r="A733" s="1">
        <v>731</v>
      </c>
      <c r="B733" t="s">
        <v>11603</v>
      </c>
      <c r="C733" t="s">
        <v>42</v>
      </c>
      <c r="D733" t="s">
        <v>11603</v>
      </c>
      <c r="E733">
        <v>5290615579010080</v>
      </c>
      <c r="F733">
        <v>1.27506565653008E+16</v>
      </c>
    </row>
    <row r="734" spans="1:6" x14ac:dyDescent="0.3">
      <c r="A734" s="1">
        <v>732</v>
      </c>
      <c r="B734" t="s">
        <v>11604</v>
      </c>
      <c r="C734" t="s">
        <v>42</v>
      </c>
      <c r="D734" t="s">
        <v>11605</v>
      </c>
      <c r="E734">
        <v>5143974300000000</v>
      </c>
      <c r="F734">
        <v>6954305999999990</v>
      </c>
    </row>
    <row r="735" spans="1:6" x14ac:dyDescent="0.3">
      <c r="A735" s="1">
        <v>733</v>
      </c>
      <c r="B735" t="s">
        <v>11606</v>
      </c>
      <c r="C735" t="s">
        <v>42</v>
      </c>
      <c r="D735" t="s">
        <v>11607</v>
      </c>
      <c r="E735">
        <v>53546017</v>
      </c>
      <c r="F735">
        <v>1000284000000000</v>
      </c>
    </row>
    <row r="736" spans="1:6" x14ac:dyDescent="0.3">
      <c r="A736" s="1">
        <v>734</v>
      </c>
      <c r="B736" t="s">
        <v>11608</v>
      </c>
      <c r="C736" t="s">
        <v>42</v>
      </c>
      <c r="D736" t="s">
        <v>11608</v>
      </c>
      <c r="E736">
        <v>4882235699999990</v>
      </c>
      <c r="F736">
        <v>9285325999999960</v>
      </c>
    </row>
    <row r="737" spans="1:6" x14ac:dyDescent="0.3">
      <c r="A737" s="1">
        <v>735</v>
      </c>
      <c r="B737" t="s">
        <v>11609</v>
      </c>
      <c r="C737" t="s">
        <v>42</v>
      </c>
      <c r="D737" t="s">
        <v>11609</v>
      </c>
      <c r="E737">
        <v>5084204500000000</v>
      </c>
      <c r="F737">
        <v>1.244549E+16</v>
      </c>
    </row>
    <row r="738" spans="1:6" x14ac:dyDescent="0.3">
      <c r="A738" s="1">
        <v>736</v>
      </c>
      <c r="B738" t="s">
        <v>7052</v>
      </c>
      <c r="C738" t="s">
        <v>19</v>
      </c>
      <c r="D738" t="s">
        <v>7052</v>
      </c>
      <c r="E738">
        <v>520715495</v>
      </c>
      <c r="F738">
        <v>4335464700000000</v>
      </c>
    </row>
    <row r="739" spans="1:6" x14ac:dyDescent="0.3">
      <c r="A739" s="1">
        <v>737</v>
      </c>
      <c r="B739" t="s">
        <v>11610</v>
      </c>
      <c r="C739" t="s">
        <v>42</v>
      </c>
      <c r="D739" t="s">
        <v>11610</v>
      </c>
      <c r="E739">
        <v>4.9212341E+16</v>
      </c>
      <c r="F739">
        <v>9077313999999960</v>
      </c>
    </row>
    <row r="740" spans="1:6" x14ac:dyDescent="0.3">
      <c r="A740" s="1">
        <v>738</v>
      </c>
      <c r="B740" t="s">
        <v>11611</v>
      </c>
      <c r="C740" t="s">
        <v>42</v>
      </c>
      <c r="D740" t="s">
        <v>11611</v>
      </c>
      <c r="E740">
        <v>5079753099999990</v>
      </c>
      <c r="F740">
        <v>6109099</v>
      </c>
    </row>
    <row r="741" spans="1:6" x14ac:dyDescent="0.3">
      <c r="A741" s="1">
        <v>739</v>
      </c>
      <c r="B741" t="s">
        <v>2170</v>
      </c>
      <c r="C741" t="s">
        <v>1819</v>
      </c>
      <c r="D741" t="s">
        <v>2170</v>
      </c>
      <c r="E741">
        <v>6412393167658640</v>
      </c>
      <c r="F741">
        <v>-2.18021903027493E+16</v>
      </c>
    </row>
    <row r="742" spans="1:6" x14ac:dyDescent="0.3">
      <c r="A742" s="1">
        <v>740</v>
      </c>
      <c r="B742" t="s">
        <v>11612</v>
      </c>
      <c r="C742" t="s">
        <v>28</v>
      </c>
      <c r="D742" t="s">
        <v>11613</v>
      </c>
      <c r="E742">
        <v>4.9107086999999904E+16</v>
      </c>
      <c r="F742">
        <v>7088742999999990</v>
      </c>
    </row>
    <row r="743" spans="1:6" x14ac:dyDescent="0.3">
      <c r="A743" s="1">
        <v>741</v>
      </c>
      <c r="B743" t="s">
        <v>11614</v>
      </c>
      <c r="C743" t="s">
        <v>8113</v>
      </c>
      <c r="D743" t="s">
        <v>11615</v>
      </c>
      <c r="E743">
        <v>5.1237412307701E+16</v>
      </c>
      <c r="F743">
        <v>4408407233237750</v>
      </c>
    </row>
    <row r="744" spans="1:6" x14ac:dyDescent="0.3">
      <c r="A744" s="1">
        <v>742</v>
      </c>
      <c r="B744" t="s">
        <v>3951</v>
      </c>
      <c r="C744" t="s">
        <v>42</v>
      </c>
      <c r="D744" t="s">
        <v>3951</v>
      </c>
      <c r="E744">
        <v>4948020920000000</v>
      </c>
      <c r="F744">
        <v>1.10095251999999E+16</v>
      </c>
    </row>
    <row r="745" spans="1:6" x14ac:dyDescent="0.3">
      <c r="A745" s="1">
        <v>743</v>
      </c>
      <c r="B745" t="s">
        <v>11616</v>
      </c>
      <c r="C745" t="s">
        <v>28</v>
      </c>
      <c r="D745" t="s">
        <v>11617</v>
      </c>
      <c r="E745">
        <v>4900757060850760</v>
      </c>
      <c r="F745">
        <v>2.61065884228038E+16</v>
      </c>
    </row>
    <row r="746" spans="1:6" x14ac:dyDescent="0.3">
      <c r="A746" s="1">
        <v>744</v>
      </c>
      <c r="B746" t="s">
        <v>11618</v>
      </c>
      <c r="C746" t="s">
        <v>42</v>
      </c>
      <c r="D746" t="s">
        <v>11618</v>
      </c>
      <c r="E746">
        <v>5083432107828560</v>
      </c>
      <c r="F746">
        <v>9574044995445650</v>
      </c>
    </row>
    <row r="747" spans="1:6" x14ac:dyDescent="0.3">
      <c r="A747" s="1">
        <v>745</v>
      </c>
      <c r="B747" t="s">
        <v>11619</v>
      </c>
      <c r="C747" t="s">
        <v>42</v>
      </c>
      <c r="D747" t="s">
        <v>3907</v>
      </c>
      <c r="E747">
        <v>5305777399999990</v>
      </c>
      <c r="F747">
        <v>8962472999999990</v>
      </c>
    </row>
    <row r="748" spans="1:6" x14ac:dyDescent="0.3">
      <c r="A748" s="1">
        <v>746</v>
      </c>
      <c r="B748" t="s">
        <v>11620</v>
      </c>
      <c r="C748" t="s">
        <v>170</v>
      </c>
      <c r="D748" t="s">
        <v>11620</v>
      </c>
      <c r="E748">
        <v>51421172637188</v>
      </c>
      <c r="F748">
        <v>-0.34120492335963037</v>
      </c>
    </row>
    <row r="749" spans="1:6" x14ac:dyDescent="0.3">
      <c r="A749" s="1">
        <v>747</v>
      </c>
      <c r="B749" t="s">
        <v>11621</v>
      </c>
      <c r="C749" t="s">
        <v>42</v>
      </c>
      <c r="D749" t="s">
        <v>11528</v>
      </c>
      <c r="E749">
        <v>4803033489227110</v>
      </c>
      <c r="F749">
        <v>7862833111288520</v>
      </c>
    </row>
    <row r="750" spans="1:6" x14ac:dyDescent="0.3">
      <c r="A750" s="1">
        <v>748</v>
      </c>
      <c r="B750" t="s">
        <v>11622</v>
      </c>
      <c r="C750" t="s">
        <v>42</v>
      </c>
      <c r="D750" t="s">
        <v>11515</v>
      </c>
      <c r="E750">
        <v>4.81489344951272E+16</v>
      </c>
      <c r="F750">
        <v>1.15199231786459E+16</v>
      </c>
    </row>
    <row r="751" spans="1:6" x14ac:dyDescent="0.3">
      <c r="A751" s="1">
        <v>749</v>
      </c>
      <c r="B751" t="s">
        <v>11623</v>
      </c>
      <c r="C751" t="s">
        <v>8113</v>
      </c>
      <c r="D751" t="s">
        <v>11623</v>
      </c>
      <c r="E751">
        <v>5087516399999990</v>
      </c>
      <c r="F751">
        <v>4493942000000000</v>
      </c>
    </row>
    <row r="752" spans="1:6" x14ac:dyDescent="0.3">
      <c r="A752" s="1">
        <v>750</v>
      </c>
      <c r="B752" t="s">
        <v>4593</v>
      </c>
      <c r="C752" t="s">
        <v>42</v>
      </c>
      <c r="D752" t="s">
        <v>4593</v>
      </c>
      <c r="E752">
        <v>4842591500000000</v>
      </c>
      <c r="F752">
        <v>9960207999999990</v>
      </c>
    </row>
    <row r="753" spans="1:6" x14ac:dyDescent="0.3">
      <c r="A753" s="1">
        <v>751</v>
      </c>
      <c r="B753" t="s">
        <v>394</v>
      </c>
      <c r="C753" t="s">
        <v>170</v>
      </c>
      <c r="D753" t="s">
        <v>394</v>
      </c>
      <c r="E753">
        <v>5246129295360370</v>
      </c>
      <c r="F753">
        <v>-1.84262829742115E+16</v>
      </c>
    </row>
    <row r="754" spans="1:6" x14ac:dyDescent="0.3">
      <c r="A754" s="1">
        <v>752</v>
      </c>
      <c r="B754" t="s">
        <v>11624</v>
      </c>
      <c r="C754" t="s">
        <v>19</v>
      </c>
      <c r="D754" t="s">
        <v>11624</v>
      </c>
      <c r="E754">
        <v>5.19460620273936E+16</v>
      </c>
      <c r="F754">
        <v>6283838122113270</v>
      </c>
    </row>
    <row r="755" spans="1:6" x14ac:dyDescent="0.3">
      <c r="A755" s="1">
        <v>753</v>
      </c>
      <c r="B755" t="s">
        <v>11625</v>
      </c>
      <c r="C755" t="s">
        <v>42</v>
      </c>
      <c r="D755" t="s">
        <v>11625</v>
      </c>
      <c r="E755">
        <v>5301171979602530</v>
      </c>
      <c r="F755">
        <v>8703740716230750</v>
      </c>
    </row>
    <row r="756" spans="1:6" x14ac:dyDescent="0.3">
      <c r="A756" s="1">
        <v>754</v>
      </c>
      <c r="B756" t="s">
        <v>11626</v>
      </c>
      <c r="C756" t="s">
        <v>42</v>
      </c>
      <c r="D756" t="s">
        <v>11627</v>
      </c>
      <c r="E756">
        <v>5477799199999990</v>
      </c>
      <c r="F756">
        <v>9325241000000020</v>
      </c>
    </row>
    <row r="757" spans="1:6" x14ac:dyDescent="0.3">
      <c r="A757" s="1">
        <v>755</v>
      </c>
      <c r="B757" t="s">
        <v>3057</v>
      </c>
      <c r="C757" t="s">
        <v>42</v>
      </c>
      <c r="D757" t="s">
        <v>3057</v>
      </c>
      <c r="E757">
        <v>5072612324181360</v>
      </c>
      <c r="F757">
        <v>7067390500420230</v>
      </c>
    </row>
    <row r="758" spans="1:6" x14ac:dyDescent="0.3">
      <c r="A758" s="1">
        <v>756</v>
      </c>
      <c r="B758" t="s">
        <v>2104</v>
      </c>
      <c r="C758" t="s">
        <v>42</v>
      </c>
      <c r="D758" t="s">
        <v>2104</v>
      </c>
      <c r="E758">
        <v>5103651799999990</v>
      </c>
      <c r="F758">
        <v>1.37485899999999E+16</v>
      </c>
    </row>
    <row r="759" spans="1:6" x14ac:dyDescent="0.3">
      <c r="A759" s="1">
        <v>757</v>
      </c>
      <c r="B759" t="s">
        <v>5348</v>
      </c>
      <c r="C759" t="s">
        <v>42</v>
      </c>
      <c r="D759" t="s">
        <v>5348</v>
      </c>
      <c r="E759">
        <v>5085134699999990</v>
      </c>
      <c r="F759">
        <v>8034033499999990</v>
      </c>
    </row>
    <row r="760" spans="1:6" x14ac:dyDescent="0.3">
      <c r="A760" s="1">
        <v>758</v>
      </c>
      <c r="B760" t="s">
        <v>11628</v>
      </c>
      <c r="C760" t="s">
        <v>170</v>
      </c>
      <c r="D760" t="s">
        <v>11629</v>
      </c>
      <c r="E760">
        <v>51591485</v>
      </c>
      <c r="F760">
        <v>-1746313</v>
      </c>
    </row>
    <row r="761" spans="1:6" x14ac:dyDescent="0.3">
      <c r="A761" s="1">
        <v>759</v>
      </c>
      <c r="B761" t="s">
        <v>11630</v>
      </c>
      <c r="C761" t="s">
        <v>19</v>
      </c>
      <c r="D761" t="s">
        <v>11630</v>
      </c>
      <c r="E761">
        <v>5141168754793120</v>
      </c>
      <c r="F761">
        <v>5428157673174500</v>
      </c>
    </row>
    <row r="762" spans="1:6" x14ac:dyDescent="0.3">
      <c r="A762" s="1">
        <v>760</v>
      </c>
      <c r="B762" t="s">
        <v>11631</v>
      </c>
      <c r="C762" t="s">
        <v>42</v>
      </c>
      <c r="D762" t="s">
        <v>11631</v>
      </c>
      <c r="E762">
        <v>52265621</v>
      </c>
      <c r="F762">
        <v>7965473999999990</v>
      </c>
    </row>
    <row r="763" spans="1:6" x14ac:dyDescent="0.3">
      <c r="A763" s="1">
        <v>761</v>
      </c>
      <c r="B763" t="s">
        <v>11632</v>
      </c>
      <c r="C763" t="s">
        <v>42</v>
      </c>
      <c r="D763" t="s">
        <v>4141</v>
      </c>
      <c r="E763">
        <v>5.0122909999999904E+16</v>
      </c>
      <c r="F763">
        <v>8742230999999990</v>
      </c>
    </row>
    <row r="764" spans="1:6" x14ac:dyDescent="0.3">
      <c r="A764" s="1">
        <v>762</v>
      </c>
      <c r="B764" t="s">
        <v>11633</v>
      </c>
      <c r="C764" t="s">
        <v>42</v>
      </c>
      <c r="D764" t="s">
        <v>11633</v>
      </c>
      <c r="E764">
        <v>5.0914638999999904E+16</v>
      </c>
      <c r="F764">
        <v>6.83576E+16</v>
      </c>
    </row>
    <row r="765" spans="1:6" x14ac:dyDescent="0.3">
      <c r="A765" s="1">
        <v>763</v>
      </c>
      <c r="B765" t="s">
        <v>11634</v>
      </c>
      <c r="C765" t="s">
        <v>170</v>
      </c>
      <c r="D765" t="s">
        <v>11634</v>
      </c>
      <c r="E765">
        <v>5151767431091240</v>
      </c>
      <c r="F765">
        <v>0.1736009715353343</v>
      </c>
    </row>
    <row r="766" spans="1:6" x14ac:dyDescent="0.3">
      <c r="A766" s="1">
        <v>764</v>
      </c>
      <c r="B766" t="s">
        <v>11635</v>
      </c>
      <c r="C766" t="s">
        <v>42</v>
      </c>
      <c r="D766" t="s">
        <v>40</v>
      </c>
      <c r="E766">
        <v>5.2571593999999904E+16</v>
      </c>
      <c r="F766">
        <v>1.342951E+16</v>
      </c>
    </row>
    <row r="767" spans="1:6" x14ac:dyDescent="0.3">
      <c r="A767" s="1">
        <v>765</v>
      </c>
      <c r="B767" t="s">
        <v>11636</v>
      </c>
      <c r="C767" t="s">
        <v>42</v>
      </c>
      <c r="D767" t="s">
        <v>11636</v>
      </c>
      <c r="E767">
        <v>4.8920524999999904E+16</v>
      </c>
      <c r="F767">
        <v>8720634000000000</v>
      </c>
    </row>
    <row r="768" spans="1:6" x14ac:dyDescent="0.3">
      <c r="A768" s="1">
        <v>766</v>
      </c>
      <c r="B768" t="s">
        <v>11637</v>
      </c>
      <c r="C768" t="s">
        <v>42</v>
      </c>
      <c r="D768" t="s">
        <v>11637</v>
      </c>
      <c r="E768">
        <v>4.9896861999999904E+16</v>
      </c>
      <c r="F768">
        <v>8611569999999990</v>
      </c>
    </row>
    <row r="769" spans="1:6" x14ac:dyDescent="0.3">
      <c r="A769" s="1">
        <v>767</v>
      </c>
      <c r="B769" t="s">
        <v>11638</v>
      </c>
      <c r="C769" t="s">
        <v>28</v>
      </c>
      <c r="D769" t="s">
        <v>11639</v>
      </c>
      <c r="E769">
        <v>4560937328964260</v>
      </c>
      <c r="F769">
        <v>5.88597768043376E+16</v>
      </c>
    </row>
    <row r="770" spans="1:6" x14ac:dyDescent="0.3">
      <c r="A770" s="1">
        <v>768</v>
      </c>
      <c r="B770" t="s">
        <v>11640</v>
      </c>
      <c r="C770" t="s">
        <v>28</v>
      </c>
      <c r="D770" t="s">
        <v>11641</v>
      </c>
      <c r="E770">
        <v>4.96457260553016E+16</v>
      </c>
      <c r="F770">
        <v>-1.59847465131669E+16</v>
      </c>
    </row>
    <row r="771" spans="1:6" x14ac:dyDescent="0.3">
      <c r="A771" s="1">
        <v>769</v>
      </c>
      <c r="B771" t="s">
        <v>11642</v>
      </c>
      <c r="C771" t="s">
        <v>2868</v>
      </c>
      <c r="D771" t="s">
        <v>11643</v>
      </c>
      <c r="E771">
        <v>4740791857842980</v>
      </c>
      <c r="F771">
        <v>9284951059622110</v>
      </c>
    </row>
    <row r="772" spans="1:6" x14ac:dyDescent="0.3">
      <c r="A772" s="1">
        <v>770</v>
      </c>
      <c r="B772" t="s">
        <v>4961</v>
      </c>
      <c r="C772" t="s">
        <v>42</v>
      </c>
      <c r="D772" t="s">
        <v>4961</v>
      </c>
      <c r="E772">
        <v>5.0949489299999904E+16</v>
      </c>
      <c r="F772">
        <v>1.10938027999999E+16</v>
      </c>
    </row>
    <row r="773" spans="1:6" x14ac:dyDescent="0.3">
      <c r="A773" s="1">
        <v>771</v>
      </c>
      <c r="B773" t="s">
        <v>11644</v>
      </c>
      <c r="C773" t="s">
        <v>28</v>
      </c>
      <c r="D773" t="s">
        <v>11645</v>
      </c>
      <c r="E773">
        <v>4876014675341840</v>
      </c>
      <c r="F773">
        <v>2131290766912090</v>
      </c>
    </row>
    <row r="774" spans="1:6" x14ac:dyDescent="0.3">
      <c r="A774" s="1">
        <v>772</v>
      </c>
      <c r="B774" t="s">
        <v>11218</v>
      </c>
      <c r="C774" t="s">
        <v>42</v>
      </c>
      <c r="D774" t="s">
        <v>11218</v>
      </c>
      <c r="E774">
        <v>5102337599999990</v>
      </c>
      <c r="F774">
        <v>7000996999999990</v>
      </c>
    </row>
    <row r="775" spans="1:6" x14ac:dyDescent="0.3">
      <c r="A775" s="1">
        <v>773</v>
      </c>
      <c r="B775" t="s">
        <v>11646</v>
      </c>
      <c r="C775" t="s">
        <v>42</v>
      </c>
      <c r="D775" t="s">
        <v>11646</v>
      </c>
      <c r="E775">
        <v>4976683059999990</v>
      </c>
      <c r="F775">
        <v>1007557090000000</v>
      </c>
    </row>
    <row r="776" spans="1:6" x14ac:dyDescent="0.3">
      <c r="A776" s="1">
        <v>774</v>
      </c>
      <c r="B776" t="s">
        <v>11647</v>
      </c>
      <c r="C776" t="s">
        <v>28</v>
      </c>
      <c r="D776" t="s">
        <v>11648</v>
      </c>
      <c r="E776">
        <v>4890336031238680</v>
      </c>
      <c r="F776">
        <v>2.35946558537038E+16</v>
      </c>
    </row>
    <row r="777" spans="1:6" x14ac:dyDescent="0.3">
      <c r="A777" s="1">
        <v>775</v>
      </c>
      <c r="B777" t="s">
        <v>11649</v>
      </c>
      <c r="C777" t="s">
        <v>51</v>
      </c>
      <c r="D777" t="s">
        <v>11650</v>
      </c>
      <c r="E777">
        <v>5989860449999990</v>
      </c>
      <c r="F777">
        <v>1.05758041E+16</v>
      </c>
    </row>
    <row r="778" spans="1:6" x14ac:dyDescent="0.3">
      <c r="A778" s="1">
        <v>776</v>
      </c>
      <c r="B778" t="s">
        <v>976</v>
      </c>
      <c r="C778" t="s">
        <v>19</v>
      </c>
      <c r="D778" t="s">
        <v>976</v>
      </c>
      <c r="E778">
        <v>5158324446101070</v>
      </c>
      <c r="F778">
        <v>4828033414026130</v>
      </c>
    </row>
    <row r="779" spans="1:6" x14ac:dyDescent="0.3">
      <c r="A779" s="1">
        <v>777</v>
      </c>
      <c r="B779" t="s">
        <v>11651</v>
      </c>
      <c r="C779" t="s">
        <v>132</v>
      </c>
      <c r="D779" t="s">
        <v>5097</v>
      </c>
      <c r="E779">
        <v>4704204099999990</v>
      </c>
      <c r="F779">
        <v>1.5464437E+16</v>
      </c>
    </row>
    <row r="780" spans="1:6" x14ac:dyDescent="0.3">
      <c r="A780" s="1">
        <v>778</v>
      </c>
      <c r="B780" t="s">
        <v>11652</v>
      </c>
      <c r="C780" t="s">
        <v>8113</v>
      </c>
      <c r="D780" t="s">
        <v>11652</v>
      </c>
      <c r="E780">
        <v>5072778752765780</v>
      </c>
      <c r="F780">
        <v>4212820880467290</v>
      </c>
    </row>
    <row r="781" spans="1:6" x14ac:dyDescent="0.3">
      <c r="A781" s="1">
        <v>779</v>
      </c>
      <c r="B781" t="s">
        <v>7176</v>
      </c>
      <c r="C781" t="s">
        <v>132</v>
      </c>
      <c r="D781" t="s">
        <v>7176</v>
      </c>
      <c r="E781">
        <v>482224299999999</v>
      </c>
      <c r="F781">
        <v>1.440833E+16</v>
      </c>
    </row>
    <row r="782" spans="1:6" x14ac:dyDescent="0.3">
      <c r="A782" s="1">
        <v>780</v>
      </c>
      <c r="B782" t="s">
        <v>11653</v>
      </c>
      <c r="C782" t="s">
        <v>2868</v>
      </c>
      <c r="D782" t="s">
        <v>11653</v>
      </c>
      <c r="E782">
        <v>4.7386271999999904E+16</v>
      </c>
      <c r="F782">
        <v>8130690000000000</v>
      </c>
    </row>
    <row r="783" spans="1:6" x14ac:dyDescent="0.3">
      <c r="A783" s="1">
        <v>781</v>
      </c>
      <c r="B783" t="s">
        <v>11654</v>
      </c>
      <c r="C783" t="s">
        <v>19</v>
      </c>
      <c r="D783" t="s">
        <v>11654</v>
      </c>
      <c r="E783">
        <v>5186595531415580</v>
      </c>
      <c r="F783">
        <v>4437092337295660</v>
      </c>
    </row>
    <row r="784" spans="1:6" x14ac:dyDescent="0.3">
      <c r="A784" s="1">
        <v>782</v>
      </c>
      <c r="B784" t="s">
        <v>11655</v>
      </c>
      <c r="C784" t="s">
        <v>42</v>
      </c>
      <c r="D784" t="s">
        <v>11655</v>
      </c>
      <c r="E784">
        <v>5.1158914999999904E+16</v>
      </c>
      <c r="F784">
        <v>6446444000000000</v>
      </c>
    </row>
    <row r="785" spans="1:6" x14ac:dyDescent="0.3">
      <c r="A785" s="1">
        <v>783</v>
      </c>
      <c r="B785" t="s">
        <v>11656</v>
      </c>
      <c r="C785" t="s">
        <v>42</v>
      </c>
      <c r="D785" t="s">
        <v>5067</v>
      </c>
      <c r="E785">
        <v>5362163817851230</v>
      </c>
      <c r="F785">
        <v>9999476522913270</v>
      </c>
    </row>
    <row r="786" spans="1:6" x14ac:dyDescent="0.3">
      <c r="A786" s="1">
        <v>784</v>
      </c>
      <c r="B786" t="s">
        <v>11657</v>
      </c>
      <c r="C786" t="s">
        <v>51</v>
      </c>
      <c r="D786" t="s">
        <v>49</v>
      </c>
      <c r="E786">
        <v>599336546641858</v>
      </c>
      <c r="F786">
        <v>1086101956442190</v>
      </c>
    </row>
    <row r="787" spans="1:6" x14ac:dyDescent="0.3">
      <c r="A787" s="1">
        <v>785</v>
      </c>
      <c r="B787" t="s">
        <v>11658</v>
      </c>
      <c r="C787" t="s">
        <v>42</v>
      </c>
      <c r="D787" t="s">
        <v>11658</v>
      </c>
      <c r="E787">
        <v>5.1849041E+16</v>
      </c>
      <c r="F787">
        <v>8323190000000000</v>
      </c>
    </row>
    <row r="788" spans="1:6" x14ac:dyDescent="0.3">
      <c r="A788" s="1">
        <v>786</v>
      </c>
      <c r="B788" t="s">
        <v>11659</v>
      </c>
      <c r="C788" t="s">
        <v>42</v>
      </c>
      <c r="D788" t="s">
        <v>11659</v>
      </c>
      <c r="E788">
        <v>5129528799999990</v>
      </c>
      <c r="F788">
        <v>6914963000000000</v>
      </c>
    </row>
    <row r="789" spans="1:6" x14ac:dyDescent="0.3">
      <c r="A789" s="1">
        <v>787</v>
      </c>
      <c r="B789" t="s">
        <v>11660</v>
      </c>
      <c r="C789" t="s">
        <v>222</v>
      </c>
      <c r="D789" t="s">
        <v>11661</v>
      </c>
      <c r="E789">
        <v>5964783762436590</v>
      </c>
      <c r="F789">
        <v>1.79421433496189E+16</v>
      </c>
    </row>
    <row r="790" spans="1:6" x14ac:dyDescent="0.3">
      <c r="A790" s="1">
        <v>788</v>
      </c>
      <c r="B790" t="s">
        <v>11662</v>
      </c>
      <c r="C790" t="s">
        <v>2868</v>
      </c>
      <c r="D790" t="s">
        <v>3418</v>
      </c>
      <c r="E790">
        <v>4741420953746270</v>
      </c>
      <c r="F790">
        <v>9357883734690460</v>
      </c>
    </row>
    <row r="791" spans="1:6" x14ac:dyDescent="0.3">
      <c r="A791" s="1">
        <v>789</v>
      </c>
      <c r="B791" t="s">
        <v>11663</v>
      </c>
      <c r="C791" t="s">
        <v>9500</v>
      </c>
      <c r="D791" t="s">
        <v>11663</v>
      </c>
      <c r="E791">
        <v>5.5350476E+16</v>
      </c>
      <c r="F791">
        <v>1.1124358E+16</v>
      </c>
    </row>
    <row r="792" spans="1:6" x14ac:dyDescent="0.3">
      <c r="A792" s="1">
        <v>790</v>
      </c>
      <c r="B792" t="s">
        <v>11664</v>
      </c>
      <c r="C792" t="s">
        <v>51</v>
      </c>
      <c r="D792" t="s">
        <v>11664</v>
      </c>
      <c r="E792">
        <v>5.9979610999999904E+16</v>
      </c>
      <c r="F792">
        <v>1.09885559999999E+16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01"/>
  <sheetViews>
    <sheetView topLeftCell="A103" workbookViewId="0">
      <selection activeCell="M124" sqref="M124"/>
    </sheetView>
  </sheetViews>
  <sheetFormatPr baseColWidth="10" defaultColWidth="8.88671875" defaultRowHeight="14.4" x14ac:dyDescent="0.3"/>
  <cols>
    <col min="2" max="2" width="24.77734375" customWidth="1"/>
    <col min="3" max="3" width="28.88671875" customWidth="1"/>
    <col min="10" max="10" width="21.6640625" customWidth="1"/>
  </cols>
  <sheetData>
    <row r="1" spans="1:15" x14ac:dyDescent="0.3">
      <c r="B1" s="1" t="s">
        <v>11665</v>
      </c>
      <c r="C1" s="1" t="s">
        <v>11666</v>
      </c>
      <c r="D1" s="1" t="s">
        <v>5089</v>
      </c>
      <c r="E1" s="1" t="s">
        <v>11667</v>
      </c>
      <c r="F1" s="1" t="s">
        <v>11668</v>
      </c>
      <c r="G1" s="1" t="s">
        <v>1</v>
      </c>
      <c r="H1" s="1" t="s">
        <v>7</v>
      </c>
      <c r="I1" s="1" t="s">
        <v>11669</v>
      </c>
      <c r="J1" s="1" t="s">
        <v>11670</v>
      </c>
      <c r="K1" s="1" t="s">
        <v>11671</v>
      </c>
      <c r="L1" s="1" t="s">
        <v>11672</v>
      </c>
      <c r="M1" s="1" t="s">
        <v>8</v>
      </c>
      <c r="N1" s="1" t="s">
        <v>9</v>
      </c>
      <c r="O1" s="1" t="s">
        <v>10</v>
      </c>
    </row>
    <row r="2" spans="1:15" x14ac:dyDescent="0.3">
      <c r="A2" s="1">
        <v>0</v>
      </c>
      <c r="B2" t="s">
        <v>11673</v>
      </c>
      <c r="C2" t="s">
        <v>11674</v>
      </c>
      <c r="D2" t="s">
        <v>11675</v>
      </c>
      <c r="E2" t="s">
        <v>11676</v>
      </c>
      <c r="F2" t="s">
        <v>11677</v>
      </c>
      <c r="G2" t="s">
        <v>11678</v>
      </c>
      <c r="H2" t="s">
        <v>11679</v>
      </c>
      <c r="I2" t="s">
        <v>11680</v>
      </c>
      <c r="J2" t="s">
        <v>11681</v>
      </c>
      <c r="K2" t="s">
        <v>11665</v>
      </c>
      <c r="L2" t="s">
        <v>11682</v>
      </c>
      <c r="M2">
        <v>52.382684599999997</v>
      </c>
      <c r="N2" t="s">
        <v>11683</v>
      </c>
      <c r="O2" t="s">
        <v>42</v>
      </c>
    </row>
    <row r="3" spans="1:15" x14ac:dyDescent="0.3">
      <c r="A3" s="1">
        <v>1</v>
      </c>
      <c r="B3" t="s">
        <v>11684</v>
      </c>
      <c r="C3" t="s">
        <v>11685</v>
      </c>
      <c r="D3" t="s">
        <v>11686</v>
      </c>
      <c r="E3" t="s">
        <v>11687</v>
      </c>
      <c r="F3" t="s">
        <v>1624</v>
      </c>
      <c r="G3" t="s">
        <v>40</v>
      </c>
      <c r="H3" t="s">
        <v>40</v>
      </c>
      <c r="I3" t="s">
        <v>11680</v>
      </c>
      <c r="J3" t="s">
        <v>11688</v>
      </c>
      <c r="K3" t="s">
        <v>11665</v>
      </c>
      <c r="L3" t="s">
        <v>11689</v>
      </c>
      <c r="M3">
        <v>52.4766288</v>
      </c>
      <c r="N3" t="s">
        <v>11690</v>
      </c>
      <c r="O3" t="s">
        <v>42</v>
      </c>
    </row>
    <row r="4" spans="1:15" x14ac:dyDescent="0.3">
      <c r="A4" s="1">
        <v>2</v>
      </c>
      <c r="B4" t="s">
        <v>11691</v>
      </c>
      <c r="C4" t="s">
        <v>11692</v>
      </c>
      <c r="D4" t="s">
        <v>11693</v>
      </c>
      <c r="E4" t="s">
        <v>11694</v>
      </c>
      <c r="F4" t="s">
        <v>2897</v>
      </c>
      <c r="G4" t="s">
        <v>2898</v>
      </c>
      <c r="H4" t="s">
        <v>11695</v>
      </c>
      <c r="I4" t="s">
        <v>11680</v>
      </c>
      <c r="J4" t="s">
        <v>11696</v>
      </c>
      <c r="K4" t="s">
        <v>11665</v>
      </c>
      <c r="L4" t="s">
        <v>11697</v>
      </c>
      <c r="M4">
        <v>49.513020900000001</v>
      </c>
      <c r="N4" t="s">
        <v>11698</v>
      </c>
      <c r="O4" t="s">
        <v>42</v>
      </c>
    </row>
    <row r="5" spans="1:15" x14ac:dyDescent="0.3">
      <c r="A5" s="1">
        <v>3</v>
      </c>
      <c r="B5" t="s">
        <v>11699</v>
      </c>
      <c r="C5" t="s">
        <v>11700</v>
      </c>
      <c r="D5" t="s">
        <v>11701</v>
      </c>
      <c r="E5" t="s">
        <v>11702</v>
      </c>
      <c r="F5" t="s">
        <v>11703</v>
      </c>
      <c r="G5" t="s">
        <v>3887</v>
      </c>
      <c r="H5" t="s">
        <v>11679</v>
      </c>
      <c r="I5" t="s">
        <v>11704</v>
      </c>
      <c r="J5" t="s">
        <v>11705</v>
      </c>
      <c r="K5" t="s">
        <v>11665</v>
      </c>
      <c r="L5" t="s">
        <v>11706</v>
      </c>
      <c r="M5">
        <v>51.696222300000002</v>
      </c>
      <c r="N5" t="s">
        <v>11707</v>
      </c>
      <c r="O5" t="s">
        <v>42</v>
      </c>
    </row>
    <row r="6" spans="1:15" x14ac:dyDescent="0.3">
      <c r="A6" s="1">
        <v>4</v>
      </c>
      <c r="B6" t="s">
        <v>11708</v>
      </c>
      <c r="C6" t="s">
        <v>11709</v>
      </c>
      <c r="D6" t="s">
        <v>11710</v>
      </c>
      <c r="E6" t="s">
        <v>11711</v>
      </c>
      <c r="F6" t="s">
        <v>11712</v>
      </c>
      <c r="G6" t="s">
        <v>40</v>
      </c>
      <c r="H6" t="s">
        <v>40</v>
      </c>
      <c r="I6" t="s">
        <v>11680</v>
      </c>
      <c r="J6" t="s">
        <v>11713</v>
      </c>
      <c r="K6" t="s">
        <v>11665</v>
      </c>
      <c r="L6" t="s">
        <v>11714</v>
      </c>
      <c r="M6">
        <v>52.433040200000001</v>
      </c>
      <c r="N6" t="s">
        <v>11715</v>
      </c>
      <c r="O6" t="s">
        <v>42</v>
      </c>
    </row>
    <row r="7" spans="1:15" x14ac:dyDescent="0.3">
      <c r="A7" s="1">
        <v>5</v>
      </c>
      <c r="B7" t="s">
        <v>11716</v>
      </c>
      <c r="C7" t="s">
        <v>11717</v>
      </c>
      <c r="D7" t="s">
        <v>11718</v>
      </c>
      <c r="E7" t="s">
        <v>11719</v>
      </c>
      <c r="F7" t="s">
        <v>5045</v>
      </c>
      <c r="G7" t="s">
        <v>5046</v>
      </c>
      <c r="H7" t="s">
        <v>11720</v>
      </c>
      <c r="I7" t="s">
        <v>11704</v>
      </c>
      <c r="J7" t="s">
        <v>11696</v>
      </c>
      <c r="K7" t="s">
        <v>11665</v>
      </c>
      <c r="L7" t="s">
        <v>11721</v>
      </c>
      <c r="M7">
        <v>54.341283099999998</v>
      </c>
      <c r="N7" t="s">
        <v>11722</v>
      </c>
      <c r="O7" t="s">
        <v>42</v>
      </c>
    </row>
    <row r="8" spans="1:15" x14ac:dyDescent="0.3">
      <c r="A8" s="1">
        <v>6</v>
      </c>
      <c r="B8" t="s">
        <v>11723</v>
      </c>
      <c r="C8" t="s">
        <v>11724</v>
      </c>
      <c r="D8" t="s">
        <v>11725</v>
      </c>
      <c r="E8" t="s">
        <v>11726</v>
      </c>
      <c r="F8" t="s">
        <v>11727</v>
      </c>
      <c r="G8" t="s">
        <v>11728</v>
      </c>
      <c r="H8" t="s">
        <v>3902</v>
      </c>
      <c r="I8" t="s">
        <v>11680</v>
      </c>
      <c r="J8" t="s">
        <v>11696</v>
      </c>
      <c r="K8" t="s">
        <v>11665</v>
      </c>
      <c r="L8" t="s">
        <v>11729</v>
      </c>
      <c r="M8">
        <v>47.892847199999999</v>
      </c>
      <c r="N8" t="s">
        <v>11730</v>
      </c>
      <c r="O8" t="s">
        <v>42</v>
      </c>
    </row>
    <row r="9" spans="1:15" x14ac:dyDescent="0.3">
      <c r="A9" s="1">
        <v>7</v>
      </c>
      <c r="B9" t="s">
        <v>11731</v>
      </c>
      <c r="C9" t="s">
        <v>11732</v>
      </c>
      <c r="D9" t="s">
        <v>11733</v>
      </c>
      <c r="E9" t="s">
        <v>11734</v>
      </c>
      <c r="F9" t="s">
        <v>11735</v>
      </c>
      <c r="G9" t="s">
        <v>5067</v>
      </c>
      <c r="H9" t="s">
        <v>5067</v>
      </c>
      <c r="I9" t="s">
        <v>11680</v>
      </c>
      <c r="J9" t="s">
        <v>11736</v>
      </c>
      <c r="K9" t="s">
        <v>11737</v>
      </c>
      <c r="L9" t="s">
        <v>11738</v>
      </c>
      <c r="M9">
        <v>53.546311500000002</v>
      </c>
      <c r="N9" t="s">
        <v>11739</v>
      </c>
      <c r="O9" t="s">
        <v>42</v>
      </c>
    </row>
    <row r="10" spans="1:15" x14ac:dyDescent="0.3">
      <c r="A10" s="1">
        <v>8</v>
      </c>
      <c r="B10" t="s">
        <v>11740</v>
      </c>
      <c r="C10" t="s">
        <v>11741</v>
      </c>
      <c r="D10" t="s">
        <v>11742</v>
      </c>
      <c r="E10" t="s">
        <v>11743</v>
      </c>
      <c r="F10" t="s">
        <v>11744</v>
      </c>
      <c r="G10" t="s">
        <v>4141</v>
      </c>
      <c r="H10" t="s">
        <v>11745</v>
      </c>
      <c r="I10" t="s">
        <v>11704</v>
      </c>
      <c r="J10" t="s">
        <v>11746</v>
      </c>
      <c r="K10" t="s">
        <v>11747</v>
      </c>
      <c r="L10" t="s">
        <v>11748</v>
      </c>
      <c r="M10">
        <v>50.114308999999999</v>
      </c>
      <c r="N10" t="s">
        <v>11749</v>
      </c>
      <c r="O10" t="s">
        <v>42</v>
      </c>
    </row>
    <row r="11" spans="1:15" x14ac:dyDescent="0.3">
      <c r="A11" s="1">
        <v>9</v>
      </c>
      <c r="B11" t="s">
        <v>11750</v>
      </c>
      <c r="C11" t="s">
        <v>5196</v>
      </c>
      <c r="D11" t="s">
        <v>11751</v>
      </c>
      <c r="E11" t="s">
        <v>11752</v>
      </c>
      <c r="F11" t="s">
        <v>4372</v>
      </c>
      <c r="G11" t="s">
        <v>40</v>
      </c>
      <c r="H11" t="s">
        <v>40</v>
      </c>
      <c r="I11" t="s">
        <v>11680</v>
      </c>
      <c r="J11" t="s">
        <v>11696</v>
      </c>
      <c r="K11" t="s">
        <v>11665</v>
      </c>
      <c r="L11" t="s">
        <v>11753</v>
      </c>
      <c r="M11">
        <v>52.412391700000001</v>
      </c>
      <c r="N11" t="s">
        <v>11754</v>
      </c>
      <c r="O11" t="s">
        <v>42</v>
      </c>
    </row>
    <row r="12" spans="1:15" x14ac:dyDescent="0.3">
      <c r="A12" s="1">
        <v>10</v>
      </c>
      <c r="B12" t="s">
        <v>11755</v>
      </c>
      <c r="C12" t="s">
        <v>11756</v>
      </c>
      <c r="D12" t="s">
        <v>11757</v>
      </c>
      <c r="E12" t="s">
        <v>11758</v>
      </c>
      <c r="F12" t="s">
        <v>3056</v>
      </c>
      <c r="G12" t="s">
        <v>3057</v>
      </c>
      <c r="H12" t="s">
        <v>5010</v>
      </c>
      <c r="I12" t="s">
        <v>11680</v>
      </c>
      <c r="J12" t="s">
        <v>11759</v>
      </c>
      <c r="K12" t="s">
        <v>11747</v>
      </c>
      <c r="L12" t="s">
        <v>11760</v>
      </c>
      <c r="M12">
        <v>50.715388799999999</v>
      </c>
      <c r="N12" t="s">
        <v>11761</v>
      </c>
      <c r="O12" t="s">
        <v>42</v>
      </c>
    </row>
    <row r="13" spans="1:15" x14ac:dyDescent="0.3">
      <c r="A13" s="1">
        <v>11</v>
      </c>
      <c r="B13" t="s">
        <v>11762</v>
      </c>
      <c r="C13" t="s">
        <v>11763</v>
      </c>
      <c r="D13" t="s">
        <v>11764</v>
      </c>
      <c r="E13" t="s">
        <v>11765</v>
      </c>
      <c r="F13" t="s">
        <v>4023</v>
      </c>
      <c r="G13" t="s">
        <v>4024</v>
      </c>
      <c r="H13" t="s">
        <v>11766</v>
      </c>
      <c r="I13" t="s">
        <v>11704</v>
      </c>
      <c r="J13" t="s">
        <v>11767</v>
      </c>
      <c r="K13" t="s">
        <v>11665</v>
      </c>
      <c r="L13" t="s">
        <v>11768</v>
      </c>
      <c r="M13">
        <v>49.046301499999998</v>
      </c>
      <c r="N13" t="s">
        <v>11769</v>
      </c>
      <c r="O13" t="s">
        <v>42</v>
      </c>
    </row>
    <row r="14" spans="1:15" x14ac:dyDescent="0.3">
      <c r="A14" s="1">
        <v>12</v>
      </c>
      <c r="B14" t="s">
        <v>11770</v>
      </c>
      <c r="C14" t="s">
        <v>11770</v>
      </c>
      <c r="D14" t="s">
        <v>11771</v>
      </c>
      <c r="E14" t="s">
        <v>11772</v>
      </c>
      <c r="F14" t="s">
        <v>3537</v>
      </c>
      <c r="G14" t="s">
        <v>5067</v>
      </c>
      <c r="H14" t="s">
        <v>5067</v>
      </c>
      <c r="I14" t="s">
        <v>11680</v>
      </c>
      <c r="J14" t="s">
        <v>11688</v>
      </c>
      <c r="K14" t="s">
        <v>11665</v>
      </c>
      <c r="M14">
        <v>53.586687699999999</v>
      </c>
      <c r="N14" t="s">
        <v>11773</v>
      </c>
      <c r="O14" t="s">
        <v>42</v>
      </c>
    </row>
    <row r="15" spans="1:15" x14ac:dyDescent="0.3">
      <c r="A15" s="1">
        <v>13</v>
      </c>
      <c r="B15" t="s">
        <v>11774</v>
      </c>
      <c r="C15" t="s">
        <v>11775</v>
      </c>
      <c r="D15" t="s">
        <v>11776</v>
      </c>
      <c r="E15" t="s">
        <v>11777</v>
      </c>
      <c r="F15" t="s">
        <v>11778</v>
      </c>
      <c r="G15" t="s">
        <v>3745</v>
      </c>
      <c r="H15" t="s">
        <v>11766</v>
      </c>
      <c r="I15" t="s">
        <v>11680</v>
      </c>
      <c r="J15" t="s">
        <v>11779</v>
      </c>
      <c r="K15" t="s">
        <v>11665</v>
      </c>
      <c r="L15" t="s">
        <v>11780</v>
      </c>
      <c r="M15">
        <v>48.020213099999999</v>
      </c>
      <c r="N15" t="s">
        <v>11781</v>
      </c>
      <c r="O15" t="s">
        <v>42</v>
      </c>
    </row>
    <row r="16" spans="1:15" x14ac:dyDescent="0.3">
      <c r="A16" s="1">
        <v>14</v>
      </c>
      <c r="B16" t="s">
        <v>11782</v>
      </c>
      <c r="C16" t="s">
        <v>11783</v>
      </c>
      <c r="D16" t="s">
        <v>11784</v>
      </c>
      <c r="E16" t="s">
        <v>11785</v>
      </c>
      <c r="F16" t="s">
        <v>11786</v>
      </c>
      <c r="G16" t="s">
        <v>11515</v>
      </c>
      <c r="H16" t="s">
        <v>3902</v>
      </c>
      <c r="I16" t="s">
        <v>11680</v>
      </c>
      <c r="J16" t="s">
        <v>11779</v>
      </c>
      <c r="K16" t="s">
        <v>11665</v>
      </c>
      <c r="L16" t="s">
        <v>11787</v>
      </c>
      <c r="M16">
        <v>48.110113900000002</v>
      </c>
      <c r="N16" t="s">
        <v>11788</v>
      </c>
      <c r="O16" t="s">
        <v>42</v>
      </c>
    </row>
    <row r="17" spans="1:15" x14ac:dyDescent="0.3">
      <c r="A17" s="1">
        <v>15</v>
      </c>
      <c r="B17" t="s">
        <v>11789</v>
      </c>
      <c r="C17" t="s">
        <v>11790</v>
      </c>
      <c r="D17" t="s">
        <v>11791</v>
      </c>
      <c r="E17" t="s">
        <v>11792</v>
      </c>
      <c r="F17" t="s">
        <v>11793</v>
      </c>
      <c r="G17" t="s">
        <v>2104</v>
      </c>
      <c r="H17" t="s">
        <v>4551</v>
      </c>
      <c r="I17" t="s">
        <v>11680</v>
      </c>
      <c r="J17" t="s">
        <v>11746</v>
      </c>
      <c r="K17" t="s">
        <v>11665</v>
      </c>
      <c r="L17" t="s">
        <v>11794</v>
      </c>
      <c r="M17">
        <v>51.027522300000001</v>
      </c>
      <c r="N17" t="s">
        <v>11795</v>
      </c>
      <c r="O17" t="s">
        <v>42</v>
      </c>
    </row>
    <row r="18" spans="1:15" x14ac:dyDescent="0.3">
      <c r="A18" s="1">
        <v>16</v>
      </c>
      <c r="B18" t="s">
        <v>11796</v>
      </c>
      <c r="C18" t="s">
        <v>11797</v>
      </c>
      <c r="D18" t="s">
        <v>11798</v>
      </c>
      <c r="E18" t="s">
        <v>11799</v>
      </c>
      <c r="F18" t="s">
        <v>11800</v>
      </c>
      <c r="G18" t="s">
        <v>4752</v>
      </c>
      <c r="H18" t="s">
        <v>5010</v>
      </c>
      <c r="I18" t="s">
        <v>11704</v>
      </c>
      <c r="J18" t="s">
        <v>11688</v>
      </c>
      <c r="K18" t="s">
        <v>11665</v>
      </c>
      <c r="L18" t="s">
        <v>11801</v>
      </c>
      <c r="M18">
        <v>51.415234599999998</v>
      </c>
      <c r="N18" t="s">
        <v>11802</v>
      </c>
      <c r="O18" t="s">
        <v>42</v>
      </c>
    </row>
    <row r="19" spans="1:15" x14ac:dyDescent="0.3">
      <c r="A19" s="1">
        <v>17</v>
      </c>
      <c r="B19" t="s">
        <v>11803</v>
      </c>
      <c r="C19" t="s">
        <v>11803</v>
      </c>
      <c r="E19" t="s">
        <v>11804</v>
      </c>
      <c r="F19" t="s">
        <v>11805</v>
      </c>
      <c r="G19" t="s">
        <v>11229</v>
      </c>
      <c r="H19" t="s">
        <v>5010</v>
      </c>
      <c r="I19" t="s">
        <v>11680</v>
      </c>
      <c r="J19" t="s">
        <v>11681</v>
      </c>
      <c r="K19" t="s">
        <v>11665</v>
      </c>
      <c r="M19">
        <v>51.686511299999999</v>
      </c>
      <c r="N19" t="s">
        <v>11806</v>
      </c>
      <c r="O19" t="s">
        <v>42</v>
      </c>
    </row>
    <row r="20" spans="1:15" x14ac:dyDescent="0.3">
      <c r="A20" s="1">
        <v>18</v>
      </c>
      <c r="B20" t="s">
        <v>11807</v>
      </c>
      <c r="C20" t="s">
        <v>11808</v>
      </c>
      <c r="D20" t="s">
        <v>11809</v>
      </c>
      <c r="E20" t="s">
        <v>11810</v>
      </c>
      <c r="F20" t="s">
        <v>11811</v>
      </c>
      <c r="G20" t="s">
        <v>11812</v>
      </c>
      <c r="H20" t="s">
        <v>3902</v>
      </c>
      <c r="I20" t="s">
        <v>11680</v>
      </c>
      <c r="J20" t="s">
        <v>11688</v>
      </c>
      <c r="K20" t="s">
        <v>11665</v>
      </c>
      <c r="L20" t="s">
        <v>11813</v>
      </c>
      <c r="M20">
        <v>48.371760999999999</v>
      </c>
      <c r="N20" t="s">
        <v>11814</v>
      </c>
      <c r="O20" t="s">
        <v>42</v>
      </c>
    </row>
    <row r="21" spans="1:15" x14ac:dyDescent="0.3">
      <c r="A21" s="1">
        <v>19</v>
      </c>
      <c r="B21" t="s">
        <v>11815</v>
      </c>
      <c r="C21" t="s">
        <v>11816</v>
      </c>
      <c r="D21" t="s">
        <v>11817</v>
      </c>
      <c r="E21" t="s">
        <v>11818</v>
      </c>
      <c r="F21" t="s">
        <v>11819</v>
      </c>
      <c r="G21" t="s">
        <v>11820</v>
      </c>
      <c r="H21" t="s">
        <v>3812</v>
      </c>
      <c r="I21" t="s">
        <v>11680</v>
      </c>
      <c r="J21" t="s">
        <v>11821</v>
      </c>
      <c r="K21" t="s">
        <v>11665</v>
      </c>
      <c r="L21" t="s">
        <v>11822</v>
      </c>
      <c r="M21">
        <v>54.526899399999998</v>
      </c>
      <c r="N21" t="s">
        <v>11823</v>
      </c>
      <c r="O21" t="s">
        <v>42</v>
      </c>
    </row>
    <row r="22" spans="1:15" x14ac:dyDescent="0.3">
      <c r="A22" s="1">
        <v>20</v>
      </c>
      <c r="B22" t="s">
        <v>11824</v>
      </c>
      <c r="C22" t="s">
        <v>11825</v>
      </c>
      <c r="D22" t="s">
        <v>11826</v>
      </c>
      <c r="E22" t="s">
        <v>11827</v>
      </c>
      <c r="F22" t="s">
        <v>10306</v>
      </c>
      <c r="G22" t="s">
        <v>11515</v>
      </c>
      <c r="H22" t="s">
        <v>3902</v>
      </c>
      <c r="I22" t="s">
        <v>11704</v>
      </c>
      <c r="J22" t="s">
        <v>11746</v>
      </c>
      <c r="K22" t="s">
        <v>11665</v>
      </c>
      <c r="L22" t="s">
        <v>11828</v>
      </c>
      <c r="M22">
        <v>48.217996999999997</v>
      </c>
      <c r="N22" t="s">
        <v>11829</v>
      </c>
      <c r="O22" t="s">
        <v>42</v>
      </c>
    </row>
    <row r="23" spans="1:15" x14ac:dyDescent="0.3">
      <c r="A23" s="1">
        <v>21</v>
      </c>
      <c r="B23" t="s">
        <v>11830</v>
      </c>
      <c r="C23" t="s">
        <v>11831</v>
      </c>
      <c r="D23" t="s">
        <v>11832</v>
      </c>
      <c r="E23" t="s">
        <v>11833</v>
      </c>
      <c r="F23" t="s">
        <v>11834</v>
      </c>
      <c r="G23" t="s">
        <v>3989</v>
      </c>
      <c r="H23" t="s">
        <v>3812</v>
      </c>
      <c r="I23" t="s">
        <v>11680</v>
      </c>
      <c r="J23" t="s">
        <v>11688</v>
      </c>
      <c r="K23" t="s">
        <v>11665</v>
      </c>
      <c r="L23" t="s">
        <v>11835</v>
      </c>
      <c r="M23">
        <v>54.0523594</v>
      </c>
      <c r="N23" t="s">
        <v>11836</v>
      </c>
      <c r="O23" t="s">
        <v>42</v>
      </c>
    </row>
    <row r="24" spans="1:15" x14ac:dyDescent="0.3">
      <c r="A24" s="1">
        <v>22</v>
      </c>
      <c r="B24" t="s">
        <v>11837</v>
      </c>
      <c r="C24" t="s">
        <v>11838</v>
      </c>
      <c r="D24" t="s">
        <v>11839</v>
      </c>
      <c r="E24" t="s">
        <v>11840</v>
      </c>
      <c r="F24" t="s">
        <v>11841</v>
      </c>
      <c r="G24" t="s">
        <v>2976</v>
      </c>
      <c r="H24" t="s">
        <v>5010</v>
      </c>
      <c r="I24" t="s">
        <v>11704</v>
      </c>
      <c r="J24" t="s">
        <v>11842</v>
      </c>
      <c r="K24" t="s">
        <v>11665</v>
      </c>
      <c r="L24" t="s">
        <v>11843</v>
      </c>
      <c r="M24">
        <v>51.443699799999997</v>
      </c>
      <c r="N24" t="s">
        <v>11844</v>
      </c>
      <c r="O24" t="s">
        <v>42</v>
      </c>
    </row>
    <row r="25" spans="1:15" x14ac:dyDescent="0.3">
      <c r="A25" s="1">
        <v>23</v>
      </c>
      <c r="B25" t="s">
        <v>11845</v>
      </c>
      <c r="C25" t="s">
        <v>11846</v>
      </c>
      <c r="D25" t="s">
        <v>11847</v>
      </c>
      <c r="E25" t="s">
        <v>11848</v>
      </c>
      <c r="F25" t="s">
        <v>11849</v>
      </c>
      <c r="G25" t="s">
        <v>4024</v>
      </c>
      <c r="H25" t="s">
        <v>11766</v>
      </c>
      <c r="I25" t="s">
        <v>11704</v>
      </c>
      <c r="J25" t="s">
        <v>11850</v>
      </c>
      <c r="K25" t="s">
        <v>11665</v>
      </c>
      <c r="L25" t="s">
        <v>11851</v>
      </c>
      <c r="M25">
        <v>49.0279338</v>
      </c>
      <c r="N25" t="s">
        <v>11852</v>
      </c>
      <c r="O25" t="s">
        <v>42</v>
      </c>
    </row>
    <row r="26" spans="1:15" x14ac:dyDescent="0.3">
      <c r="A26" s="1">
        <v>24</v>
      </c>
      <c r="B26" t="s">
        <v>11853</v>
      </c>
      <c r="C26" t="s">
        <v>11854</v>
      </c>
      <c r="D26" t="s">
        <v>11855</v>
      </c>
      <c r="E26" t="s">
        <v>11856</v>
      </c>
      <c r="F26" t="s">
        <v>11857</v>
      </c>
      <c r="G26" t="s">
        <v>11530</v>
      </c>
      <c r="H26" t="s">
        <v>11679</v>
      </c>
      <c r="I26" t="s">
        <v>11704</v>
      </c>
      <c r="J26" t="s">
        <v>11821</v>
      </c>
      <c r="K26" t="s">
        <v>11665</v>
      </c>
      <c r="L26" t="s">
        <v>11858</v>
      </c>
      <c r="M26">
        <v>52.474970399999997</v>
      </c>
      <c r="N26" t="s">
        <v>11859</v>
      </c>
      <c r="O26" t="s">
        <v>42</v>
      </c>
    </row>
    <row r="27" spans="1:15" x14ac:dyDescent="0.3">
      <c r="A27" s="1">
        <v>25</v>
      </c>
      <c r="B27" t="s">
        <v>11860</v>
      </c>
      <c r="C27" t="s">
        <v>11861</v>
      </c>
      <c r="D27" t="s">
        <v>11862</v>
      </c>
      <c r="E27" t="s">
        <v>11863</v>
      </c>
      <c r="F27" t="s">
        <v>11864</v>
      </c>
      <c r="G27" t="s">
        <v>11865</v>
      </c>
      <c r="H27" t="s">
        <v>5010</v>
      </c>
      <c r="I27" t="s">
        <v>11704</v>
      </c>
      <c r="J27" t="s">
        <v>11746</v>
      </c>
      <c r="K27" t="s">
        <v>11665</v>
      </c>
      <c r="L27" t="s">
        <v>11843</v>
      </c>
      <c r="M27">
        <v>50.769953299999997</v>
      </c>
      <c r="N27" t="s">
        <v>11866</v>
      </c>
      <c r="O27" t="s">
        <v>42</v>
      </c>
    </row>
    <row r="28" spans="1:15" x14ac:dyDescent="0.3">
      <c r="A28" s="1">
        <v>26</v>
      </c>
      <c r="B28" t="s">
        <v>11867</v>
      </c>
      <c r="C28" t="s">
        <v>11868</v>
      </c>
      <c r="D28" t="s">
        <v>11869</v>
      </c>
      <c r="E28" t="s">
        <v>11870</v>
      </c>
      <c r="F28" t="s">
        <v>10879</v>
      </c>
      <c r="G28" t="s">
        <v>1130</v>
      </c>
      <c r="H28" t="s">
        <v>11745</v>
      </c>
      <c r="I28" t="s">
        <v>11704</v>
      </c>
      <c r="J28" t="s">
        <v>11746</v>
      </c>
      <c r="K28" t="s">
        <v>11665</v>
      </c>
      <c r="L28" t="s">
        <v>11843</v>
      </c>
      <c r="M28">
        <v>51.318624999999997</v>
      </c>
      <c r="N28" t="s">
        <v>11871</v>
      </c>
      <c r="O28" t="s">
        <v>42</v>
      </c>
    </row>
    <row r="29" spans="1:15" x14ac:dyDescent="0.3">
      <c r="A29" s="1">
        <v>27</v>
      </c>
      <c r="B29" t="s">
        <v>11872</v>
      </c>
      <c r="C29" t="s">
        <v>11873</v>
      </c>
      <c r="D29" t="s">
        <v>11874</v>
      </c>
      <c r="E29" t="s">
        <v>11875</v>
      </c>
      <c r="F29" t="s">
        <v>11876</v>
      </c>
      <c r="G29" t="s">
        <v>4311</v>
      </c>
      <c r="H29" t="s">
        <v>11877</v>
      </c>
      <c r="I29" t="s">
        <v>11704</v>
      </c>
      <c r="J29" t="s">
        <v>11746</v>
      </c>
      <c r="K29" t="s">
        <v>11665</v>
      </c>
      <c r="L29" t="s">
        <v>11843</v>
      </c>
      <c r="M29">
        <v>52.145420700000003</v>
      </c>
      <c r="N29" t="s">
        <v>11878</v>
      </c>
      <c r="O29" t="s">
        <v>42</v>
      </c>
    </row>
    <row r="30" spans="1:15" x14ac:dyDescent="0.3">
      <c r="A30" s="1">
        <v>28</v>
      </c>
      <c r="B30" t="s">
        <v>11879</v>
      </c>
      <c r="C30" t="s">
        <v>11880</v>
      </c>
      <c r="D30" t="s">
        <v>11839</v>
      </c>
      <c r="E30" t="s">
        <v>11881</v>
      </c>
      <c r="F30" t="s">
        <v>11882</v>
      </c>
      <c r="G30" t="s">
        <v>3907</v>
      </c>
      <c r="H30" t="s">
        <v>3907</v>
      </c>
      <c r="J30" t="s">
        <v>11883</v>
      </c>
      <c r="K30" t="s">
        <v>11665</v>
      </c>
      <c r="L30" t="s">
        <v>11843</v>
      </c>
      <c r="M30">
        <v>53.099202699999999</v>
      </c>
      <c r="N30" t="s">
        <v>11884</v>
      </c>
      <c r="O30" t="s">
        <v>42</v>
      </c>
    </row>
    <row r="31" spans="1:15" x14ac:dyDescent="0.3">
      <c r="A31" s="1">
        <v>29</v>
      </c>
      <c r="B31" t="s">
        <v>11885</v>
      </c>
      <c r="C31" t="s">
        <v>11886</v>
      </c>
      <c r="D31" t="s">
        <v>11887</v>
      </c>
      <c r="E31" t="s">
        <v>11888</v>
      </c>
      <c r="F31" t="s">
        <v>11889</v>
      </c>
      <c r="J31" t="s">
        <v>11746</v>
      </c>
      <c r="K31" t="s">
        <v>11665</v>
      </c>
      <c r="L31" t="s">
        <v>11843</v>
      </c>
      <c r="M31">
        <v>51.122324900000002</v>
      </c>
      <c r="N31" t="s">
        <v>11890</v>
      </c>
      <c r="O31" t="s">
        <v>42</v>
      </c>
    </row>
    <row r="32" spans="1:15" x14ac:dyDescent="0.3">
      <c r="A32" s="1">
        <v>30</v>
      </c>
      <c r="B32" t="s">
        <v>11891</v>
      </c>
      <c r="C32" t="s">
        <v>11892</v>
      </c>
      <c r="D32" t="s">
        <v>11893</v>
      </c>
      <c r="E32" t="s">
        <v>11894</v>
      </c>
      <c r="F32" t="s">
        <v>11778</v>
      </c>
      <c r="G32" t="s">
        <v>3745</v>
      </c>
      <c r="H32" t="s">
        <v>11766</v>
      </c>
      <c r="I32" t="s">
        <v>11704</v>
      </c>
      <c r="J32" t="s">
        <v>11842</v>
      </c>
      <c r="K32" t="s">
        <v>11665</v>
      </c>
      <c r="L32" t="s">
        <v>11843</v>
      </c>
      <c r="M32">
        <v>48.020213099999999</v>
      </c>
      <c r="N32" t="s">
        <v>11781</v>
      </c>
      <c r="O32" t="s">
        <v>42</v>
      </c>
    </row>
    <row r="33" spans="1:15" x14ac:dyDescent="0.3">
      <c r="A33" s="1">
        <v>31</v>
      </c>
      <c r="B33" t="s">
        <v>11895</v>
      </c>
      <c r="C33" t="s">
        <v>11896</v>
      </c>
      <c r="D33" t="s">
        <v>11897</v>
      </c>
      <c r="E33" t="s">
        <v>11898</v>
      </c>
      <c r="F33" t="s">
        <v>11778</v>
      </c>
      <c r="G33" t="s">
        <v>3745</v>
      </c>
      <c r="H33" t="s">
        <v>11766</v>
      </c>
      <c r="I33" t="s">
        <v>11704</v>
      </c>
      <c r="J33" t="s">
        <v>11899</v>
      </c>
      <c r="K33" t="s">
        <v>11665</v>
      </c>
      <c r="L33" t="s">
        <v>11843</v>
      </c>
      <c r="M33">
        <v>48.020213099999999</v>
      </c>
      <c r="N33" t="s">
        <v>11781</v>
      </c>
      <c r="O33" t="s">
        <v>42</v>
      </c>
    </row>
    <row r="34" spans="1:15" x14ac:dyDescent="0.3">
      <c r="A34" s="1">
        <v>32</v>
      </c>
      <c r="B34" t="s">
        <v>11900</v>
      </c>
      <c r="C34" t="s">
        <v>11901</v>
      </c>
      <c r="D34" t="s">
        <v>11902</v>
      </c>
      <c r="E34" t="s">
        <v>11903</v>
      </c>
      <c r="F34" t="s">
        <v>3744</v>
      </c>
      <c r="G34" t="s">
        <v>3745</v>
      </c>
      <c r="H34" t="s">
        <v>11766</v>
      </c>
      <c r="I34" t="s">
        <v>11704</v>
      </c>
      <c r="J34" t="s">
        <v>11904</v>
      </c>
      <c r="K34" t="s">
        <v>11665</v>
      </c>
      <c r="L34" t="s">
        <v>11843</v>
      </c>
      <c r="M34">
        <v>48.040030999999999</v>
      </c>
      <c r="N34" t="s">
        <v>11905</v>
      </c>
      <c r="O34" t="s">
        <v>42</v>
      </c>
    </row>
    <row r="35" spans="1:15" x14ac:dyDescent="0.3">
      <c r="A35" s="1">
        <v>33</v>
      </c>
      <c r="B35" t="s">
        <v>11906</v>
      </c>
      <c r="C35" t="s">
        <v>11907</v>
      </c>
      <c r="D35" t="s">
        <v>11908</v>
      </c>
      <c r="E35" t="s">
        <v>11909</v>
      </c>
      <c r="F35" t="s">
        <v>11910</v>
      </c>
      <c r="G35" t="s">
        <v>2981</v>
      </c>
      <c r="H35" t="s">
        <v>5010</v>
      </c>
      <c r="I35" t="s">
        <v>11704</v>
      </c>
      <c r="J35" t="s">
        <v>11911</v>
      </c>
      <c r="K35" t="s">
        <v>11747</v>
      </c>
      <c r="L35" t="s">
        <v>11912</v>
      </c>
      <c r="M35">
        <v>51.489626000000001</v>
      </c>
      <c r="N35" t="s">
        <v>11913</v>
      </c>
      <c r="O35" t="s">
        <v>42</v>
      </c>
    </row>
    <row r="36" spans="1:15" x14ac:dyDescent="0.3">
      <c r="A36" s="1">
        <v>34</v>
      </c>
      <c r="B36" t="s">
        <v>11914</v>
      </c>
      <c r="C36" t="s">
        <v>11915</v>
      </c>
      <c r="D36" t="s">
        <v>11916</v>
      </c>
      <c r="E36" t="s">
        <v>11917</v>
      </c>
      <c r="F36" t="s">
        <v>10879</v>
      </c>
      <c r="G36" t="s">
        <v>1130</v>
      </c>
      <c r="H36" t="s">
        <v>11745</v>
      </c>
      <c r="I36" t="s">
        <v>11680</v>
      </c>
      <c r="J36" t="s">
        <v>11883</v>
      </c>
      <c r="K36" t="s">
        <v>11665</v>
      </c>
      <c r="L36" t="s">
        <v>11918</v>
      </c>
      <c r="M36">
        <v>51.318624999999997</v>
      </c>
      <c r="N36" t="s">
        <v>11871</v>
      </c>
      <c r="O36" t="s">
        <v>42</v>
      </c>
    </row>
    <row r="37" spans="1:15" x14ac:dyDescent="0.3">
      <c r="A37" s="1">
        <v>35</v>
      </c>
      <c r="B37" t="s">
        <v>11919</v>
      </c>
      <c r="C37" t="s">
        <v>11920</v>
      </c>
      <c r="E37" t="s">
        <v>11921</v>
      </c>
      <c r="F37" t="s">
        <v>11922</v>
      </c>
      <c r="G37" t="s">
        <v>11883</v>
      </c>
      <c r="H37" t="s">
        <v>11720</v>
      </c>
      <c r="I37" t="s">
        <v>11680</v>
      </c>
      <c r="J37" t="s">
        <v>11883</v>
      </c>
      <c r="K37" t="s">
        <v>11665</v>
      </c>
      <c r="M37">
        <v>54.185616899999999</v>
      </c>
      <c r="N37" t="s">
        <v>11923</v>
      </c>
      <c r="O37" t="s">
        <v>42</v>
      </c>
    </row>
    <row r="38" spans="1:15" x14ac:dyDescent="0.3">
      <c r="A38" s="1">
        <v>36</v>
      </c>
      <c r="B38" t="s">
        <v>11924</v>
      </c>
      <c r="C38" t="s">
        <v>11925</v>
      </c>
      <c r="D38" t="s">
        <v>11926</v>
      </c>
      <c r="E38" t="s">
        <v>11927</v>
      </c>
      <c r="F38" t="s">
        <v>11928</v>
      </c>
      <c r="G38" t="s">
        <v>11929</v>
      </c>
      <c r="H38" t="s">
        <v>3902</v>
      </c>
      <c r="I38" t="s">
        <v>11680</v>
      </c>
      <c r="J38" t="s">
        <v>11688</v>
      </c>
      <c r="K38" t="s">
        <v>11665</v>
      </c>
      <c r="L38" t="s">
        <v>11930</v>
      </c>
      <c r="M38">
        <v>50.011344700000002</v>
      </c>
      <c r="N38" t="s">
        <v>11931</v>
      </c>
      <c r="O38" t="s">
        <v>42</v>
      </c>
    </row>
    <row r="39" spans="1:15" x14ac:dyDescent="0.3">
      <c r="A39" s="1">
        <v>37</v>
      </c>
      <c r="B39" t="s">
        <v>11932</v>
      </c>
      <c r="C39" t="s">
        <v>11933</v>
      </c>
      <c r="D39" t="s">
        <v>11934</v>
      </c>
      <c r="E39" t="s">
        <v>11935</v>
      </c>
      <c r="F39" t="s">
        <v>3211</v>
      </c>
      <c r="G39" t="s">
        <v>5067</v>
      </c>
      <c r="H39" t="s">
        <v>5067</v>
      </c>
      <c r="I39" t="s">
        <v>11680</v>
      </c>
      <c r="J39" t="s">
        <v>11936</v>
      </c>
      <c r="K39" t="s">
        <v>11665</v>
      </c>
      <c r="L39" t="s">
        <v>11937</v>
      </c>
      <c r="M39">
        <v>53.533537600000002</v>
      </c>
      <c r="N39" t="s">
        <v>11938</v>
      </c>
      <c r="O39" t="s">
        <v>42</v>
      </c>
    </row>
    <row r="40" spans="1:15" x14ac:dyDescent="0.3">
      <c r="A40" s="1">
        <v>38</v>
      </c>
      <c r="B40" t="s">
        <v>11939</v>
      </c>
      <c r="C40" t="s">
        <v>11940</v>
      </c>
      <c r="D40" t="s">
        <v>11941</v>
      </c>
      <c r="E40" t="s">
        <v>11942</v>
      </c>
      <c r="F40" t="s">
        <v>3245</v>
      </c>
      <c r="G40" t="s">
        <v>3246</v>
      </c>
      <c r="H40" t="s">
        <v>3902</v>
      </c>
      <c r="I40" t="s">
        <v>11704</v>
      </c>
      <c r="J40" t="s">
        <v>11943</v>
      </c>
      <c r="K40" t="s">
        <v>11665</v>
      </c>
      <c r="L40" t="s">
        <v>11944</v>
      </c>
      <c r="M40">
        <v>49.560071899999997</v>
      </c>
      <c r="N40" t="s">
        <v>11945</v>
      </c>
      <c r="O40" t="s">
        <v>42</v>
      </c>
    </row>
    <row r="41" spans="1:15" x14ac:dyDescent="0.3">
      <c r="A41" s="1">
        <v>39</v>
      </c>
      <c r="B41" t="s">
        <v>11946</v>
      </c>
      <c r="C41" t="s">
        <v>11947</v>
      </c>
      <c r="D41" t="s">
        <v>11948</v>
      </c>
      <c r="E41" t="s">
        <v>11949</v>
      </c>
      <c r="F41" t="s">
        <v>11864</v>
      </c>
      <c r="G41" t="s">
        <v>11865</v>
      </c>
      <c r="H41" t="s">
        <v>5010</v>
      </c>
      <c r="I41" t="s">
        <v>11704</v>
      </c>
      <c r="J41" t="s">
        <v>11746</v>
      </c>
      <c r="K41" t="s">
        <v>11665</v>
      </c>
      <c r="L41" t="s">
        <v>11950</v>
      </c>
      <c r="M41">
        <v>50.769953299999997</v>
      </c>
      <c r="N41" t="s">
        <v>11866</v>
      </c>
      <c r="O41" t="s">
        <v>42</v>
      </c>
    </row>
    <row r="42" spans="1:15" x14ac:dyDescent="0.3">
      <c r="A42" s="1">
        <v>40</v>
      </c>
      <c r="B42" t="s">
        <v>11951</v>
      </c>
      <c r="C42" t="s">
        <v>11952</v>
      </c>
      <c r="D42" t="s">
        <v>11953</v>
      </c>
      <c r="E42" t="s">
        <v>11954</v>
      </c>
      <c r="F42" t="s">
        <v>10701</v>
      </c>
      <c r="G42" t="s">
        <v>2104</v>
      </c>
      <c r="H42" t="s">
        <v>4551</v>
      </c>
      <c r="I42" t="s">
        <v>11704</v>
      </c>
      <c r="J42" t="s">
        <v>11955</v>
      </c>
      <c r="K42" t="s">
        <v>11665</v>
      </c>
      <c r="L42" t="s">
        <v>11956</v>
      </c>
      <c r="M42">
        <v>51.0396432</v>
      </c>
      <c r="N42" t="s">
        <v>11957</v>
      </c>
      <c r="O42" t="s">
        <v>42</v>
      </c>
    </row>
    <row r="43" spans="1:15" x14ac:dyDescent="0.3">
      <c r="A43" s="1">
        <v>41</v>
      </c>
      <c r="B43" t="s">
        <v>11958</v>
      </c>
      <c r="C43" t="s">
        <v>11959</v>
      </c>
      <c r="D43" t="s">
        <v>11960</v>
      </c>
      <c r="E43" t="s">
        <v>11961</v>
      </c>
      <c r="F43" t="s">
        <v>11962</v>
      </c>
      <c r="G43" t="s">
        <v>3989</v>
      </c>
      <c r="H43" t="s">
        <v>3812</v>
      </c>
      <c r="I43" t="s">
        <v>11704</v>
      </c>
      <c r="J43" t="s">
        <v>11688</v>
      </c>
      <c r="K43" t="s">
        <v>11665</v>
      </c>
      <c r="L43" t="s">
        <v>11963</v>
      </c>
      <c r="M43">
        <v>54.171753000000002</v>
      </c>
      <c r="N43" t="s">
        <v>11964</v>
      </c>
      <c r="O43" t="s">
        <v>42</v>
      </c>
    </row>
    <row r="44" spans="1:15" x14ac:dyDescent="0.3">
      <c r="A44" s="1">
        <v>42</v>
      </c>
      <c r="B44" t="s">
        <v>11965</v>
      </c>
      <c r="C44" t="s">
        <v>11966</v>
      </c>
      <c r="D44" t="s">
        <v>11967</v>
      </c>
      <c r="E44" t="s">
        <v>11968</v>
      </c>
      <c r="F44" t="s">
        <v>11969</v>
      </c>
      <c r="G44" t="s">
        <v>11526</v>
      </c>
      <c r="H44" t="s">
        <v>11745</v>
      </c>
      <c r="I44" t="s">
        <v>11704</v>
      </c>
      <c r="J44" t="s">
        <v>11746</v>
      </c>
      <c r="K44" t="s">
        <v>11665</v>
      </c>
      <c r="L44" t="s">
        <v>11970</v>
      </c>
      <c r="M44">
        <v>50.085405999999999</v>
      </c>
      <c r="N44" t="s">
        <v>11971</v>
      </c>
      <c r="O44" t="s">
        <v>42</v>
      </c>
    </row>
    <row r="45" spans="1:15" x14ac:dyDescent="0.3">
      <c r="A45" s="1">
        <v>43</v>
      </c>
      <c r="B45" t="s">
        <v>11972</v>
      </c>
      <c r="C45" t="s">
        <v>3241</v>
      </c>
      <c r="D45" t="s">
        <v>11973</v>
      </c>
      <c r="E45" t="s">
        <v>11974</v>
      </c>
      <c r="F45" t="s">
        <v>3245</v>
      </c>
      <c r="G45" t="s">
        <v>3246</v>
      </c>
      <c r="H45" t="s">
        <v>3902</v>
      </c>
      <c r="I45" t="s">
        <v>11680</v>
      </c>
      <c r="J45" t="s">
        <v>11975</v>
      </c>
      <c r="K45" t="s">
        <v>11665</v>
      </c>
      <c r="L45" t="s">
        <v>11976</v>
      </c>
      <c r="M45">
        <v>49.560071899999997</v>
      </c>
      <c r="N45" t="s">
        <v>11945</v>
      </c>
      <c r="O45" t="s">
        <v>42</v>
      </c>
    </row>
    <row r="46" spans="1:15" x14ac:dyDescent="0.3">
      <c r="A46" s="1">
        <v>44</v>
      </c>
      <c r="B46" t="s">
        <v>11977</v>
      </c>
      <c r="C46" t="s">
        <v>11978</v>
      </c>
      <c r="D46" t="s">
        <v>11979</v>
      </c>
      <c r="E46" t="s">
        <v>11980</v>
      </c>
      <c r="F46" t="s">
        <v>4216</v>
      </c>
      <c r="G46" t="s">
        <v>202</v>
      </c>
      <c r="H46" t="s">
        <v>4451</v>
      </c>
      <c r="I46" t="s">
        <v>11680</v>
      </c>
      <c r="J46" t="s">
        <v>11981</v>
      </c>
      <c r="K46" t="s">
        <v>11665</v>
      </c>
      <c r="L46" t="s">
        <v>11982</v>
      </c>
      <c r="M46">
        <v>52.363988300000003</v>
      </c>
      <c r="N46" t="s">
        <v>11983</v>
      </c>
      <c r="O46" t="s">
        <v>42</v>
      </c>
    </row>
    <row r="47" spans="1:15" x14ac:dyDescent="0.3">
      <c r="A47" s="1">
        <v>45</v>
      </c>
      <c r="B47" t="s">
        <v>11984</v>
      </c>
      <c r="C47" t="s">
        <v>11985</v>
      </c>
      <c r="D47" t="s">
        <v>11986</v>
      </c>
      <c r="E47" t="s">
        <v>11987</v>
      </c>
      <c r="F47" t="s">
        <v>4402</v>
      </c>
      <c r="G47" t="s">
        <v>40</v>
      </c>
      <c r="H47" t="s">
        <v>40</v>
      </c>
      <c r="I47" t="s">
        <v>11704</v>
      </c>
      <c r="J47" t="s">
        <v>11988</v>
      </c>
      <c r="K47" t="s">
        <v>11665</v>
      </c>
      <c r="L47" t="s">
        <v>11989</v>
      </c>
      <c r="M47">
        <v>52.512021599999997</v>
      </c>
      <c r="N47" t="s">
        <v>11990</v>
      </c>
      <c r="O47" t="s">
        <v>42</v>
      </c>
    </row>
    <row r="48" spans="1:15" x14ac:dyDescent="0.3">
      <c r="A48" s="1">
        <v>46</v>
      </c>
      <c r="B48" t="s">
        <v>11991</v>
      </c>
      <c r="C48" t="s">
        <v>11992</v>
      </c>
      <c r="D48" t="s">
        <v>11993</v>
      </c>
      <c r="E48" t="s">
        <v>11994</v>
      </c>
      <c r="F48" t="s">
        <v>11962</v>
      </c>
      <c r="G48" t="s">
        <v>3989</v>
      </c>
      <c r="H48" t="s">
        <v>3812</v>
      </c>
      <c r="I48" t="s">
        <v>11680</v>
      </c>
      <c r="J48" t="s">
        <v>11688</v>
      </c>
      <c r="K48" t="s">
        <v>11665</v>
      </c>
      <c r="L48" t="s">
        <v>11995</v>
      </c>
      <c r="M48">
        <v>54.171753000000002</v>
      </c>
      <c r="N48" t="s">
        <v>11964</v>
      </c>
      <c r="O48" t="s">
        <v>42</v>
      </c>
    </row>
    <row r="49" spans="1:15" x14ac:dyDescent="0.3">
      <c r="A49" s="1">
        <v>47</v>
      </c>
      <c r="B49" t="s">
        <v>11996</v>
      </c>
      <c r="C49" t="s">
        <v>11997</v>
      </c>
      <c r="D49" t="s">
        <v>11998</v>
      </c>
      <c r="E49" t="s">
        <v>11999</v>
      </c>
      <c r="F49" t="s">
        <v>12000</v>
      </c>
      <c r="G49" t="s">
        <v>11558</v>
      </c>
      <c r="H49" t="s">
        <v>12001</v>
      </c>
      <c r="I49" t="s">
        <v>11704</v>
      </c>
      <c r="J49" t="s">
        <v>11746</v>
      </c>
      <c r="K49" t="s">
        <v>11665</v>
      </c>
      <c r="L49" t="s">
        <v>12002</v>
      </c>
      <c r="M49">
        <v>49.278511600000002</v>
      </c>
      <c r="N49" t="s">
        <v>12003</v>
      </c>
      <c r="O49" t="s">
        <v>42</v>
      </c>
    </row>
    <row r="50" spans="1:15" x14ac:dyDescent="0.3">
      <c r="A50" s="1">
        <v>48</v>
      </c>
      <c r="B50" t="s">
        <v>12004</v>
      </c>
      <c r="C50" t="s">
        <v>12004</v>
      </c>
      <c r="D50" t="s">
        <v>11771</v>
      </c>
      <c r="E50" t="s">
        <v>12005</v>
      </c>
      <c r="F50" t="s">
        <v>12006</v>
      </c>
      <c r="G50" t="s">
        <v>12007</v>
      </c>
      <c r="H50" t="s">
        <v>11695</v>
      </c>
      <c r="I50" t="s">
        <v>11680</v>
      </c>
      <c r="J50" t="s">
        <v>11688</v>
      </c>
      <c r="K50" t="s">
        <v>11665</v>
      </c>
      <c r="M50">
        <v>49.533509700000003</v>
      </c>
      <c r="N50" t="s">
        <v>12008</v>
      </c>
      <c r="O50" t="s">
        <v>42</v>
      </c>
    </row>
    <row r="51" spans="1:15" x14ac:dyDescent="0.3">
      <c r="A51" s="1">
        <v>49</v>
      </c>
      <c r="B51" t="s">
        <v>12009</v>
      </c>
      <c r="C51" t="s">
        <v>12010</v>
      </c>
      <c r="D51" t="s">
        <v>12011</v>
      </c>
      <c r="E51" t="s">
        <v>12012</v>
      </c>
      <c r="F51" t="s">
        <v>4023</v>
      </c>
      <c r="G51" t="s">
        <v>4024</v>
      </c>
      <c r="H51" t="s">
        <v>11766</v>
      </c>
      <c r="I51" t="s">
        <v>11704</v>
      </c>
      <c r="J51" t="s">
        <v>11688</v>
      </c>
      <c r="K51" t="s">
        <v>11665</v>
      </c>
      <c r="L51" t="s">
        <v>12013</v>
      </c>
      <c r="M51">
        <v>49.046301499999998</v>
      </c>
      <c r="N51" t="s">
        <v>11769</v>
      </c>
      <c r="O51" t="s">
        <v>42</v>
      </c>
    </row>
    <row r="52" spans="1:15" x14ac:dyDescent="0.3">
      <c r="A52" s="1">
        <v>50</v>
      </c>
      <c r="B52" t="s">
        <v>12014</v>
      </c>
      <c r="C52" t="s">
        <v>12015</v>
      </c>
      <c r="D52" t="s">
        <v>12016</v>
      </c>
      <c r="E52" t="s">
        <v>12017</v>
      </c>
      <c r="F52" t="s">
        <v>10701</v>
      </c>
      <c r="G52" t="s">
        <v>2104</v>
      </c>
      <c r="H52" t="s">
        <v>4551</v>
      </c>
      <c r="I52" t="s">
        <v>11704</v>
      </c>
      <c r="J52" t="s">
        <v>12018</v>
      </c>
      <c r="K52" t="s">
        <v>11665</v>
      </c>
      <c r="L52" t="s">
        <v>12019</v>
      </c>
      <c r="M52">
        <v>51.0396432</v>
      </c>
      <c r="N52" t="s">
        <v>11957</v>
      </c>
      <c r="O52" t="s">
        <v>42</v>
      </c>
    </row>
    <row r="53" spans="1:15" x14ac:dyDescent="0.3">
      <c r="A53" s="1">
        <v>51</v>
      </c>
      <c r="B53" t="s">
        <v>12020</v>
      </c>
      <c r="C53" t="s">
        <v>12021</v>
      </c>
      <c r="D53" t="s">
        <v>12022</v>
      </c>
      <c r="E53" t="s">
        <v>12023</v>
      </c>
      <c r="F53" t="s">
        <v>12024</v>
      </c>
      <c r="G53" t="s">
        <v>12025</v>
      </c>
      <c r="H53" t="s">
        <v>3812</v>
      </c>
      <c r="I53" t="s">
        <v>11704</v>
      </c>
      <c r="J53" t="s">
        <v>11688</v>
      </c>
      <c r="K53" t="s">
        <v>11747</v>
      </c>
      <c r="L53" t="s">
        <v>12026</v>
      </c>
      <c r="M53">
        <v>54.083742899999997</v>
      </c>
      <c r="N53" t="s">
        <v>12027</v>
      </c>
      <c r="O53" t="s">
        <v>42</v>
      </c>
    </row>
    <row r="54" spans="1:15" x14ac:dyDescent="0.3">
      <c r="A54" s="1">
        <v>52</v>
      </c>
      <c r="B54" t="s">
        <v>12028</v>
      </c>
      <c r="C54" t="s">
        <v>12029</v>
      </c>
      <c r="D54" t="s">
        <v>12030</v>
      </c>
      <c r="E54" t="s">
        <v>12031</v>
      </c>
      <c r="F54" t="s">
        <v>12032</v>
      </c>
      <c r="G54" t="s">
        <v>12033</v>
      </c>
      <c r="H54" t="s">
        <v>3902</v>
      </c>
      <c r="I54" t="s">
        <v>11680</v>
      </c>
      <c r="J54" t="s">
        <v>11688</v>
      </c>
      <c r="K54" t="s">
        <v>11665</v>
      </c>
      <c r="L54" t="s">
        <v>12034</v>
      </c>
      <c r="M54">
        <v>47.5728668</v>
      </c>
      <c r="N54" t="s">
        <v>12035</v>
      </c>
      <c r="O54" t="s">
        <v>42</v>
      </c>
    </row>
    <row r="55" spans="1:15" x14ac:dyDescent="0.3">
      <c r="A55" s="1">
        <v>53</v>
      </c>
      <c r="B55" t="s">
        <v>12036</v>
      </c>
      <c r="C55" t="s">
        <v>12037</v>
      </c>
      <c r="D55" t="s">
        <v>12038</v>
      </c>
      <c r="E55" t="s">
        <v>12039</v>
      </c>
      <c r="F55" t="s">
        <v>10236</v>
      </c>
      <c r="G55" t="s">
        <v>12040</v>
      </c>
      <c r="H55" t="s">
        <v>3902</v>
      </c>
      <c r="I55" t="s">
        <v>11680</v>
      </c>
      <c r="J55" t="s">
        <v>11955</v>
      </c>
      <c r="K55" t="s">
        <v>11665</v>
      </c>
      <c r="L55" t="s">
        <v>12041</v>
      </c>
      <c r="M55">
        <v>48.056877499999999</v>
      </c>
      <c r="N55" t="s">
        <v>12042</v>
      </c>
      <c r="O55" t="s">
        <v>42</v>
      </c>
    </row>
    <row r="56" spans="1:15" x14ac:dyDescent="0.3">
      <c r="A56" s="1">
        <v>54</v>
      </c>
      <c r="B56" t="s">
        <v>12043</v>
      </c>
      <c r="C56" t="s">
        <v>12044</v>
      </c>
      <c r="D56" t="s">
        <v>12045</v>
      </c>
      <c r="E56" t="s">
        <v>12046</v>
      </c>
      <c r="F56" t="s">
        <v>12047</v>
      </c>
      <c r="G56" t="s">
        <v>11605</v>
      </c>
      <c r="H56" t="s">
        <v>5010</v>
      </c>
      <c r="I56" t="s">
        <v>11704</v>
      </c>
      <c r="J56" t="s">
        <v>12048</v>
      </c>
      <c r="K56" t="s">
        <v>11747</v>
      </c>
      <c r="L56" t="s">
        <v>12049</v>
      </c>
      <c r="M56">
        <v>51.407626299999997</v>
      </c>
      <c r="N56" t="s">
        <v>12050</v>
      </c>
      <c r="O56" t="s">
        <v>42</v>
      </c>
    </row>
    <row r="57" spans="1:15" x14ac:dyDescent="0.3">
      <c r="A57" s="1">
        <v>55</v>
      </c>
      <c r="B57" t="s">
        <v>12051</v>
      </c>
      <c r="C57" t="s">
        <v>12052</v>
      </c>
      <c r="D57" t="s">
        <v>12053</v>
      </c>
      <c r="E57" t="s">
        <v>12054</v>
      </c>
      <c r="F57" t="s">
        <v>12055</v>
      </c>
      <c r="G57" t="s">
        <v>12056</v>
      </c>
      <c r="H57" t="s">
        <v>11745</v>
      </c>
      <c r="I57" t="s">
        <v>11680</v>
      </c>
      <c r="J57" t="s">
        <v>11681</v>
      </c>
      <c r="K57" t="s">
        <v>11665</v>
      </c>
      <c r="L57" t="s">
        <v>12057</v>
      </c>
      <c r="M57">
        <v>50.426140199999999</v>
      </c>
      <c r="N57" t="s">
        <v>12058</v>
      </c>
      <c r="O57" t="s">
        <v>42</v>
      </c>
    </row>
    <row r="58" spans="1:15" x14ac:dyDescent="0.3">
      <c r="A58" s="1">
        <v>56</v>
      </c>
      <c r="B58" t="s">
        <v>12059</v>
      </c>
      <c r="C58" t="s">
        <v>12060</v>
      </c>
      <c r="D58" t="s">
        <v>12061</v>
      </c>
      <c r="E58" t="s">
        <v>12062</v>
      </c>
      <c r="F58" t="s">
        <v>12063</v>
      </c>
      <c r="G58" t="s">
        <v>560</v>
      </c>
      <c r="H58" t="s">
        <v>5010</v>
      </c>
      <c r="I58" t="s">
        <v>11704</v>
      </c>
      <c r="J58" t="s">
        <v>11681</v>
      </c>
      <c r="K58" t="s">
        <v>11665</v>
      </c>
      <c r="L58" t="s">
        <v>12064</v>
      </c>
      <c r="M58">
        <v>51.975783399999997</v>
      </c>
      <c r="N58" t="s">
        <v>12065</v>
      </c>
      <c r="O58" t="s">
        <v>42</v>
      </c>
    </row>
    <row r="59" spans="1:15" x14ac:dyDescent="0.3">
      <c r="A59" s="1">
        <v>57</v>
      </c>
      <c r="B59" t="s">
        <v>12066</v>
      </c>
      <c r="C59" t="s">
        <v>12067</v>
      </c>
      <c r="D59" t="s">
        <v>12068</v>
      </c>
      <c r="E59" t="s">
        <v>12069</v>
      </c>
      <c r="F59" t="s">
        <v>4172</v>
      </c>
      <c r="G59" t="s">
        <v>2981</v>
      </c>
      <c r="H59" t="s">
        <v>5010</v>
      </c>
      <c r="I59" t="s">
        <v>11680</v>
      </c>
      <c r="J59" t="s">
        <v>11681</v>
      </c>
      <c r="K59" t="s">
        <v>11665</v>
      </c>
      <c r="L59" t="s">
        <v>12070</v>
      </c>
      <c r="M59">
        <v>51.477658599999998</v>
      </c>
      <c r="N59" t="s">
        <v>12071</v>
      </c>
      <c r="O59" t="s">
        <v>42</v>
      </c>
    </row>
    <row r="60" spans="1:15" x14ac:dyDescent="0.3">
      <c r="A60" s="1">
        <v>58</v>
      </c>
      <c r="B60" t="s">
        <v>12072</v>
      </c>
      <c r="C60" t="s">
        <v>12073</v>
      </c>
      <c r="D60" t="s">
        <v>12074</v>
      </c>
      <c r="E60" t="s">
        <v>12075</v>
      </c>
      <c r="F60" t="s">
        <v>12076</v>
      </c>
      <c r="G60" t="s">
        <v>12077</v>
      </c>
      <c r="H60" t="s">
        <v>4551</v>
      </c>
      <c r="I60" t="s">
        <v>11704</v>
      </c>
      <c r="J60" t="s">
        <v>11746</v>
      </c>
      <c r="K60" t="s">
        <v>11665</v>
      </c>
      <c r="L60" t="s">
        <v>12078</v>
      </c>
      <c r="M60">
        <v>50.946278599999999</v>
      </c>
      <c r="N60" t="s">
        <v>12079</v>
      </c>
      <c r="O60" t="s">
        <v>42</v>
      </c>
    </row>
    <row r="61" spans="1:15" x14ac:dyDescent="0.3">
      <c r="A61" s="1">
        <v>59</v>
      </c>
      <c r="B61" t="s">
        <v>12080</v>
      </c>
      <c r="C61" t="s">
        <v>12081</v>
      </c>
      <c r="D61" t="s">
        <v>12082</v>
      </c>
      <c r="E61" t="s">
        <v>12083</v>
      </c>
      <c r="F61" t="s">
        <v>12084</v>
      </c>
      <c r="G61" t="s">
        <v>10938</v>
      </c>
      <c r="H61" t="s">
        <v>5010</v>
      </c>
      <c r="I61" t="s">
        <v>11680</v>
      </c>
      <c r="J61" t="s">
        <v>11688</v>
      </c>
      <c r="K61" t="s">
        <v>11665</v>
      </c>
      <c r="L61" t="s">
        <v>12085</v>
      </c>
      <c r="M61">
        <v>51.511998300000002</v>
      </c>
      <c r="N61" t="s">
        <v>12086</v>
      </c>
      <c r="O61" t="s">
        <v>42</v>
      </c>
    </row>
    <row r="62" spans="1:15" x14ac:dyDescent="0.3">
      <c r="A62" s="1">
        <v>60</v>
      </c>
      <c r="B62" t="s">
        <v>12087</v>
      </c>
      <c r="C62" t="s">
        <v>12088</v>
      </c>
      <c r="D62" t="s">
        <v>12089</v>
      </c>
      <c r="E62" t="s">
        <v>12090</v>
      </c>
      <c r="F62" t="s">
        <v>12091</v>
      </c>
      <c r="G62" t="s">
        <v>12092</v>
      </c>
      <c r="H62" t="s">
        <v>11679</v>
      </c>
      <c r="I62" t="s">
        <v>11680</v>
      </c>
      <c r="J62" t="s">
        <v>11821</v>
      </c>
      <c r="K62" t="s">
        <v>11665</v>
      </c>
      <c r="L62" t="s">
        <v>12093</v>
      </c>
      <c r="M62">
        <v>52.374771199999998</v>
      </c>
      <c r="N62" t="s">
        <v>12094</v>
      </c>
      <c r="O62" t="s">
        <v>42</v>
      </c>
    </row>
    <row r="63" spans="1:15" x14ac:dyDescent="0.3">
      <c r="A63" s="1">
        <v>61</v>
      </c>
      <c r="B63" t="s">
        <v>12095</v>
      </c>
      <c r="C63" t="s">
        <v>12095</v>
      </c>
      <c r="D63" t="s">
        <v>11771</v>
      </c>
      <c r="E63" t="s">
        <v>12096</v>
      </c>
      <c r="F63" t="s">
        <v>12097</v>
      </c>
      <c r="G63" t="s">
        <v>12098</v>
      </c>
      <c r="H63" t="s">
        <v>11766</v>
      </c>
      <c r="I63" t="s">
        <v>11680</v>
      </c>
      <c r="J63" t="s">
        <v>11779</v>
      </c>
      <c r="K63" t="s">
        <v>11747</v>
      </c>
      <c r="M63">
        <v>48.661003600000001</v>
      </c>
      <c r="N63" t="s">
        <v>12099</v>
      </c>
      <c r="O63" t="s">
        <v>42</v>
      </c>
    </row>
    <row r="64" spans="1:15" x14ac:dyDescent="0.3">
      <c r="A64" s="1">
        <v>62</v>
      </c>
      <c r="B64" t="s">
        <v>12100</v>
      </c>
      <c r="C64" t="s">
        <v>12101</v>
      </c>
      <c r="D64" t="s">
        <v>12102</v>
      </c>
      <c r="E64" t="s">
        <v>12103</v>
      </c>
      <c r="F64" t="s">
        <v>12104</v>
      </c>
      <c r="G64" t="s">
        <v>12105</v>
      </c>
      <c r="H64" t="s">
        <v>4451</v>
      </c>
      <c r="I64" t="s">
        <v>11680</v>
      </c>
      <c r="J64" t="s">
        <v>11681</v>
      </c>
      <c r="K64" t="s">
        <v>11665</v>
      </c>
      <c r="L64" t="s">
        <v>12106</v>
      </c>
      <c r="M64">
        <v>52.5110581</v>
      </c>
      <c r="N64" t="s">
        <v>12107</v>
      </c>
      <c r="O64" t="s">
        <v>42</v>
      </c>
    </row>
    <row r="65" spans="1:15" x14ac:dyDescent="0.3">
      <c r="A65" s="1">
        <v>63</v>
      </c>
      <c r="B65" t="s">
        <v>12108</v>
      </c>
      <c r="C65" t="s">
        <v>12109</v>
      </c>
      <c r="D65" t="s">
        <v>12110</v>
      </c>
      <c r="E65" t="s">
        <v>12111</v>
      </c>
      <c r="F65" t="s">
        <v>4172</v>
      </c>
      <c r="G65" t="s">
        <v>2981</v>
      </c>
      <c r="H65" t="s">
        <v>5010</v>
      </c>
      <c r="I65" t="s">
        <v>11680</v>
      </c>
      <c r="J65" t="s">
        <v>12112</v>
      </c>
      <c r="K65" t="s">
        <v>11747</v>
      </c>
      <c r="L65" t="s">
        <v>12113</v>
      </c>
      <c r="M65">
        <v>51.477658599999998</v>
      </c>
      <c r="N65" t="s">
        <v>12071</v>
      </c>
      <c r="O65" t="s">
        <v>42</v>
      </c>
    </row>
    <row r="66" spans="1:15" x14ac:dyDescent="0.3">
      <c r="A66" s="1">
        <v>64</v>
      </c>
      <c r="B66" t="s">
        <v>12114</v>
      </c>
      <c r="C66" t="s">
        <v>12115</v>
      </c>
      <c r="D66" t="s">
        <v>12116</v>
      </c>
      <c r="E66" t="s">
        <v>12117</v>
      </c>
      <c r="F66" t="s">
        <v>12118</v>
      </c>
      <c r="G66" t="s">
        <v>4752</v>
      </c>
      <c r="H66" t="s">
        <v>5010</v>
      </c>
      <c r="I66" t="s">
        <v>11680</v>
      </c>
      <c r="J66" t="s">
        <v>11779</v>
      </c>
      <c r="K66" t="s">
        <v>11665</v>
      </c>
      <c r="L66" t="s">
        <v>12119</v>
      </c>
      <c r="M66">
        <v>51.357244799999997</v>
      </c>
      <c r="N66" t="s">
        <v>12120</v>
      </c>
      <c r="O66" t="s">
        <v>42</v>
      </c>
    </row>
    <row r="67" spans="1:15" x14ac:dyDescent="0.3">
      <c r="A67" s="1">
        <v>65</v>
      </c>
      <c r="B67" t="s">
        <v>12114</v>
      </c>
      <c r="C67" t="s">
        <v>12115</v>
      </c>
      <c r="D67" t="s">
        <v>12116</v>
      </c>
      <c r="E67" t="s">
        <v>12121</v>
      </c>
      <c r="F67" t="s">
        <v>10564</v>
      </c>
      <c r="G67" t="s">
        <v>10562</v>
      </c>
      <c r="H67" t="s">
        <v>4451</v>
      </c>
      <c r="I67" t="s">
        <v>11680</v>
      </c>
      <c r="J67" t="s">
        <v>11746</v>
      </c>
      <c r="K67" t="s">
        <v>11665</v>
      </c>
      <c r="L67" t="s">
        <v>12119</v>
      </c>
      <c r="M67">
        <v>52.176795300000002</v>
      </c>
      <c r="N67" t="s">
        <v>12122</v>
      </c>
      <c r="O67" t="s">
        <v>42</v>
      </c>
    </row>
    <row r="68" spans="1:15" x14ac:dyDescent="0.3">
      <c r="A68" s="1">
        <v>66</v>
      </c>
      <c r="B68" t="s">
        <v>12123</v>
      </c>
      <c r="C68" t="s">
        <v>12124</v>
      </c>
      <c r="D68" t="s">
        <v>12125</v>
      </c>
      <c r="E68" t="s">
        <v>12126</v>
      </c>
      <c r="F68" t="s">
        <v>12127</v>
      </c>
      <c r="G68" t="s">
        <v>12128</v>
      </c>
      <c r="H68" t="s">
        <v>11720</v>
      </c>
      <c r="I68" t="s">
        <v>11680</v>
      </c>
      <c r="J68" t="s">
        <v>11688</v>
      </c>
      <c r="K68" t="s">
        <v>11665</v>
      </c>
      <c r="L68" t="s">
        <v>12129</v>
      </c>
      <c r="M68">
        <v>54.2970422</v>
      </c>
      <c r="N68" t="s">
        <v>12130</v>
      </c>
      <c r="O68" t="s">
        <v>42</v>
      </c>
    </row>
    <row r="69" spans="1:15" x14ac:dyDescent="0.3">
      <c r="A69" s="1">
        <v>67</v>
      </c>
      <c r="B69" t="s">
        <v>12131</v>
      </c>
      <c r="C69" t="s">
        <v>12132</v>
      </c>
      <c r="D69" t="s">
        <v>12133</v>
      </c>
      <c r="E69" t="s">
        <v>12134</v>
      </c>
      <c r="F69" t="s">
        <v>10701</v>
      </c>
      <c r="G69" t="s">
        <v>2104</v>
      </c>
      <c r="H69" t="s">
        <v>4551</v>
      </c>
      <c r="I69" t="s">
        <v>11680</v>
      </c>
      <c r="J69" t="s">
        <v>11955</v>
      </c>
      <c r="K69" t="s">
        <v>11665</v>
      </c>
      <c r="L69" t="s">
        <v>12135</v>
      </c>
      <c r="M69">
        <v>51.0396432</v>
      </c>
      <c r="N69" t="s">
        <v>11957</v>
      </c>
      <c r="O69" t="s">
        <v>42</v>
      </c>
    </row>
    <row r="70" spans="1:15" x14ac:dyDescent="0.3">
      <c r="A70" s="1">
        <v>68</v>
      </c>
      <c r="B70" t="s">
        <v>12136</v>
      </c>
      <c r="C70" t="s">
        <v>12137</v>
      </c>
      <c r="D70" t="s">
        <v>12011</v>
      </c>
      <c r="E70" t="s">
        <v>12138</v>
      </c>
      <c r="F70" t="s">
        <v>4601</v>
      </c>
      <c r="G70" t="s">
        <v>12139</v>
      </c>
      <c r="H70" t="s">
        <v>11766</v>
      </c>
      <c r="I70" t="s">
        <v>11704</v>
      </c>
      <c r="J70" t="s">
        <v>12140</v>
      </c>
      <c r="K70" t="s">
        <v>11747</v>
      </c>
      <c r="L70" t="s">
        <v>12013</v>
      </c>
      <c r="M70">
        <v>49.095830800000002</v>
      </c>
      <c r="N70" t="s">
        <v>12141</v>
      </c>
      <c r="O70" t="s">
        <v>42</v>
      </c>
    </row>
    <row r="71" spans="1:15" x14ac:dyDescent="0.3">
      <c r="A71" s="1">
        <v>69</v>
      </c>
      <c r="B71" t="s">
        <v>12142</v>
      </c>
      <c r="C71" t="s">
        <v>12143</v>
      </c>
      <c r="D71" t="s">
        <v>12144</v>
      </c>
      <c r="E71" t="s">
        <v>12145</v>
      </c>
      <c r="F71" t="s">
        <v>1309</v>
      </c>
      <c r="G71" t="s">
        <v>40</v>
      </c>
      <c r="H71" t="s">
        <v>40</v>
      </c>
      <c r="I71" t="s">
        <v>11704</v>
      </c>
      <c r="J71" t="s">
        <v>11696</v>
      </c>
      <c r="K71" t="s">
        <v>11665</v>
      </c>
      <c r="L71" t="s">
        <v>12146</v>
      </c>
      <c r="M71">
        <v>52.509442700000001</v>
      </c>
      <c r="N71" t="s">
        <v>12147</v>
      </c>
      <c r="O71" t="s">
        <v>42</v>
      </c>
    </row>
    <row r="72" spans="1:15" x14ac:dyDescent="0.3">
      <c r="A72" s="1">
        <v>70</v>
      </c>
      <c r="B72" t="s">
        <v>12148</v>
      </c>
      <c r="C72" t="s">
        <v>12149</v>
      </c>
      <c r="D72" t="s">
        <v>12150</v>
      </c>
      <c r="E72" t="s">
        <v>12151</v>
      </c>
      <c r="F72" t="s">
        <v>11793</v>
      </c>
      <c r="G72" t="s">
        <v>2104</v>
      </c>
      <c r="H72" t="s">
        <v>4551</v>
      </c>
      <c r="I72" t="s">
        <v>11704</v>
      </c>
      <c r="J72" t="s">
        <v>11955</v>
      </c>
      <c r="K72" t="s">
        <v>11665</v>
      </c>
      <c r="L72" t="s">
        <v>12152</v>
      </c>
      <c r="M72">
        <v>51.027522300000001</v>
      </c>
      <c r="N72" t="s">
        <v>11795</v>
      </c>
      <c r="O72" t="s">
        <v>42</v>
      </c>
    </row>
    <row r="73" spans="1:15" x14ac:dyDescent="0.3">
      <c r="A73" s="1">
        <v>71</v>
      </c>
      <c r="B73" t="s">
        <v>12153</v>
      </c>
      <c r="C73" t="s">
        <v>12154</v>
      </c>
      <c r="D73" t="s">
        <v>12155</v>
      </c>
      <c r="E73" t="s">
        <v>12156</v>
      </c>
      <c r="F73" t="s">
        <v>3208</v>
      </c>
      <c r="G73" t="s">
        <v>5067</v>
      </c>
      <c r="H73" t="s">
        <v>5067</v>
      </c>
      <c r="I73" t="s">
        <v>11680</v>
      </c>
      <c r="J73" t="s">
        <v>11883</v>
      </c>
      <c r="K73" t="s">
        <v>11747</v>
      </c>
      <c r="L73" t="s">
        <v>12157</v>
      </c>
      <c r="M73">
        <v>53.460257300000002</v>
      </c>
      <c r="N73" t="s">
        <v>12158</v>
      </c>
      <c r="O73" t="s">
        <v>42</v>
      </c>
    </row>
    <row r="74" spans="1:15" x14ac:dyDescent="0.3">
      <c r="A74" s="1">
        <v>72</v>
      </c>
      <c r="B74" t="s">
        <v>12159</v>
      </c>
      <c r="C74" t="s">
        <v>12160</v>
      </c>
      <c r="D74" t="s">
        <v>12161</v>
      </c>
      <c r="E74" t="s">
        <v>12162</v>
      </c>
      <c r="F74" t="s">
        <v>12163</v>
      </c>
      <c r="G74" t="s">
        <v>12164</v>
      </c>
      <c r="H74" t="s">
        <v>3902</v>
      </c>
      <c r="I74" t="s">
        <v>11680</v>
      </c>
      <c r="J74" t="s">
        <v>11955</v>
      </c>
      <c r="K74" t="s">
        <v>11665</v>
      </c>
      <c r="L74" t="s">
        <v>12165</v>
      </c>
      <c r="M74">
        <v>48.2397809</v>
      </c>
      <c r="N74" t="s">
        <v>12166</v>
      </c>
      <c r="O74" t="s">
        <v>42</v>
      </c>
    </row>
    <row r="75" spans="1:15" x14ac:dyDescent="0.3">
      <c r="A75" s="1">
        <v>73</v>
      </c>
      <c r="B75" t="s">
        <v>12167</v>
      </c>
      <c r="C75" t="s">
        <v>12168</v>
      </c>
      <c r="D75" t="s">
        <v>12169</v>
      </c>
      <c r="E75" t="s">
        <v>12170</v>
      </c>
      <c r="F75" t="s">
        <v>3449</v>
      </c>
      <c r="G75" t="s">
        <v>11515</v>
      </c>
      <c r="H75" t="s">
        <v>3902</v>
      </c>
      <c r="I75" t="s">
        <v>11680</v>
      </c>
      <c r="J75" t="s">
        <v>11779</v>
      </c>
      <c r="K75" t="s">
        <v>11665</v>
      </c>
      <c r="L75" t="s">
        <v>12171</v>
      </c>
      <c r="M75">
        <v>48.146568600000002</v>
      </c>
      <c r="N75" t="s">
        <v>12172</v>
      </c>
      <c r="O75" t="s">
        <v>42</v>
      </c>
    </row>
    <row r="76" spans="1:15" x14ac:dyDescent="0.3">
      <c r="A76" s="1">
        <v>74</v>
      </c>
      <c r="B76" t="s">
        <v>12173</v>
      </c>
      <c r="C76" t="s">
        <v>12174</v>
      </c>
      <c r="D76" t="s">
        <v>12175</v>
      </c>
      <c r="E76" t="s">
        <v>12176</v>
      </c>
      <c r="F76" t="s">
        <v>3557</v>
      </c>
      <c r="G76" t="s">
        <v>82</v>
      </c>
      <c r="H76" t="s">
        <v>5010</v>
      </c>
      <c r="I76" t="s">
        <v>11680</v>
      </c>
      <c r="J76" t="s">
        <v>11943</v>
      </c>
      <c r="K76" t="s">
        <v>11665</v>
      </c>
      <c r="L76" t="s">
        <v>12177</v>
      </c>
      <c r="M76">
        <v>51.205107900000002</v>
      </c>
      <c r="N76" t="s">
        <v>12178</v>
      </c>
      <c r="O76" t="s">
        <v>42</v>
      </c>
    </row>
    <row r="77" spans="1:15" x14ac:dyDescent="0.3">
      <c r="A77" s="1">
        <v>75</v>
      </c>
      <c r="B77" t="s">
        <v>12179</v>
      </c>
      <c r="C77" t="s">
        <v>12180</v>
      </c>
      <c r="D77" t="s">
        <v>12181</v>
      </c>
      <c r="E77" t="s">
        <v>12182</v>
      </c>
      <c r="F77" t="s">
        <v>12183</v>
      </c>
      <c r="G77" t="s">
        <v>1130</v>
      </c>
      <c r="H77" t="s">
        <v>11745</v>
      </c>
      <c r="I77" t="s">
        <v>11704</v>
      </c>
      <c r="J77" t="s">
        <v>11746</v>
      </c>
      <c r="K77" t="s">
        <v>11665</v>
      </c>
      <c r="L77" t="s">
        <v>12184</v>
      </c>
      <c r="M77">
        <v>51.300206299999999</v>
      </c>
      <c r="N77" t="s">
        <v>12185</v>
      </c>
      <c r="O77" t="s">
        <v>42</v>
      </c>
    </row>
    <row r="78" spans="1:15" x14ac:dyDescent="0.3">
      <c r="A78" s="1">
        <v>76</v>
      </c>
      <c r="B78" t="s">
        <v>12186</v>
      </c>
      <c r="C78" t="s">
        <v>12187</v>
      </c>
      <c r="D78" t="s">
        <v>12188</v>
      </c>
      <c r="E78" t="s">
        <v>12189</v>
      </c>
      <c r="F78" t="s">
        <v>11857</v>
      </c>
      <c r="G78" t="s">
        <v>11530</v>
      </c>
      <c r="H78" t="s">
        <v>11679</v>
      </c>
      <c r="I78" t="s">
        <v>11704</v>
      </c>
      <c r="J78" t="s">
        <v>11681</v>
      </c>
      <c r="K78" t="s">
        <v>11665</v>
      </c>
      <c r="L78" t="s">
        <v>12190</v>
      </c>
      <c r="M78">
        <v>52.474970399999997</v>
      </c>
      <c r="N78" t="s">
        <v>11859</v>
      </c>
      <c r="O78" t="s">
        <v>42</v>
      </c>
    </row>
    <row r="79" spans="1:15" x14ac:dyDescent="0.3">
      <c r="A79" s="1">
        <v>77</v>
      </c>
      <c r="B79" t="s">
        <v>12191</v>
      </c>
      <c r="C79" t="s">
        <v>12192</v>
      </c>
      <c r="D79" t="s">
        <v>12193</v>
      </c>
      <c r="E79" t="s">
        <v>12194</v>
      </c>
      <c r="F79" t="s">
        <v>11834</v>
      </c>
      <c r="G79" t="s">
        <v>3989</v>
      </c>
      <c r="H79" t="s">
        <v>3812</v>
      </c>
      <c r="I79" t="s">
        <v>11704</v>
      </c>
      <c r="J79" t="s">
        <v>11688</v>
      </c>
      <c r="K79" t="s">
        <v>11665</v>
      </c>
      <c r="L79" t="s">
        <v>12195</v>
      </c>
      <c r="M79">
        <v>54.0523594</v>
      </c>
      <c r="N79" t="s">
        <v>11836</v>
      </c>
      <c r="O79" t="s">
        <v>42</v>
      </c>
    </row>
    <row r="80" spans="1:15" x14ac:dyDescent="0.3">
      <c r="A80" s="1">
        <v>78</v>
      </c>
      <c r="B80" t="s">
        <v>12196</v>
      </c>
      <c r="C80" t="s">
        <v>12197</v>
      </c>
      <c r="D80" t="s">
        <v>12198</v>
      </c>
      <c r="E80" t="s">
        <v>12199</v>
      </c>
      <c r="F80" t="s">
        <v>12200</v>
      </c>
      <c r="G80" t="s">
        <v>82</v>
      </c>
      <c r="H80" t="s">
        <v>5010</v>
      </c>
      <c r="I80" t="s">
        <v>11680</v>
      </c>
      <c r="J80" t="s">
        <v>11746</v>
      </c>
      <c r="K80" t="s">
        <v>11665</v>
      </c>
      <c r="L80" t="s">
        <v>12201</v>
      </c>
      <c r="M80">
        <v>51.238034800000001</v>
      </c>
      <c r="N80" t="s">
        <v>12202</v>
      </c>
      <c r="O80" t="s">
        <v>42</v>
      </c>
    </row>
    <row r="81" spans="1:15" x14ac:dyDescent="0.3">
      <c r="A81" s="1">
        <v>79</v>
      </c>
      <c r="B81" t="s">
        <v>12203</v>
      </c>
      <c r="C81" t="s">
        <v>12204</v>
      </c>
      <c r="D81" t="s">
        <v>12205</v>
      </c>
      <c r="E81" t="s">
        <v>12206</v>
      </c>
      <c r="F81" t="s">
        <v>12207</v>
      </c>
      <c r="G81" t="s">
        <v>12208</v>
      </c>
      <c r="H81" t="s">
        <v>11695</v>
      </c>
      <c r="I81" t="s">
        <v>11680</v>
      </c>
      <c r="J81" t="s">
        <v>11955</v>
      </c>
      <c r="K81" t="s">
        <v>11665</v>
      </c>
      <c r="L81" t="s">
        <v>12209</v>
      </c>
      <c r="M81">
        <v>49.452727099999997</v>
      </c>
      <c r="N81" t="s">
        <v>12210</v>
      </c>
      <c r="O81" t="s">
        <v>42</v>
      </c>
    </row>
    <row r="82" spans="1:15" x14ac:dyDescent="0.3">
      <c r="A82" s="1">
        <v>80</v>
      </c>
      <c r="B82" t="s">
        <v>12211</v>
      </c>
      <c r="C82" t="s">
        <v>12212</v>
      </c>
      <c r="D82" t="s">
        <v>12213</v>
      </c>
      <c r="E82" t="s">
        <v>12214</v>
      </c>
      <c r="F82" t="s">
        <v>12215</v>
      </c>
      <c r="G82" t="s">
        <v>4951</v>
      </c>
      <c r="H82" t="s">
        <v>4551</v>
      </c>
      <c r="I82" t="s">
        <v>11680</v>
      </c>
      <c r="J82" t="s">
        <v>11746</v>
      </c>
      <c r="K82" t="s">
        <v>11665</v>
      </c>
      <c r="L82" t="s">
        <v>12216</v>
      </c>
      <c r="M82">
        <v>51.362600499999999</v>
      </c>
      <c r="N82" t="s">
        <v>12217</v>
      </c>
      <c r="O82" t="s">
        <v>42</v>
      </c>
    </row>
    <row r="83" spans="1:15" x14ac:dyDescent="0.3">
      <c r="A83" s="1">
        <v>81</v>
      </c>
      <c r="B83" t="s">
        <v>12218</v>
      </c>
      <c r="C83" t="s">
        <v>12219</v>
      </c>
      <c r="D83" t="s">
        <v>12220</v>
      </c>
      <c r="E83" t="s">
        <v>12221</v>
      </c>
      <c r="F83" t="s">
        <v>11800</v>
      </c>
      <c r="G83" t="s">
        <v>4752</v>
      </c>
      <c r="H83" t="s">
        <v>5010</v>
      </c>
      <c r="I83" t="s">
        <v>11704</v>
      </c>
      <c r="J83" t="s">
        <v>11688</v>
      </c>
      <c r="K83" t="s">
        <v>11665</v>
      </c>
      <c r="L83" t="s">
        <v>12222</v>
      </c>
      <c r="M83">
        <v>51.415234599999998</v>
      </c>
      <c r="N83" t="s">
        <v>11802</v>
      </c>
      <c r="O83" t="s">
        <v>42</v>
      </c>
    </row>
    <row r="84" spans="1:15" x14ac:dyDescent="0.3">
      <c r="A84" s="1">
        <v>82</v>
      </c>
      <c r="B84" t="s">
        <v>12223</v>
      </c>
      <c r="C84" t="s">
        <v>12224</v>
      </c>
      <c r="D84" t="s">
        <v>12225</v>
      </c>
      <c r="E84" t="s">
        <v>12226</v>
      </c>
      <c r="F84" t="s">
        <v>12227</v>
      </c>
      <c r="G84" t="s">
        <v>4593</v>
      </c>
      <c r="H84" t="s">
        <v>11766</v>
      </c>
      <c r="I84" t="s">
        <v>11680</v>
      </c>
      <c r="J84" t="s">
        <v>11713</v>
      </c>
      <c r="K84" t="s">
        <v>11665</v>
      </c>
      <c r="L84" t="s">
        <v>12228</v>
      </c>
      <c r="M84">
        <v>48.344086599999997</v>
      </c>
      <c r="N84" t="s">
        <v>12229</v>
      </c>
      <c r="O84" t="s">
        <v>42</v>
      </c>
    </row>
    <row r="85" spans="1:15" x14ac:dyDescent="0.3">
      <c r="A85" s="1">
        <v>83</v>
      </c>
      <c r="B85" t="s">
        <v>12230</v>
      </c>
      <c r="C85" t="s">
        <v>12231</v>
      </c>
      <c r="D85" t="s">
        <v>12232</v>
      </c>
      <c r="E85" t="s">
        <v>12233</v>
      </c>
      <c r="F85" t="s">
        <v>12234</v>
      </c>
      <c r="G85" t="s">
        <v>12235</v>
      </c>
      <c r="H85" t="s">
        <v>11766</v>
      </c>
      <c r="I85" t="s">
        <v>11680</v>
      </c>
      <c r="J85" t="s">
        <v>12236</v>
      </c>
      <c r="K85" t="s">
        <v>11665</v>
      </c>
      <c r="L85" t="s">
        <v>12237</v>
      </c>
      <c r="M85">
        <v>49.489291299999998</v>
      </c>
      <c r="N85" t="s">
        <v>12238</v>
      </c>
      <c r="O85" t="s">
        <v>42</v>
      </c>
    </row>
    <row r="86" spans="1:15" x14ac:dyDescent="0.3">
      <c r="A86" s="1">
        <v>84</v>
      </c>
      <c r="B86" t="s">
        <v>12239</v>
      </c>
      <c r="C86" t="s">
        <v>12240</v>
      </c>
      <c r="D86" t="s">
        <v>12241</v>
      </c>
      <c r="E86" t="s">
        <v>12242</v>
      </c>
      <c r="F86" t="s">
        <v>12243</v>
      </c>
      <c r="G86" t="s">
        <v>11227</v>
      </c>
      <c r="H86" t="s">
        <v>5010</v>
      </c>
      <c r="I86" t="s">
        <v>11680</v>
      </c>
      <c r="J86" t="s">
        <v>12244</v>
      </c>
      <c r="K86" t="s">
        <v>11665</v>
      </c>
      <c r="L86" t="s">
        <v>12245</v>
      </c>
      <c r="M86">
        <v>51.564619499999999</v>
      </c>
      <c r="N86" t="s">
        <v>12246</v>
      </c>
      <c r="O86" t="s">
        <v>42</v>
      </c>
    </row>
    <row r="87" spans="1:15" x14ac:dyDescent="0.3">
      <c r="A87" s="1">
        <v>85</v>
      </c>
      <c r="B87" t="s">
        <v>12247</v>
      </c>
      <c r="C87" t="s">
        <v>12248</v>
      </c>
      <c r="D87" t="s">
        <v>12249</v>
      </c>
      <c r="E87" t="s">
        <v>12250</v>
      </c>
      <c r="F87" t="s">
        <v>12251</v>
      </c>
      <c r="G87" t="s">
        <v>11515</v>
      </c>
      <c r="H87" t="s">
        <v>3902</v>
      </c>
      <c r="I87" t="s">
        <v>11680</v>
      </c>
      <c r="J87" t="s">
        <v>12252</v>
      </c>
      <c r="K87" t="s">
        <v>11665</v>
      </c>
      <c r="L87" t="s">
        <v>12253</v>
      </c>
      <c r="M87">
        <v>48.259247700000003</v>
      </c>
      <c r="N87" t="s">
        <v>12254</v>
      </c>
      <c r="O87" t="s">
        <v>42</v>
      </c>
    </row>
    <row r="88" spans="1:15" x14ac:dyDescent="0.3">
      <c r="A88" s="1">
        <v>86</v>
      </c>
      <c r="B88" t="s">
        <v>12255</v>
      </c>
      <c r="C88" t="s">
        <v>12256</v>
      </c>
      <c r="D88" t="s">
        <v>12257</v>
      </c>
      <c r="E88" t="s">
        <v>12258</v>
      </c>
      <c r="F88" t="s">
        <v>11778</v>
      </c>
      <c r="G88" t="s">
        <v>3745</v>
      </c>
      <c r="H88" t="s">
        <v>11766</v>
      </c>
      <c r="I88" t="s">
        <v>11704</v>
      </c>
      <c r="J88" t="s">
        <v>12259</v>
      </c>
      <c r="K88" t="s">
        <v>11665</v>
      </c>
      <c r="L88" t="s">
        <v>12260</v>
      </c>
      <c r="M88">
        <v>47.965146099999998</v>
      </c>
      <c r="N88" t="s">
        <v>12261</v>
      </c>
      <c r="O88" t="s">
        <v>42</v>
      </c>
    </row>
    <row r="89" spans="1:15" x14ac:dyDescent="0.3">
      <c r="A89" s="1">
        <v>87</v>
      </c>
      <c r="B89" t="s">
        <v>12262</v>
      </c>
      <c r="C89" t="s">
        <v>12263</v>
      </c>
      <c r="D89" t="s">
        <v>12264</v>
      </c>
      <c r="E89" t="s">
        <v>12265</v>
      </c>
      <c r="F89" t="s">
        <v>3677</v>
      </c>
      <c r="G89" t="s">
        <v>3678</v>
      </c>
      <c r="H89" t="s">
        <v>3902</v>
      </c>
      <c r="I89" t="s">
        <v>11680</v>
      </c>
      <c r="J89" t="s">
        <v>12266</v>
      </c>
      <c r="K89" t="s">
        <v>11665</v>
      </c>
      <c r="L89" t="s">
        <v>12267</v>
      </c>
      <c r="M89">
        <v>48.763016499999999</v>
      </c>
      <c r="N89" t="s">
        <v>12268</v>
      </c>
      <c r="O89" t="s">
        <v>42</v>
      </c>
    </row>
    <row r="90" spans="1:15" x14ac:dyDescent="0.3">
      <c r="A90" s="1">
        <v>88</v>
      </c>
      <c r="B90" t="s">
        <v>12269</v>
      </c>
      <c r="C90" t="s">
        <v>12270</v>
      </c>
      <c r="D90" t="s">
        <v>12271</v>
      </c>
      <c r="E90" t="s">
        <v>12272</v>
      </c>
      <c r="F90" t="s">
        <v>12273</v>
      </c>
      <c r="G90" t="s">
        <v>11515</v>
      </c>
      <c r="H90" t="s">
        <v>3902</v>
      </c>
      <c r="I90" t="s">
        <v>11680</v>
      </c>
      <c r="J90" t="s">
        <v>12236</v>
      </c>
      <c r="K90" t="s">
        <v>11665</v>
      </c>
      <c r="L90" t="s">
        <v>12274</v>
      </c>
      <c r="M90">
        <v>48.137107899999997</v>
      </c>
      <c r="N90" t="s">
        <v>12275</v>
      </c>
      <c r="O90" t="s">
        <v>42</v>
      </c>
    </row>
    <row r="91" spans="1:15" x14ac:dyDescent="0.3">
      <c r="A91" s="1">
        <v>89</v>
      </c>
      <c r="B91" t="s">
        <v>12276</v>
      </c>
      <c r="C91" t="s">
        <v>12277</v>
      </c>
      <c r="D91" t="s">
        <v>12278</v>
      </c>
      <c r="E91" t="s">
        <v>12279</v>
      </c>
      <c r="F91" t="s">
        <v>12280</v>
      </c>
      <c r="G91" t="s">
        <v>12281</v>
      </c>
      <c r="H91" t="s">
        <v>11766</v>
      </c>
      <c r="I91" t="s">
        <v>11680</v>
      </c>
      <c r="J91" t="s">
        <v>12236</v>
      </c>
      <c r="K91" t="s">
        <v>11665</v>
      </c>
      <c r="L91" t="s">
        <v>12282</v>
      </c>
      <c r="M91">
        <v>49.177476800000001</v>
      </c>
      <c r="N91" t="s">
        <v>12283</v>
      </c>
      <c r="O91" t="s">
        <v>42</v>
      </c>
    </row>
    <row r="92" spans="1:15" x14ac:dyDescent="0.3">
      <c r="A92" s="1">
        <v>90</v>
      </c>
      <c r="B92" t="s">
        <v>12284</v>
      </c>
      <c r="C92" t="s">
        <v>12284</v>
      </c>
      <c r="D92" t="s">
        <v>12285</v>
      </c>
      <c r="E92" t="s">
        <v>12286</v>
      </c>
      <c r="F92" t="s">
        <v>11882</v>
      </c>
      <c r="G92" t="s">
        <v>3907</v>
      </c>
      <c r="H92" t="s">
        <v>3907</v>
      </c>
      <c r="I92" t="s">
        <v>11704</v>
      </c>
      <c r="J92" t="s">
        <v>12287</v>
      </c>
      <c r="K92" t="s">
        <v>11665</v>
      </c>
      <c r="L92" t="s">
        <v>12288</v>
      </c>
      <c r="M92">
        <v>53.075819600000003</v>
      </c>
      <c r="N92" t="s">
        <v>12289</v>
      </c>
      <c r="O92" t="s">
        <v>42</v>
      </c>
    </row>
    <row r="93" spans="1:15" x14ac:dyDescent="0.3">
      <c r="A93" s="1">
        <v>91</v>
      </c>
      <c r="B93" t="s">
        <v>12290</v>
      </c>
      <c r="C93" t="s">
        <v>12291</v>
      </c>
      <c r="D93" t="s">
        <v>12292</v>
      </c>
      <c r="E93" t="s">
        <v>12293</v>
      </c>
      <c r="F93" t="s">
        <v>12294</v>
      </c>
      <c r="G93" t="s">
        <v>12295</v>
      </c>
      <c r="H93" t="s">
        <v>3902</v>
      </c>
      <c r="I93" t="s">
        <v>11680</v>
      </c>
      <c r="J93" t="s">
        <v>12236</v>
      </c>
      <c r="K93" t="s">
        <v>11665</v>
      </c>
      <c r="L93" t="s">
        <v>12296</v>
      </c>
      <c r="M93">
        <v>49.873851500000001</v>
      </c>
      <c r="N93" t="s">
        <v>12297</v>
      </c>
      <c r="O93" t="s">
        <v>42</v>
      </c>
    </row>
    <row r="94" spans="1:15" x14ac:dyDescent="0.3">
      <c r="A94" s="1">
        <v>92</v>
      </c>
      <c r="B94" t="s">
        <v>12298</v>
      </c>
      <c r="C94" t="s">
        <v>12299</v>
      </c>
      <c r="D94" t="s">
        <v>11718</v>
      </c>
      <c r="E94" t="s">
        <v>11719</v>
      </c>
      <c r="F94" t="s">
        <v>5045</v>
      </c>
      <c r="G94" t="s">
        <v>5046</v>
      </c>
      <c r="H94" t="s">
        <v>11720</v>
      </c>
      <c r="I94" t="s">
        <v>11704</v>
      </c>
      <c r="J94" t="s">
        <v>12300</v>
      </c>
      <c r="K94" t="s">
        <v>11665</v>
      </c>
      <c r="L94" t="s">
        <v>11721</v>
      </c>
      <c r="M94">
        <v>54.322708499999997</v>
      </c>
      <c r="N94" t="s">
        <v>12301</v>
      </c>
      <c r="O94" t="s">
        <v>42</v>
      </c>
    </row>
    <row r="95" spans="1:15" x14ac:dyDescent="0.3">
      <c r="A95" s="1">
        <v>93</v>
      </c>
      <c r="B95" t="s">
        <v>12302</v>
      </c>
      <c r="C95" t="s">
        <v>12303</v>
      </c>
      <c r="D95" t="s">
        <v>12304</v>
      </c>
      <c r="E95" t="s">
        <v>12305</v>
      </c>
      <c r="F95" t="s">
        <v>12306</v>
      </c>
      <c r="G95" t="s">
        <v>5250</v>
      </c>
      <c r="H95" t="s">
        <v>4551</v>
      </c>
      <c r="I95" t="s">
        <v>11704</v>
      </c>
      <c r="J95" t="s">
        <v>12307</v>
      </c>
      <c r="K95" t="s">
        <v>11665</v>
      </c>
      <c r="L95" t="s">
        <v>12308</v>
      </c>
      <c r="M95">
        <v>50.954003499999999</v>
      </c>
      <c r="N95" t="s">
        <v>12309</v>
      </c>
      <c r="O95" t="s">
        <v>42</v>
      </c>
    </row>
    <row r="96" spans="1:15" x14ac:dyDescent="0.3">
      <c r="A96" s="1">
        <v>94</v>
      </c>
      <c r="B96" t="s">
        <v>12310</v>
      </c>
      <c r="C96" t="s">
        <v>12311</v>
      </c>
      <c r="D96" t="s">
        <v>12312</v>
      </c>
      <c r="E96" t="s">
        <v>12313</v>
      </c>
      <c r="F96" t="s">
        <v>12314</v>
      </c>
      <c r="G96" t="s">
        <v>4951</v>
      </c>
      <c r="H96" t="s">
        <v>4551</v>
      </c>
      <c r="I96" t="s">
        <v>11680</v>
      </c>
      <c r="J96" t="s">
        <v>12315</v>
      </c>
      <c r="K96" t="s">
        <v>11665</v>
      </c>
      <c r="L96" t="s">
        <v>12316</v>
      </c>
      <c r="M96">
        <v>51.340632100000001</v>
      </c>
      <c r="N96" t="s">
        <v>12317</v>
      </c>
      <c r="O96" t="s">
        <v>42</v>
      </c>
    </row>
    <row r="97" spans="1:15" x14ac:dyDescent="0.3">
      <c r="A97" s="1">
        <v>95</v>
      </c>
      <c r="B97" t="s">
        <v>12318</v>
      </c>
      <c r="C97" t="s">
        <v>12318</v>
      </c>
      <c r="D97" t="s">
        <v>12319</v>
      </c>
      <c r="E97" t="s">
        <v>12320</v>
      </c>
      <c r="F97" t="s">
        <v>12321</v>
      </c>
      <c r="G97" t="s">
        <v>12322</v>
      </c>
      <c r="H97" t="s">
        <v>11745</v>
      </c>
      <c r="I97" t="s">
        <v>11680</v>
      </c>
      <c r="J97" t="s">
        <v>12323</v>
      </c>
      <c r="K97" t="s">
        <v>11665</v>
      </c>
      <c r="L97" t="s">
        <v>12324</v>
      </c>
      <c r="M97">
        <v>50.142796199999999</v>
      </c>
      <c r="N97" t="s">
        <v>12325</v>
      </c>
      <c r="O97" t="s">
        <v>42</v>
      </c>
    </row>
    <row r="98" spans="1:15" x14ac:dyDescent="0.3">
      <c r="A98" s="1">
        <v>96</v>
      </c>
      <c r="B98" t="s">
        <v>12326</v>
      </c>
      <c r="C98" t="s">
        <v>12327</v>
      </c>
      <c r="D98" t="s">
        <v>11742</v>
      </c>
      <c r="E98" t="s">
        <v>11743</v>
      </c>
      <c r="F98" t="s">
        <v>11744</v>
      </c>
      <c r="G98" t="s">
        <v>4141</v>
      </c>
      <c r="H98" t="s">
        <v>11745</v>
      </c>
      <c r="I98" t="s">
        <v>11704</v>
      </c>
      <c r="J98" t="s">
        <v>12328</v>
      </c>
      <c r="K98" t="s">
        <v>12329</v>
      </c>
      <c r="L98" t="s">
        <v>11748</v>
      </c>
      <c r="M98">
        <v>50.011974000000002</v>
      </c>
      <c r="N98" t="s">
        <v>12330</v>
      </c>
      <c r="O98" t="s">
        <v>42</v>
      </c>
    </row>
    <row r="99" spans="1:15" x14ac:dyDescent="0.3">
      <c r="A99" s="1">
        <v>97</v>
      </c>
      <c r="B99" t="s">
        <v>12331</v>
      </c>
      <c r="C99" t="s">
        <v>12332</v>
      </c>
      <c r="D99" t="s">
        <v>12333</v>
      </c>
      <c r="E99" t="s">
        <v>12334</v>
      </c>
      <c r="F99" t="s">
        <v>12335</v>
      </c>
      <c r="G99" t="s">
        <v>3635</v>
      </c>
      <c r="H99" t="s">
        <v>4451</v>
      </c>
      <c r="I99" t="s">
        <v>11704</v>
      </c>
      <c r="J99" t="s">
        <v>12336</v>
      </c>
      <c r="K99" t="s">
        <v>11665</v>
      </c>
      <c r="L99" t="s">
        <v>12337</v>
      </c>
      <c r="M99">
        <v>53.065468099999997</v>
      </c>
      <c r="N99" t="s">
        <v>12338</v>
      </c>
      <c r="O99" t="s">
        <v>42</v>
      </c>
    </row>
    <row r="100" spans="1:15" x14ac:dyDescent="0.3">
      <c r="A100" s="1">
        <v>98</v>
      </c>
      <c r="B100" t="s">
        <v>12339</v>
      </c>
      <c r="C100" t="s">
        <v>12340</v>
      </c>
      <c r="D100" t="s">
        <v>12333</v>
      </c>
      <c r="E100" t="s">
        <v>12341</v>
      </c>
      <c r="F100" t="s">
        <v>12342</v>
      </c>
      <c r="G100" t="s">
        <v>3335</v>
      </c>
      <c r="H100" t="s">
        <v>11766</v>
      </c>
      <c r="I100" t="s">
        <v>11704</v>
      </c>
      <c r="J100" t="s">
        <v>12343</v>
      </c>
      <c r="K100" t="s">
        <v>11665</v>
      </c>
      <c r="L100" t="s">
        <v>12337</v>
      </c>
      <c r="M100">
        <v>48.778448500000003</v>
      </c>
      <c r="N100" t="s">
        <v>12344</v>
      </c>
      <c r="O100" t="s">
        <v>42</v>
      </c>
    </row>
    <row r="101" spans="1:15" x14ac:dyDescent="0.3">
      <c r="A101" s="1">
        <v>99</v>
      </c>
      <c r="B101" t="s">
        <v>12345</v>
      </c>
      <c r="C101" t="s">
        <v>12346</v>
      </c>
      <c r="D101" t="s">
        <v>12347</v>
      </c>
      <c r="E101" t="s">
        <v>12348</v>
      </c>
      <c r="F101" t="s">
        <v>4023</v>
      </c>
      <c r="G101" t="s">
        <v>4024</v>
      </c>
      <c r="H101" t="s">
        <v>11766</v>
      </c>
      <c r="I101" t="s">
        <v>11704</v>
      </c>
      <c r="J101" t="s">
        <v>12349</v>
      </c>
      <c r="K101" t="s">
        <v>11665</v>
      </c>
      <c r="L101" t="s">
        <v>12350</v>
      </c>
      <c r="M101">
        <v>49.053290599999997</v>
      </c>
      <c r="N101" t="s">
        <v>12351</v>
      </c>
      <c r="O101" t="s">
        <v>42</v>
      </c>
    </row>
    <row r="102" spans="1:15" x14ac:dyDescent="0.3">
      <c r="A102" s="1">
        <v>100</v>
      </c>
      <c r="B102" t="s">
        <v>12352</v>
      </c>
      <c r="C102" t="s">
        <v>12353</v>
      </c>
      <c r="D102" t="s">
        <v>12354</v>
      </c>
      <c r="E102" t="s">
        <v>12355</v>
      </c>
      <c r="F102" t="s">
        <v>3549</v>
      </c>
      <c r="G102" t="s">
        <v>12356</v>
      </c>
      <c r="H102" t="s">
        <v>11766</v>
      </c>
      <c r="I102" t="s">
        <v>11680</v>
      </c>
      <c r="J102" t="s">
        <v>12236</v>
      </c>
      <c r="K102" t="s">
        <v>11665</v>
      </c>
      <c r="L102" t="s">
        <v>12357</v>
      </c>
      <c r="M102">
        <v>47.807529899999999</v>
      </c>
      <c r="N102" t="s">
        <v>12358</v>
      </c>
      <c r="O102" t="s">
        <v>42</v>
      </c>
    </row>
    <row r="103" spans="1:15" x14ac:dyDescent="0.3">
      <c r="A103" s="1">
        <v>101</v>
      </c>
      <c r="B103" t="s">
        <v>12359</v>
      </c>
      <c r="C103" t="s">
        <v>12360</v>
      </c>
      <c r="D103" t="s">
        <v>12361</v>
      </c>
      <c r="E103" t="s">
        <v>12362</v>
      </c>
      <c r="F103" t="s">
        <v>39</v>
      </c>
      <c r="G103" t="s">
        <v>40</v>
      </c>
      <c r="H103" t="s">
        <v>40</v>
      </c>
      <c r="I103" t="s">
        <v>11680</v>
      </c>
      <c r="J103" t="s">
        <v>12363</v>
      </c>
      <c r="K103" t="s">
        <v>11747</v>
      </c>
      <c r="L103" t="s">
        <v>12364</v>
      </c>
      <c r="M103">
        <v>52.616371399999998</v>
      </c>
      <c r="N103" t="s">
        <v>12365</v>
      </c>
      <c r="O103" t="s">
        <v>42</v>
      </c>
    </row>
    <row r="104" spans="1:15" x14ac:dyDescent="0.3">
      <c r="A104" s="1">
        <v>102</v>
      </c>
      <c r="B104" t="s">
        <v>12366</v>
      </c>
      <c r="C104" t="s">
        <v>9787</v>
      </c>
      <c r="D104" t="s">
        <v>12367</v>
      </c>
      <c r="E104" t="s">
        <v>12368</v>
      </c>
      <c r="F104" t="s">
        <v>4305</v>
      </c>
      <c r="G104" t="s">
        <v>12369</v>
      </c>
      <c r="H104" t="s">
        <v>11720</v>
      </c>
      <c r="I104" t="s">
        <v>11680</v>
      </c>
      <c r="J104" t="s">
        <v>12370</v>
      </c>
      <c r="K104" t="s">
        <v>12329</v>
      </c>
      <c r="L104" t="s">
        <v>12371</v>
      </c>
      <c r="M104">
        <v>54.150643500000001</v>
      </c>
      <c r="N104" t="s">
        <v>12372</v>
      </c>
      <c r="O104" t="s">
        <v>42</v>
      </c>
    </row>
    <row r="105" spans="1:15" x14ac:dyDescent="0.3">
      <c r="A105" s="1">
        <v>103</v>
      </c>
      <c r="B105" t="s">
        <v>12373</v>
      </c>
      <c r="C105" t="s">
        <v>12373</v>
      </c>
      <c r="D105" t="s">
        <v>12374</v>
      </c>
      <c r="E105" t="s">
        <v>12375</v>
      </c>
      <c r="F105" t="s">
        <v>12376</v>
      </c>
      <c r="G105" t="s">
        <v>12377</v>
      </c>
      <c r="H105" t="s">
        <v>11766</v>
      </c>
      <c r="I105" t="s">
        <v>11680</v>
      </c>
      <c r="J105" t="s">
        <v>12236</v>
      </c>
      <c r="K105" t="s">
        <v>11665</v>
      </c>
      <c r="L105" t="s">
        <v>12378</v>
      </c>
      <c r="M105">
        <v>49.170895899999998</v>
      </c>
      <c r="N105" t="s">
        <v>12379</v>
      </c>
      <c r="O105" t="s">
        <v>42</v>
      </c>
    </row>
    <row r="106" spans="1:15" x14ac:dyDescent="0.3">
      <c r="A106" s="1">
        <v>104</v>
      </c>
      <c r="B106" t="s">
        <v>12380</v>
      </c>
      <c r="C106" t="s">
        <v>12381</v>
      </c>
      <c r="D106" t="s">
        <v>12382</v>
      </c>
      <c r="E106" t="s">
        <v>12383</v>
      </c>
      <c r="F106" t="s">
        <v>4305</v>
      </c>
      <c r="G106" t="s">
        <v>12369</v>
      </c>
      <c r="H106" t="s">
        <v>11720</v>
      </c>
      <c r="I106" t="s">
        <v>11704</v>
      </c>
      <c r="J106" t="s">
        <v>12336</v>
      </c>
      <c r="K106" t="s">
        <v>11665</v>
      </c>
      <c r="L106" t="s">
        <v>12384</v>
      </c>
      <c r="M106">
        <v>54.172257100000003</v>
      </c>
      <c r="N106" t="s">
        <v>12385</v>
      </c>
      <c r="O106" t="s">
        <v>42</v>
      </c>
    </row>
    <row r="107" spans="1:15" x14ac:dyDescent="0.3">
      <c r="A107" s="1">
        <v>105</v>
      </c>
      <c r="B107" t="s">
        <v>12386</v>
      </c>
      <c r="C107" t="s">
        <v>5241</v>
      </c>
      <c r="D107" t="s">
        <v>12387</v>
      </c>
      <c r="E107" t="s">
        <v>12388</v>
      </c>
      <c r="F107" t="s">
        <v>4119</v>
      </c>
      <c r="G107" t="s">
        <v>4120</v>
      </c>
      <c r="H107" t="s">
        <v>4451</v>
      </c>
      <c r="I107" t="s">
        <v>11680</v>
      </c>
      <c r="J107" t="s">
        <v>12244</v>
      </c>
      <c r="K107" t="s">
        <v>11665</v>
      </c>
      <c r="L107" t="s">
        <v>12389</v>
      </c>
      <c r="M107">
        <v>51.930295100000002</v>
      </c>
      <c r="N107" t="s">
        <v>12390</v>
      </c>
      <c r="O107" t="s">
        <v>42</v>
      </c>
    </row>
    <row r="108" spans="1:15" x14ac:dyDescent="0.3">
      <c r="A108" s="1">
        <v>106</v>
      </c>
      <c r="B108" t="s">
        <v>12391</v>
      </c>
      <c r="C108" t="s">
        <v>12392</v>
      </c>
      <c r="D108" t="s">
        <v>12393</v>
      </c>
      <c r="E108" t="s">
        <v>12394</v>
      </c>
      <c r="F108" t="s">
        <v>12395</v>
      </c>
      <c r="G108" t="s">
        <v>3365</v>
      </c>
      <c r="H108" t="s">
        <v>11745</v>
      </c>
      <c r="I108" t="s">
        <v>11680</v>
      </c>
      <c r="J108" t="s">
        <v>12236</v>
      </c>
      <c r="K108" t="s">
        <v>11665</v>
      </c>
      <c r="L108" t="s">
        <v>12396</v>
      </c>
      <c r="M108">
        <v>50.554232800000001</v>
      </c>
      <c r="N108" t="s">
        <v>12397</v>
      </c>
      <c r="O108" t="s">
        <v>42</v>
      </c>
    </row>
    <row r="109" spans="1:15" x14ac:dyDescent="0.3">
      <c r="A109" s="1">
        <v>107</v>
      </c>
      <c r="B109" t="s">
        <v>12398</v>
      </c>
      <c r="C109" t="s">
        <v>12399</v>
      </c>
      <c r="D109" t="s">
        <v>12400</v>
      </c>
      <c r="E109" t="s">
        <v>12401</v>
      </c>
      <c r="F109" t="s">
        <v>12402</v>
      </c>
      <c r="G109" t="s">
        <v>3350</v>
      </c>
      <c r="H109" t="s">
        <v>5010</v>
      </c>
      <c r="I109" t="s">
        <v>11704</v>
      </c>
      <c r="J109" t="s">
        <v>12363</v>
      </c>
      <c r="K109" t="s">
        <v>11665</v>
      </c>
      <c r="L109" t="s">
        <v>12403</v>
      </c>
      <c r="M109">
        <v>52.129428900000001</v>
      </c>
      <c r="N109" t="s">
        <v>12404</v>
      </c>
      <c r="O109" t="s">
        <v>42</v>
      </c>
    </row>
    <row r="110" spans="1:15" x14ac:dyDescent="0.3">
      <c r="A110" s="1">
        <v>108</v>
      </c>
      <c r="B110" t="s">
        <v>12405</v>
      </c>
      <c r="C110" t="s">
        <v>12406</v>
      </c>
      <c r="D110" t="s">
        <v>12407</v>
      </c>
      <c r="E110" t="s">
        <v>12408</v>
      </c>
      <c r="F110" t="s">
        <v>12409</v>
      </c>
      <c r="G110" t="s">
        <v>3335</v>
      </c>
      <c r="H110" t="s">
        <v>11766</v>
      </c>
      <c r="I110" t="s">
        <v>11680</v>
      </c>
      <c r="J110" t="s">
        <v>12336</v>
      </c>
      <c r="K110" t="s">
        <v>11665</v>
      </c>
      <c r="L110" t="s">
        <v>12410</v>
      </c>
      <c r="M110">
        <v>48.842579299999997</v>
      </c>
      <c r="N110" t="s">
        <v>12411</v>
      </c>
      <c r="O110" t="s">
        <v>42</v>
      </c>
    </row>
    <row r="111" spans="1:15" x14ac:dyDescent="0.3">
      <c r="A111" s="1">
        <v>109</v>
      </c>
      <c r="B111" t="s">
        <v>12412</v>
      </c>
      <c r="C111" t="s">
        <v>12413</v>
      </c>
      <c r="D111" t="s">
        <v>12414</v>
      </c>
      <c r="E111" t="s">
        <v>12415</v>
      </c>
      <c r="F111" t="s">
        <v>12416</v>
      </c>
      <c r="G111" t="s">
        <v>11611</v>
      </c>
      <c r="H111" t="s">
        <v>5010</v>
      </c>
      <c r="I111" t="s">
        <v>11704</v>
      </c>
      <c r="J111" t="s">
        <v>12417</v>
      </c>
      <c r="K111" t="s">
        <v>11665</v>
      </c>
      <c r="L111" t="s">
        <v>12418</v>
      </c>
      <c r="M111">
        <v>50.776350999999998</v>
      </c>
      <c r="N111" t="s">
        <v>12419</v>
      </c>
      <c r="O111" t="s">
        <v>42</v>
      </c>
    </row>
    <row r="112" spans="1:15" x14ac:dyDescent="0.3">
      <c r="A112" s="1">
        <v>110</v>
      </c>
      <c r="B112" t="s">
        <v>12420</v>
      </c>
      <c r="C112" t="s">
        <v>12421</v>
      </c>
      <c r="D112" t="s">
        <v>12422</v>
      </c>
      <c r="E112" t="s">
        <v>12423</v>
      </c>
      <c r="F112" t="s">
        <v>12424</v>
      </c>
      <c r="G112" t="s">
        <v>12425</v>
      </c>
      <c r="H112" t="s">
        <v>5010</v>
      </c>
      <c r="I112" t="s">
        <v>11704</v>
      </c>
      <c r="J112" t="s">
        <v>12426</v>
      </c>
      <c r="K112" t="s">
        <v>11665</v>
      </c>
      <c r="L112" t="s">
        <v>12427</v>
      </c>
      <c r="M112">
        <v>50.922093099999998</v>
      </c>
      <c r="N112" t="s">
        <v>12428</v>
      </c>
      <c r="O112" t="s">
        <v>42</v>
      </c>
    </row>
    <row r="113" spans="1:15" x14ac:dyDescent="0.3">
      <c r="A113" s="1">
        <v>111</v>
      </c>
      <c r="B113" t="s">
        <v>12429</v>
      </c>
      <c r="C113" t="s">
        <v>12430</v>
      </c>
      <c r="D113" t="s">
        <v>12422</v>
      </c>
      <c r="E113" t="s">
        <v>12431</v>
      </c>
      <c r="F113" t="s">
        <v>3245</v>
      </c>
      <c r="G113" t="s">
        <v>3246</v>
      </c>
      <c r="H113" t="s">
        <v>3902</v>
      </c>
      <c r="I113" t="s">
        <v>11704</v>
      </c>
      <c r="J113" t="s">
        <v>12432</v>
      </c>
      <c r="K113" t="s">
        <v>12329</v>
      </c>
      <c r="L113" t="s">
        <v>12427</v>
      </c>
      <c r="M113">
        <v>49.597815699999998</v>
      </c>
      <c r="N113" t="s">
        <v>12433</v>
      </c>
      <c r="O113" t="s">
        <v>42</v>
      </c>
    </row>
    <row r="114" spans="1:15" x14ac:dyDescent="0.3">
      <c r="A114" s="1">
        <v>112</v>
      </c>
      <c r="B114" t="s">
        <v>12434</v>
      </c>
      <c r="C114" t="s">
        <v>11838</v>
      </c>
      <c r="D114" t="s">
        <v>11847</v>
      </c>
      <c r="E114" t="s">
        <v>12435</v>
      </c>
      <c r="F114" t="s">
        <v>12436</v>
      </c>
      <c r="G114" t="s">
        <v>12437</v>
      </c>
      <c r="H114" t="s">
        <v>4551</v>
      </c>
      <c r="I114" t="s">
        <v>11704</v>
      </c>
      <c r="J114" t="s">
        <v>12438</v>
      </c>
      <c r="K114" t="s">
        <v>11665</v>
      </c>
      <c r="L114" t="s">
        <v>11851</v>
      </c>
      <c r="M114">
        <v>50.8959142</v>
      </c>
      <c r="N114" t="s">
        <v>12439</v>
      </c>
      <c r="O114" t="s">
        <v>42</v>
      </c>
    </row>
    <row r="115" spans="1:15" x14ac:dyDescent="0.3">
      <c r="A115" s="1">
        <v>113</v>
      </c>
      <c r="B115" t="s">
        <v>12440</v>
      </c>
      <c r="C115" t="s">
        <v>11868</v>
      </c>
      <c r="D115" t="s">
        <v>11869</v>
      </c>
      <c r="E115" t="s">
        <v>11870</v>
      </c>
      <c r="F115" t="s">
        <v>10879</v>
      </c>
      <c r="G115" t="s">
        <v>1130</v>
      </c>
      <c r="H115" t="s">
        <v>11745</v>
      </c>
      <c r="I115" t="s">
        <v>11704</v>
      </c>
      <c r="J115" t="s">
        <v>12441</v>
      </c>
      <c r="K115" t="s">
        <v>11747</v>
      </c>
      <c r="L115" t="s">
        <v>11843</v>
      </c>
      <c r="M115">
        <v>51.315454600000002</v>
      </c>
      <c r="N115" t="s">
        <v>12442</v>
      </c>
      <c r="O115" t="s">
        <v>42</v>
      </c>
    </row>
    <row r="116" spans="1:15" x14ac:dyDescent="0.3">
      <c r="A116" s="1">
        <v>114</v>
      </c>
      <c r="B116" t="s">
        <v>12443</v>
      </c>
      <c r="C116" t="s">
        <v>11873</v>
      </c>
      <c r="D116" t="s">
        <v>11874</v>
      </c>
      <c r="E116" t="s">
        <v>11875</v>
      </c>
      <c r="F116" t="s">
        <v>11876</v>
      </c>
      <c r="G116" t="s">
        <v>4311</v>
      </c>
      <c r="H116" t="s">
        <v>11877</v>
      </c>
      <c r="I116" t="s">
        <v>11704</v>
      </c>
      <c r="J116" t="s">
        <v>12252</v>
      </c>
      <c r="K116" t="s">
        <v>11665</v>
      </c>
      <c r="L116" t="s">
        <v>11843</v>
      </c>
      <c r="M116">
        <v>52.131588899999997</v>
      </c>
      <c r="N116" t="s">
        <v>12444</v>
      </c>
      <c r="O116" t="s">
        <v>42</v>
      </c>
    </row>
    <row r="117" spans="1:15" x14ac:dyDescent="0.3">
      <c r="A117" s="1">
        <v>115</v>
      </c>
      <c r="B117" t="s">
        <v>12445</v>
      </c>
      <c r="C117" t="s">
        <v>12446</v>
      </c>
      <c r="D117" t="s">
        <v>11887</v>
      </c>
      <c r="E117" t="s">
        <v>12447</v>
      </c>
      <c r="F117" t="s">
        <v>12448</v>
      </c>
      <c r="G117" t="s">
        <v>2104</v>
      </c>
      <c r="H117" t="s">
        <v>4551</v>
      </c>
      <c r="I117" t="s">
        <v>11704</v>
      </c>
      <c r="J117" t="s">
        <v>12449</v>
      </c>
      <c r="K117" t="s">
        <v>11665</v>
      </c>
      <c r="L117" t="s">
        <v>11843</v>
      </c>
      <c r="M117">
        <v>51.146259800000003</v>
      </c>
      <c r="N117" t="s">
        <v>12450</v>
      </c>
      <c r="O117" t="s">
        <v>42</v>
      </c>
    </row>
    <row r="118" spans="1:15" x14ac:dyDescent="0.3">
      <c r="A118" s="1">
        <v>116</v>
      </c>
      <c r="B118" t="s">
        <v>12451</v>
      </c>
      <c r="C118" t="s">
        <v>12452</v>
      </c>
      <c r="D118" t="s">
        <v>12453</v>
      </c>
      <c r="E118" t="s">
        <v>12454</v>
      </c>
      <c r="F118" t="s">
        <v>12455</v>
      </c>
      <c r="G118" t="s">
        <v>4491</v>
      </c>
      <c r="H118" t="s">
        <v>11877</v>
      </c>
      <c r="I118" t="s">
        <v>11704</v>
      </c>
      <c r="J118" t="s">
        <v>12456</v>
      </c>
      <c r="K118" t="s">
        <v>11665</v>
      </c>
      <c r="L118" t="s">
        <v>11843</v>
      </c>
      <c r="M118">
        <v>51.4825041</v>
      </c>
      <c r="N118" t="s">
        <v>12457</v>
      </c>
      <c r="O118" t="s">
        <v>42</v>
      </c>
    </row>
    <row r="119" spans="1:15" x14ac:dyDescent="0.3">
      <c r="A119" s="1">
        <v>117</v>
      </c>
      <c r="B119" t="s">
        <v>12458</v>
      </c>
      <c r="C119" t="s">
        <v>12459</v>
      </c>
      <c r="D119" t="s">
        <v>12460</v>
      </c>
      <c r="E119" t="s">
        <v>12461</v>
      </c>
      <c r="F119" t="s">
        <v>12342</v>
      </c>
      <c r="G119" t="s">
        <v>3335</v>
      </c>
      <c r="H119" t="s">
        <v>11766</v>
      </c>
      <c r="I119" t="s">
        <v>11704</v>
      </c>
      <c r="J119" t="s">
        <v>12462</v>
      </c>
      <c r="K119" t="s">
        <v>11665</v>
      </c>
      <c r="L119" t="s">
        <v>11843</v>
      </c>
      <c r="M119">
        <v>48.8611498</v>
      </c>
      <c r="N119" t="s">
        <v>12463</v>
      </c>
      <c r="O119" t="s">
        <v>42</v>
      </c>
    </row>
    <row r="120" spans="1:15" x14ac:dyDescent="0.3">
      <c r="A120" s="1">
        <v>118</v>
      </c>
      <c r="B120" t="s">
        <v>12464</v>
      </c>
      <c r="C120" t="s">
        <v>12465</v>
      </c>
      <c r="D120" t="s">
        <v>12466</v>
      </c>
      <c r="E120" t="s">
        <v>12467</v>
      </c>
      <c r="F120" t="s">
        <v>12416</v>
      </c>
      <c r="G120" t="s">
        <v>11611</v>
      </c>
      <c r="H120" t="s">
        <v>5010</v>
      </c>
      <c r="I120" t="s">
        <v>11704</v>
      </c>
      <c r="J120" t="s">
        <v>12468</v>
      </c>
      <c r="K120" t="s">
        <v>11665</v>
      </c>
      <c r="L120" t="s">
        <v>11843</v>
      </c>
      <c r="M120">
        <v>50.877153700000001</v>
      </c>
      <c r="N120" t="s">
        <v>12469</v>
      </c>
      <c r="O120" t="s">
        <v>42</v>
      </c>
    </row>
    <row r="121" spans="1:15" x14ac:dyDescent="0.3">
      <c r="A121" s="1">
        <v>119</v>
      </c>
      <c r="B121" t="s">
        <v>12470</v>
      </c>
      <c r="C121" t="s">
        <v>11896</v>
      </c>
      <c r="D121" t="s">
        <v>12471</v>
      </c>
      <c r="E121" t="s">
        <v>11898</v>
      </c>
      <c r="F121" t="s">
        <v>11778</v>
      </c>
      <c r="G121" t="s">
        <v>3745</v>
      </c>
      <c r="H121" t="s">
        <v>11766</v>
      </c>
      <c r="I121" t="s">
        <v>11704</v>
      </c>
      <c r="J121" t="s">
        <v>12472</v>
      </c>
      <c r="K121" t="s">
        <v>11665</v>
      </c>
      <c r="L121" t="s">
        <v>11843</v>
      </c>
      <c r="M121">
        <v>48.120656500000003</v>
      </c>
      <c r="N121" t="s">
        <v>12473</v>
      </c>
      <c r="O121" t="s">
        <v>42</v>
      </c>
    </row>
    <row r="122" spans="1:15" x14ac:dyDescent="0.3">
      <c r="A122" s="1">
        <v>120</v>
      </c>
      <c r="B122" t="s">
        <v>12474</v>
      </c>
      <c r="C122" t="s">
        <v>12475</v>
      </c>
      <c r="D122" t="s">
        <v>12476</v>
      </c>
      <c r="E122" t="s">
        <v>12477</v>
      </c>
      <c r="F122" t="s">
        <v>10785</v>
      </c>
      <c r="G122" t="s">
        <v>10938</v>
      </c>
      <c r="H122" t="s">
        <v>5010</v>
      </c>
      <c r="I122" t="s">
        <v>11704</v>
      </c>
      <c r="J122" t="s">
        <v>12266</v>
      </c>
      <c r="K122" t="s">
        <v>11665</v>
      </c>
      <c r="L122" t="s">
        <v>11843</v>
      </c>
      <c r="M122">
        <v>51.597522400000003</v>
      </c>
      <c r="N122" t="s">
        <v>12478</v>
      </c>
      <c r="O122" t="s">
        <v>42</v>
      </c>
    </row>
    <row r="123" spans="1:15" x14ac:dyDescent="0.3">
      <c r="A123" s="1">
        <v>121</v>
      </c>
      <c r="B123" t="s">
        <v>12479</v>
      </c>
      <c r="C123" t="s">
        <v>12480</v>
      </c>
      <c r="D123" t="s">
        <v>12481</v>
      </c>
      <c r="E123" t="s">
        <v>12482</v>
      </c>
      <c r="F123" t="s">
        <v>12483</v>
      </c>
      <c r="G123" t="s">
        <v>12484</v>
      </c>
      <c r="H123" t="s">
        <v>4551</v>
      </c>
      <c r="I123" t="s">
        <v>11704</v>
      </c>
      <c r="J123" t="s">
        <v>12468</v>
      </c>
      <c r="K123" t="s">
        <v>12329</v>
      </c>
      <c r="L123" t="s">
        <v>11843</v>
      </c>
      <c r="M123">
        <v>50.7602495</v>
      </c>
      <c r="N123" t="s">
        <v>12485</v>
      </c>
      <c r="O123" t="s">
        <v>42</v>
      </c>
    </row>
    <row r="124" spans="1:15" x14ac:dyDescent="0.3">
      <c r="A124" s="1">
        <v>122</v>
      </c>
      <c r="B124" t="s">
        <v>12486</v>
      </c>
      <c r="C124" t="s">
        <v>12486</v>
      </c>
      <c r="D124" t="s">
        <v>12487</v>
      </c>
      <c r="M124">
        <v>50.042890100000001</v>
      </c>
      <c r="N124" t="s">
        <v>12488</v>
      </c>
      <c r="O124" t="s">
        <v>42</v>
      </c>
    </row>
    <row r="125" spans="1:15" x14ac:dyDescent="0.3">
      <c r="A125" s="1">
        <v>123</v>
      </c>
      <c r="B125" t="s">
        <v>12489</v>
      </c>
      <c r="C125" t="s">
        <v>3902</v>
      </c>
      <c r="D125" t="s">
        <v>11680</v>
      </c>
      <c r="E125" t="s">
        <v>12252</v>
      </c>
      <c r="F125" t="s">
        <v>11665</v>
      </c>
      <c r="G125" t="s">
        <v>12490</v>
      </c>
      <c r="N125" t="s">
        <v>12491</v>
      </c>
      <c r="O125" t="s">
        <v>42</v>
      </c>
    </row>
    <row r="126" spans="1:15" x14ac:dyDescent="0.3">
      <c r="A126" s="1">
        <v>124</v>
      </c>
      <c r="B126" t="s">
        <v>12492</v>
      </c>
      <c r="C126" t="s">
        <v>12493</v>
      </c>
      <c r="D126" t="s">
        <v>12494</v>
      </c>
      <c r="E126" t="s">
        <v>12495</v>
      </c>
      <c r="F126" t="s">
        <v>12496</v>
      </c>
      <c r="G126" t="s">
        <v>12497</v>
      </c>
      <c r="H126" t="s">
        <v>11766</v>
      </c>
      <c r="I126" t="s">
        <v>11680</v>
      </c>
      <c r="J126" t="s">
        <v>12498</v>
      </c>
      <c r="K126" t="s">
        <v>11665</v>
      </c>
      <c r="L126" t="s">
        <v>12499</v>
      </c>
      <c r="M126">
        <v>48.950263100000001</v>
      </c>
      <c r="N126" t="s">
        <v>12500</v>
      </c>
      <c r="O126" t="s">
        <v>42</v>
      </c>
    </row>
    <row r="127" spans="1:15" x14ac:dyDescent="0.3">
      <c r="A127" s="1">
        <v>125</v>
      </c>
      <c r="B127" t="s">
        <v>12501</v>
      </c>
      <c r="C127" t="s">
        <v>12502</v>
      </c>
      <c r="D127" t="s">
        <v>12503</v>
      </c>
      <c r="E127" t="s">
        <v>12504</v>
      </c>
      <c r="F127" t="s">
        <v>12505</v>
      </c>
      <c r="G127" t="s">
        <v>3233</v>
      </c>
      <c r="H127" t="s">
        <v>3902</v>
      </c>
      <c r="I127" t="s">
        <v>11680</v>
      </c>
      <c r="J127" t="s">
        <v>12266</v>
      </c>
      <c r="K127" t="s">
        <v>11665</v>
      </c>
      <c r="L127" t="s">
        <v>12506</v>
      </c>
      <c r="M127">
        <v>48.424815099999996</v>
      </c>
      <c r="N127" t="s">
        <v>12507</v>
      </c>
      <c r="O127" t="s">
        <v>42</v>
      </c>
    </row>
    <row r="128" spans="1:15" x14ac:dyDescent="0.3">
      <c r="A128" s="1">
        <v>126</v>
      </c>
      <c r="B128" t="s">
        <v>12508</v>
      </c>
      <c r="C128" t="s">
        <v>12509</v>
      </c>
      <c r="D128" t="s">
        <v>12510</v>
      </c>
      <c r="E128" t="s">
        <v>12511</v>
      </c>
      <c r="F128" t="s">
        <v>12512</v>
      </c>
      <c r="G128" t="s">
        <v>12513</v>
      </c>
      <c r="H128" t="s">
        <v>3812</v>
      </c>
      <c r="I128" t="s">
        <v>11680</v>
      </c>
      <c r="J128" t="s">
        <v>12252</v>
      </c>
      <c r="K128" t="s">
        <v>11665</v>
      </c>
      <c r="L128" t="s">
        <v>12514</v>
      </c>
      <c r="M128">
        <v>53.737106900000001</v>
      </c>
      <c r="N128" t="s">
        <v>12515</v>
      </c>
      <c r="O128" t="s">
        <v>42</v>
      </c>
    </row>
    <row r="129" spans="1:15" x14ac:dyDescent="0.3">
      <c r="A129" s="1">
        <v>127</v>
      </c>
      <c r="B129" t="s">
        <v>12516</v>
      </c>
      <c r="C129" t="s">
        <v>12517</v>
      </c>
      <c r="D129" t="s">
        <v>12518</v>
      </c>
      <c r="E129" t="s">
        <v>12258</v>
      </c>
      <c r="F129" t="s">
        <v>11778</v>
      </c>
      <c r="G129" t="s">
        <v>3745</v>
      </c>
      <c r="H129" t="s">
        <v>11766</v>
      </c>
      <c r="I129" t="s">
        <v>11704</v>
      </c>
      <c r="J129" t="s">
        <v>12519</v>
      </c>
      <c r="K129" t="s">
        <v>11747</v>
      </c>
      <c r="L129" t="s">
        <v>12520</v>
      </c>
      <c r="M129">
        <v>47.911828800000002</v>
      </c>
      <c r="N129" t="s">
        <v>12521</v>
      </c>
      <c r="O129" t="s">
        <v>42</v>
      </c>
    </row>
    <row r="130" spans="1:15" x14ac:dyDescent="0.3">
      <c r="A130" s="1">
        <v>128</v>
      </c>
      <c r="B130" t="s">
        <v>12522</v>
      </c>
      <c r="C130" t="s">
        <v>12523</v>
      </c>
      <c r="D130" t="s">
        <v>12524</v>
      </c>
      <c r="E130" t="s">
        <v>12525</v>
      </c>
      <c r="F130" t="s">
        <v>12526</v>
      </c>
      <c r="G130" t="s">
        <v>2104</v>
      </c>
      <c r="H130" t="s">
        <v>4551</v>
      </c>
      <c r="I130" t="s">
        <v>11704</v>
      </c>
      <c r="J130" t="s">
        <v>12527</v>
      </c>
      <c r="K130" t="s">
        <v>11665</v>
      </c>
      <c r="L130" t="s">
        <v>12528</v>
      </c>
      <c r="M130">
        <v>51.129747500000001</v>
      </c>
      <c r="N130" t="s">
        <v>12529</v>
      </c>
      <c r="O130" t="s">
        <v>42</v>
      </c>
    </row>
    <row r="131" spans="1:15" x14ac:dyDescent="0.3">
      <c r="A131" s="1">
        <v>129</v>
      </c>
      <c r="B131" t="s">
        <v>12522</v>
      </c>
      <c r="C131" t="s">
        <v>12523</v>
      </c>
      <c r="D131" t="s">
        <v>12524</v>
      </c>
      <c r="E131" t="s">
        <v>12530</v>
      </c>
      <c r="F131" t="s">
        <v>12306</v>
      </c>
      <c r="G131" t="s">
        <v>5250</v>
      </c>
      <c r="H131" t="s">
        <v>4551</v>
      </c>
      <c r="I131" t="s">
        <v>11704</v>
      </c>
      <c r="J131" t="s">
        <v>12531</v>
      </c>
      <c r="K131" t="s">
        <v>11665</v>
      </c>
      <c r="L131" t="s">
        <v>12528</v>
      </c>
      <c r="M131">
        <v>50.897496799999999</v>
      </c>
      <c r="N131" t="s">
        <v>12532</v>
      </c>
      <c r="O131" t="s">
        <v>42</v>
      </c>
    </row>
    <row r="132" spans="1:15" x14ac:dyDescent="0.3">
      <c r="A132" s="1">
        <v>130</v>
      </c>
      <c r="B132" t="s">
        <v>12533</v>
      </c>
      <c r="C132" t="s">
        <v>12534</v>
      </c>
      <c r="D132" t="s">
        <v>12535</v>
      </c>
      <c r="E132" t="s">
        <v>12536</v>
      </c>
      <c r="F132" t="s">
        <v>12537</v>
      </c>
      <c r="G132" t="s">
        <v>5067</v>
      </c>
      <c r="H132" t="s">
        <v>5067</v>
      </c>
      <c r="I132" t="s">
        <v>11704</v>
      </c>
      <c r="J132" t="s">
        <v>12538</v>
      </c>
      <c r="K132" t="s">
        <v>11747</v>
      </c>
      <c r="L132" t="s">
        <v>12539</v>
      </c>
      <c r="M132">
        <v>53.569230300000001</v>
      </c>
      <c r="N132" t="s">
        <v>12540</v>
      </c>
      <c r="O132" t="s">
        <v>42</v>
      </c>
    </row>
    <row r="133" spans="1:15" x14ac:dyDescent="0.3">
      <c r="A133" s="1">
        <v>131</v>
      </c>
      <c r="B133" t="s">
        <v>12541</v>
      </c>
      <c r="C133" t="s">
        <v>10030</v>
      </c>
      <c r="D133" t="s">
        <v>12542</v>
      </c>
      <c r="E133" t="s">
        <v>12543</v>
      </c>
      <c r="F133" t="s">
        <v>10032</v>
      </c>
      <c r="G133" t="s">
        <v>12544</v>
      </c>
      <c r="H133" t="s">
        <v>11745</v>
      </c>
      <c r="I133" t="s">
        <v>11680</v>
      </c>
      <c r="J133" t="s">
        <v>12545</v>
      </c>
      <c r="K133" t="s">
        <v>11665</v>
      </c>
      <c r="L133" t="s">
        <v>12546</v>
      </c>
      <c r="M133">
        <v>50.179950099999999</v>
      </c>
      <c r="N133" t="s">
        <v>12547</v>
      </c>
      <c r="O133" t="s">
        <v>42</v>
      </c>
    </row>
    <row r="134" spans="1:15" x14ac:dyDescent="0.3">
      <c r="A134" s="1">
        <v>132</v>
      </c>
      <c r="B134" t="s">
        <v>12548</v>
      </c>
      <c r="C134" t="s">
        <v>12549</v>
      </c>
      <c r="D134" t="s">
        <v>12550</v>
      </c>
      <c r="E134" t="s">
        <v>12551</v>
      </c>
      <c r="F134" t="s">
        <v>12552</v>
      </c>
      <c r="G134" t="s">
        <v>4386</v>
      </c>
      <c r="H134" t="s">
        <v>11766</v>
      </c>
      <c r="I134" t="s">
        <v>11680</v>
      </c>
      <c r="J134" t="s">
        <v>12531</v>
      </c>
      <c r="K134" t="s">
        <v>11665</v>
      </c>
      <c r="L134" t="s">
        <v>12553</v>
      </c>
      <c r="M134">
        <v>47.659216000000001</v>
      </c>
      <c r="N134" t="s">
        <v>12554</v>
      </c>
      <c r="O134" t="s">
        <v>42</v>
      </c>
    </row>
    <row r="135" spans="1:15" x14ac:dyDescent="0.3">
      <c r="A135" s="1">
        <v>133</v>
      </c>
      <c r="B135" t="s">
        <v>12555</v>
      </c>
      <c r="C135" t="s">
        <v>12556</v>
      </c>
      <c r="D135" t="s">
        <v>11948</v>
      </c>
      <c r="E135" t="s">
        <v>11949</v>
      </c>
      <c r="F135" t="s">
        <v>11864</v>
      </c>
      <c r="G135" t="s">
        <v>11865</v>
      </c>
      <c r="H135" t="s">
        <v>5010</v>
      </c>
      <c r="I135" t="s">
        <v>11704</v>
      </c>
      <c r="J135" t="s">
        <v>12441</v>
      </c>
      <c r="K135" t="s">
        <v>11665</v>
      </c>
      <c r="L135" t="s">
        <v>11950</v>
      </c>
      <c r="M135">
        <v>50.775277600000003</v>
      </c>
      <c r="N135" t="s">
        <v>12557</v>
      </c>
      <c r="O135" t="s">
        <v>42</v>
      </c>
    </row>
    <row r="136" spans="1:15" x14ac:dyDescent="0.3">
      <c r="A136" s="1">
        <v>134</v>
      </c>
      <c r="B136" t="s">
        <v>12558</v>
      </c>
      <c r="C136" t="s">
        <v>12559</v>
      </c>
      <c r="D136" t="s">
        <v>12560</v>
      </c>
      <c r="E136" t="s">
        <v>12561</v>
      </c>
      <c r="F136" t="s">
        <v>12562</v>
      </c>
      <c r="G136" t="s">
        <v>12563</v>
      </c>
      <c r="H136" t="s">
        <v>5010</v>
      </c>
      <c r="I136" t="s">
        <v>11704</v>
      </c>
      <c r="J136" t="s">
        <v>12564</v>
      </c>
      <c r="K136" t="s">
        <v>11665</v>
      </c>
      <c r="L136" t="s">
        <v>12565</v>
      </c>
      <c r="M136">
        <v>51.501798100000002</v>
      </c>
      <c r="N136" t="s">
        <v>12566</v>
      </c>
      <c r="O136" t="s">
        <v>42</v>
      </c>
    </row>
    <row r="137" spans="1:15" x14ac:dyDescent="0.3">
      <c r="A137" s="1">
        <v>135</v>
      </c>
      <c r="B137" t="s">
        <v>12567</v>
      </c>
      <c r="C137" t="s">
        <v>12567</v>
      </c>
      <c r="D137" t="s">
        <v>12568</v>
      </c>
      <c r="E137" t="s">
        <v>12569</v>
      </c>
      <c r="F137" t="s">
        <v>12570</v>
      </c>
      <c r="G137" t="s">
        <v>3568</v>
      </c>
      <c r="H137" t="s">
        <v>11720</v>
      </c>
      <c r="I137" t="s">
        <v>11680</v>
      </c>
      <c r="J137" t="s">
        <v>12287</v>
      </c>
      <c r="K137" t="s">
        <v>11665</v>
      </c>
      <c r="L137" t="s">
        <v>12571</v>
      </c>
      <c r="M137">
        <v>53.661550599999998</v>
      </c>
      <c r="N137" t="s">
        <v>12572</v>
      </c>
      <c r="O137" t="s">
        <v>42</v>
      </c>
    </row>
    <row r="138" spans="1:15" x14ac:dyDescent="0.3">
      <c r="A138" s="1">
        <v>136</v>
      </c>
      <c r="B138" t="s">
        <v>12573</v>
      </c>
      <c r="C138" t="s">
        <v>12574</v>
      </c>
      <c r="D138" t="s">
        <v>12575</v>
      </c>
      <c r="E138" t="s">
        <v>12576</v>
      </c>
      <c r="F138" t="s">
        <v>12577</v>
      </c>
      <c r="G138" t="s">
        <v>12578</v>
      </c>
      <c r="H138" t="s">
        <v>3812</v>
      </c>
      <c r="I138" t="s">
        <v>11680</v>
      </c>
      <c r="J138" t="s">
        <v>12244</v>
      </c>
      <c r="K138" t="s">
        <v>11665</v>
      </c>
      <c r="L138" t="s">
        <v>12579</v>
      </c>
      <c r="M138">
        <v>53.890983200000001</v>
      </c>
      <c r="N138" t="s">
        <v>12580</v>
      </c>
      <c r="O138" t="s">
        <v>42</v>
      </c>
    </row>
    <row r="139" spans="1:15" x14ac:dyDescent="0.3">
      <c r="A139" s="1">
        <v>137</v>
      </c>
      <c r="B139" t="s">
        <v>12581</v>
      </c>
      <c r="C139" t="s">
        <v>12582</v>
      </c>
      <c r="D139" t="s">
        <v>12583</v>
      </c>
      <c r="E139" t="s">
        <v>12368</v>
      </c>
      <c r="F139" t="s">
        <v>4305</v>
      </c>
      <c r="G139" t="s">
        <v>12369</v>
      </c>
      <c r="H139" t="s">
        <v>11720</v>
      </c>
      <c r="I139" t="s">
        <v>11680</v>
      </c>
      <c r="J139" t="s">
        <v>12244</v>
      </c>
      <c r="K139" t="s">
        <v>11665</v>
      </c>
      <c r="L139" t="s">
        <v>12584</v>
      </c>
      <c r="M139">
        <v>54.234423100000001</v>
      </c>
      <c r="N139" t="s">
        <v>12585</v>
      </c>
      <c r="O139" t="s">
        <v>42</v>
      </c>
    </row>
    <row r="140" spans="1:15" x14ac:dyDescent="0.3">
      <c r="A140" s="1">
        <v>138</v>
      </c>
      <c r="B140" t="s">
        <v>12586</v>
      </c>
      <c r="C140" t="s">
        <v>12587</v>
      </c>
      <c r="D140" t="s">
        <v>12588</v>
      </c>
      <c r="E140" t="s">
        <v>12589</v>
      </c>
      <c r="F140" t="s">
        <v>12590</v>
      </c>
      <c r="G140" t="s">
        <v>12591</v>
      </c>
      <c r="H140" t="s">
        <v>5010</v>
      </c>
      <c r="I140" t="s">
        <v>11680</v>
      </c>
      <c r="J140" t="s">
        <v>12236</v>
      </c>
      <c r="K140" t="s">
        <v>11665</v>
      </c>
      <c r="L140" t="s">
        <v>12592</v>
      </c>
      <c r="M140">
        <v>51.283125400000003</v>
      </c>
      <c r="N140" t="s">
        <v>12593</v>
      </c>
      <c r="O140" t="s">
        <v>42</v>
      </c>
    </row>
    <row r="141" spans="1:15" x14ac:dyDescent="0.3">
      <c r="A141" s="1">
        <v>139</v>
      </c>
      <c r="B141" t="s">
        <v>12594</v>
      </c>
      <c r="C141" t="s">
        <v>12595</v>
      </c>
      <c r="D141" t="s">
        <v>12588</v>
      </c>
      <c r="E141" t="s">
        <v>12596</v>
      </c>
      <c r="F141" t="s">
        <v>12597</v>
      </c>
      <c r="G141" t="s">
        <v>4894</v>
      </c>
      <c r="H141" t="s">
        <v>11720</v>
      </c>
      <c r="I141" t="s">
        <v>11680</v>
      </c>
      <c r="J141" t="s">
        <v>12244</v>
      </c>
      <c r="K141" t="s">
        <v>11665</v>
      </c>
      <c r="L141" t="s">
        <v>12592</v>
      </c>
      <c r="M141">
        <v>53.911919599999997</v>
      </c>
      <c r="N141" t="s">
        <v>12598</v>
      </c>
      <c r="O141" t="s">
        <v>42</v>
      </c>
    </row>
    <row r="142" spans="1:15" x14ac:dyDescent="0.3">
      <c r="A142" s="1">
        <v>140</v>
      </c>
      <c r="B142" t="s">
        <v>12599</v>
      </c>
      <c r="C142" t="s">
        <v>12600</v>
      </c>
      <c r="D142" t="s">
        <v>12601</v>
      </c>
      <c r="E142" t="s">
        <v>12602</v>
      </c>
      <c r="F142" t="s">
        <v>2997</v>
      </c>
      <c r="G142" t="s">
        <v>12603</v>
      </c>
      <c r="H142" t="s">
        <v>3902</v>
      </c>
      <c r="I142" t="s">
        <v>11680</v>
      </c>
      <c r="J142" t="s">
        <v>12441</v>
      </c>
      <c r="K142" t="s">
        <v>11665</v>
      </c>
      <c r="L142" t="s">
        <v>12604</v>
      </c>
      <c r="M142">
        <v>48.0769935</v>
      </c>
      <c r="N142" t="s">
        <v>12605</v>
      </c>
      <c r="O142" t="s">
        <v>42</v>
      </c>
    </row>
    <row r="143" spans="1:15" x14ac:dyDescent="0.3">
      <c r="A143" s="1">
        <v>141</v>
      </c>
      <c r="B143" t="s">
        <v>12606</v>
      </c>
      <c r="C143" t="s">
        <v>12607</v>
      </c>
      <c r="D143" t="s">
        <v>12608</v>
      </c>
      <c r="E143" t="s">
        <v>12609</v>
      </c>
      <c r="F143" t="s">
        <v>1309</v>
      </c>
      <c r="G143" t="s">
        <v>40</v>
      </c>
      <c r="H143" t="s">
        <v>40</v>
      </c>
      <c r="I143" t="s">
        <v>11680</v>
      </c>
      <c r="J143" t="s">
        <v>12236</v>
      </c>
      <c r="K143" t="s">
        <v>11665</v>
      </c>
      <c r="L143" t="s">
        <v>12610</v>
      </c>
      <c r="M143">
        <v>52.438610500000003</v>
      </c>
      <c r="N143" t="s">
        <v>12611</v>
      </c>
      <c r="O143" t="s">
        <v>42</v>
      </c>
    </row>
    <row r="144" spans="1:15" x14ac:dyDescent="0.3">
      <c r="A144" s="1">
        <v>142</v>
      </c>
      <c r="B144" t="s">
        <v>12612</v>
      </c>
      <c r="C144" t="s">
        <v>12613</v>
      </c>
      <c r="D144" t="s">
        <v>12614</v>
      </c>
      <c r="E144" t="s">
        <v>12615</v>
      </c>
      <c r="F144" t="s">
        <v>10622</v>
      </c>
      <c r="G144" t="s">
        <v>12616</v>
      </c>
      <c r="H144" t="s">
        <v>11745</v>
      </c>
      <c r="I144" t="s">
        <v>11680</v>
      </c>
      <c r="J144" t="s">
        <v>12236</v>
      </c>
      <c r="K144" t="s">
        <v>11665</v>
      </c>
      <c r="L144" t="s">
        <v>12617</v>
      </c>
      <c r="M144">
        <v>49.830988699999999</v>
      </c>
      <c r="N144" t="s">
        <v>12618</v>
      </c>
      <c r="O144" t="s">
        <v>42</v>
      </c>
    </row>
    <row r="145" spans="1:15" x14ac:dyDescent="0.3">
      <c r="A145" s="1">
        <v>143</v>
      </c>
      <c r="B145" t="s">
        <v>12619</v>
      </c>
      <c r="C145" t="s">
        <v>12620</v>
      </c>
      <c r="D145" t="s">
        <v>12038</v>
      </c>
      <c r="E145" t="s">
        <v>12621</v>
      </c>
      <c r="F145" t="s">
        <v>12622</v>
      </c>
      <c r="G145" t="s">
        <v>2104</v>
      </c>
      <c r="H145" t="s">
        <v>4551</v>
      </c>
      <c r="I145" t="s">
        <v>11680</v>
      </c>
      <c r="J145" t="s">
        <v>12527</v>
      </c>
      <c r="K145" t="s">
        <v>11665</v>
      </c>
      <c r="L145" t="s">
        <v>12041</v>
      </c>
      <c r="M145">
        <v>50.979783599999998</v>
      </c>
      <c r="N145" t="s">
        <v>12623</v>
      </c>
      <c r="O145" t="s">
        <v>42</v>
      </c>
    </row>
    <row r="146" spans="1:15" x14ac:dyDescent="0.3">
      <c r="A146" s="1">
        <v>144</v>
      </c>
      <c r="B146" t="s">
        <v>12624</v>
      </c>
      <c r="C146" t="s">
        <v>12624</v>
      </c>
      <c r="D146" t="s">
        <v>12625</v>
      </c>
      <c r="E146" t="s">
        <v>12626</v>
      </c>
      <c r="F146" t="s">
        <v>12627</v>
      </c>
      <c r="G146" t="s">
        <v>12628</v>
      </c>
      <c r="H146" t="s">
        <v>11745</v>
      </c>
      <c r="I146" t="s">
        <v>11680</v>
      </c>
      <c r="J146" t="s">
        <v>12527</v>
      </c>
      <c r="K146" t="s">
        <v>11665</v>
      </c>
      <c r="L146" t="s">
        <v>12629</v>
      </c>
      <c r="M146">
        <v>50.469616799999997</v>
      </c>
      <c r="N146" t="s">
        <v>12630</v>
      </c>
      <c r="O146" t="s">
        <v>42</v>
      </c>
    </row>
    <row r="147" spans="1:15" x14ac:dyDescent="0.3">
      <c r="A147" s="1">
        <v>145</v>
      </c>
      <c r="B147" t="s">
        <v>12631</v>
      </c>
      <c r="C147" t="s">
        <v>12632</v>
      </c>
      <c r="D147" t="s">
        <v>12633</v>
      </c>
      <c r="E147" t="s">
        <v>12634</v>
      </c>
      <c r="F147" t="s">
        <v>12635</v>
      </c>
      <c r="G147" t="s">
        <v>12636</v>
      </c>
      <c r="H147" t="s">
        <v>11766</v>
      </c>
      <c r="I147" t="s">
        <v>11680</v>
      </c>
      <c r="J147" t="s">
        <v>12236</v>
      </c>
      <c r="K147" t="s">
        <v>11665</v>
      </c>
      <c r="L147" t="s">
        <v>12637</v>
      </c>
      <c r="M147">
        <v>48.444226700000002</v>
      </c>
      <c r="N147" t="s">
        <v>12638</v>
      </c>
      <c r="O147" t="s">
        <v>42</v>
      </c>
    </row>
    <row r="148" spans="1:15" x14ac:dyDescent="0.3">
      <c r="A148" s="1">
        <v>146</v>
      </c>
      <c r="B148" t="s">
        <v>12639</v>
      </c>
      <c r="C148" t="s">
        <v>12640</v>
      </c>
      <c r="D148" t="s">
        <v>12011</v>
      </c>
      <c r="E148" t="s">
        <v>12641</v>
      </c>
      <c r="F148" t="s">
        <v>4023</v>
      </c>
      <c r="G148" t="s">
        <v>4024</v>
      </c>
      <c r="H148" t="s">
        <v>11766</v>
      </c>
      <c r="I148" t="s">
        <v>11704</v>
      </c>
      <c r="J148" t="s">
        <v>12642</v>
      </c>
      <c r="K148" t="s">
        <v>11665</v>
      </c>
      <c r="L148" t="s">
        <v>12013</v>
      </c>
      <c r="M148">
        <v>48.939714899999998</v>
      </c>
      <c r="N148" t="s">
        <v>12643</v>
      </c>
      <c r="O148" t="s">
        <v>42</v>
      </c>
    </row>
    <row r="149" spans="1:15" x14ac:dyDescent="0.3">
      <c r="A149" s="1">
        <v>147</v>
      </c>
      <c r="B149" t="s">
        <v>12644</v>
      </c>
      <c r="C149" t="s">
        <v>12645</v>
      </c>
      <c r="D149" t="s">
        <v>12646</v>
      </c>
      <c r="E149" t="s">
        <v>12647</v>
      </c>
      <c r="F149" t="s">
        <v>12648</v>
      </c>
      <c r="G149" t="s">
        <v>12649</v>
      </c>
      <c r="H149" t="s">
        <v>5010</v>
      </c>
      <c r="I149" t="s">
        <v>11680</v>
      </c>
      <c r="J149" t="s">
        <v>12650</v>
      </c>
      <c r="K149" t="s">
        <v>11665</v>
      </c>
      <c r="L149" t="s">
        <v>12651</v>
      </c>
      <c r="M149">
        <v>50.554468700000001</v>
      </c>
      <c r="N149" t="s">
        <v>12652</v>
      </c>
      <c r="O149" t="s">
        <v>42</v>
      </c>
    </row>
    <row r="150" spans="1:15" x14ac:dyDescent="0.3">
      <c r="A150" s="1">
        <v>148</v>
      </c>
      <c r="B150" t="s">
        <v>12653</v>
      </c>
      <c r="C150" t="s">
        <v>12654</v>
      </c>
      <c r="D150" t="s">
        <v>12655</v>
      </c>
      <c r="E150" t="s">
        <v>12656</v>
      </c>
      <c r="F150" t="s">
        <v>12657</v>
      </c>
      <c r="G150" t="s">
        <v>12658</v>
      </c>
      <c r="H150" t="s">
        <v>3902</v>
      </c>
      <c r="I150" t="s">
        <v>11680</v>
      </c>
      <c r="J150" t="s">
        <v>12307</v>
      </c>
      <c r="K150" t="s">
        <v>11665</v>
      </c>
      <c r="L150" t="s">
        <v>12659</v>
      </c>
      <c r="M150">
        <v>48.000103799999998</v>
      </c>
      <c r="N150" t="s">
        <v>12660</v>
      </c>
      <c r="O150" t="s">
        <v>42</v>
      </c>
    </row>
    <row r="151" spans="1:15" x14ac:dyDescent="0.3">
      <c r="A151" s="1">
        <v>149</v>
      </c>
      <c r="B151" t="s">
        <v>12661</v>
      </c>
      <c r="C151" t="s">
        <v>12662</v>
      </c>
      <c r="D151" t="s">
        <v>12663</v>
      </c>
      <c r="E151" t="s">
        <v>12664</v>
      </c>
      <c r="F151" t="s">
        <v>12665</v>
      </c>
      <c r="G151" t="s">
        <v>12666</v>
      </c>
      <c r="H151" t="s">
        <v>3902</v>
      </c>
      <c r="I151" t="s">
        <v>11680</v>
      </c>
      <c r="J151" t="s">
        <v>12667</v>
      </c>
      <c r="K151" t="s">
        <v>11665</v>
      </c>
      <c r="L151" t="s">
        <v>12668</v>
      </c>
      <c r="M151">
        <v>49.753109199999997</v>
      </c>
      <c r="N151" t="s">
        <v>12669</v>
      </c>
      <c r="O151" t="s">
        <v>42</v>
      </c>
    </row>
    <row r="152" spans="1:15" x14ac:dyDescent="0.3">
      <c r="A152" s="1">
        <v>150</v>
      </c>
      <c r="B152" t="s">
        <v>12670</v>
      </c>
      <c r="C152" t="s">
        <v>12671</v>
      </c>
      <c r="D152" t="s">
        <v>12672</v>
      </c>
      <c r="E152" t="s">
        <v>12673</v>
      </c>
      <c r="F152" t="s">
        <v>12674</v>
      </c>
      <c r="G152" t="s">
        <v>2104</v>
      </c>
      <c r="H152" t="s">
        <v>4551</v>
      </c>
      <c r="I152" t="s">
        <v>11680</v>
      </c>
      <c r="J152" t="s">
        <v>12315</v>
      </c>
      <c r="K152" t="s">
        <v>11665</v>
      </c>
      <c r="L152" t="s">
        <v>12675</v>
      </c>
      <c r="M152">
        <v>50.850209499999998</v>
      </c>
      <c r="N152" t="s">
        <v>12676</v>
      </c>
      <c r="O152" t="s">
        <v>42</v>
      </c>
    </row>
    <row r="153" spans="1:15" x14ac:dyDescent="0.3">
      <c r="A153" s="1">
        <v>151</v>
      </c>
      <c r="B153" t="s">
        <v>12677</v>
      </c>
      <c r="C153" t="s">
        <v>12678</v>
      </c>
      <c r="D153" t="s">
        <v>12679</v>
      </c>
      <c r="E153" t="s">
        <v>12680</v>
      </c>
      <c r="F153" t="s">
        <v>12681</v>
      </c>
      <c r="G153" t="s">
        <v>202</v>
      </c>
      <c r="H153" t="s">
        <v>4451</v>
      </c>
      <c r="I153" t="s">
        <v>11704</v>
      </c>
      <c r="J153" t="s">
        <v>12682</v>
      </c>
      <c r="K153" t="s">
        <v>11665</v>
      </c>
      <c r="L153" t="s">
        <v>12683</v>
      </c>
      <c r="M153">
        <v>52.374477900000002</v>
      </c>
      <c r="N153" t="s">
        <v>12684</v>
      </c>
      <c r="O153" t="s">
        <v>42</v>
      </c>
    </row>
    <row r="154" spans="1:15" x14ac:dyDescent="0.3">
      <c r="A154" s="1">
        <v>152</v>
      </c>
      <c r="B154" t="s">
        <v>12685</v>
      </c>
      <c r="C154" t="s">
        <v>12686</v>
      </c>
      <c r="D154" t="s">
        <v>12687</v>
      </c>
      <c r="E154" t="s">
        <v>12688</v>
      </c>
      <c r="F154" t="s">
        <v>11834</v>
      </c>
      <c r="G154" t="s">
        <v>3989</v>
      </c>
      <c r="H154" t="s">
        <v>3812</v>
      </c>
      <c r="I154" t="s">
        <v>11704</v>
      </c>
      <c r="J154" t="s">
        <v>12689</v>
      </c>
      <c r="K154" t="s">
        <v>11747</v>
      </c>
      <c r="L154" t="s">
        <v>12690</v>
      </c>
      <c r="M154">
        <v>54.092444499999999</v>
      </c>
      <c r="N154" t="s">
        <v>12691</v>
      </c>
      <c r="O154" t="s">
        <v>42</v>
      </c>
    </row>
    <row r="155" spans="1:15" x14ac:dyDescent="0.3">
      <c r="A155" s="1">
        <v>153</v>
      </c>
      <c r="B155" t="s">
        <v>12692</v>
      </c>
      <c r="C155" t="s">
        <v>12693</v>
      </c>
      <c r="D155" t="s">
        <v>12694</v>
      </c>
      <c r="E155" t="s">
        <v>12695</v>
      </c>
      <c r="F155" t="s">
        <v>4023</v>
      </c>
      <c r="G155" t="s">
        <v>4024</v>
      </c>
      <c r="H155" t="s">
        <v>11766</v>
      </c>
      <c r="I155" t="s">
        <v>11680</v>
      </c>
      <c r="J155" t="s">
        <v>12236</v>
      </c>
      <c r="K155" t="s">
        <v>11665</v>
      </c>
      <c r="L155" t="s">
        <v>12696</v>
      </c>
      <c r="M155">
        <v>49.088332000000001</v>
      </c>
      <c r="N155" t="s">
        <v>12697</v>
      </c>
      <c r="O155" t="s">
        <v>42</v>
      </c>
    </row>
    <row r="156" spans="1:15" x14ac:dyDescent="0.3">
      <c r="A156" s="1">
        <v>154</v>
      </c>
      <c r="B156" t="s">
        <v>12698</v>
      </c>
      <c r="C156" t="s">
        <v>12699</v>
      </c>
      <c r="D156" t="s">
        <v>12038</v>
      </c>
      <c r="E156" t="s">
        <v>12700</v>
      </c>
      <c r="F156" t="s">
        <v>10236</v>
      </c>
      <c r="G156" t="s">
        <v>12040</v>
      </c>
      <c r="H156" t="s">
        <v>3902</v>
      </c>
      <c r="I156" t="s">
        <v>11680</v>
      </c>
      <c r="J156" t="s">
        <v>12701</v>
      </c>
      <c r="K156" t="s">
        <v>11747</v>
      </c>
      <c r="L156" t="s">
        <v>12041</v>
      </c>
      <c r="M156">
        <v>48.055612199999999</v>
      </c>
      <c r="N156" t="s">
        <v>12702</v>
      </c>
      <c r="O156" t="s">
        <v>42</v>
      </c>
    </row>
    <row r="157" spans="1:15" x14ac:dyDescent="0.3">
      <c r="A157" s="1">
        <v>155</v>
      </c>
      <c r="B157" t="s">
        <v>12703</v>
      </c>
      <c r="C157" t="s">
        <v>12704</v>
      </c>
      <c r="D157" t="s">
        <v>12705</v>
      </c>
      <c r="E157" t="s">
        <v>12706</v>
      </c>
      <c r="F157" t="s">
        <v>12707</v>
      </c>
      <c r="G157" t="s">
        <v>12708</v>
      </c>
      <c r="H157" t="s">
        <v>3902</v>
      </c>
      <c r="I157" t="s">
        <v>11680</v>
      </c>
      <c r="J157" t="s">
        <v>12417</v>
      </c>
      <c r="K157" t="s">
        <v>11665</v>
      </c>
      <c r="L157" t="s">
        <v>12709</v>
      </c>
      <c r="M157">
        <v>49.920746200000004</v>
      </c>
      <c r="N157" t="s">
        <v>12710</v>
      </c>
      <c r="O157" t="s">
        <v>42</v>
      </c>
    </row>
    <row r="158" spans="1:15" x14ac:dyDescent="0.3">
      <c r="A158" s="1">
        <v>156</v>
      </c>
      <c r="B158" t="s">
        <v>12711</v>
      </c>
      <c r="C158" t="s">
        <v>12712</v>
      </c>
      <c r="D158" t="s">
        <v>12713</v>
      </c>
      <c r="E158" t="s">
        <v>12714</v>
      </c>
      <c r="F158" t="s">
        <v>12715</v>
      </c>
      <c r="G158" t="s">
        <v>3233</v>
      </c>
      <c r="H158" t="s">
        <v>3902</v>
      </c>
      <c r="I158" t="s">
        <v>11680</v>
      </c>
      <c r="J158" t="s">
        <v>12266</v>
      </c>
      <c r="K158" t="s">
        <v>11747</v>
      </c>
      <c r="L158" t="s">
        <v>12716</v>
      </c>
      <c r="M158">
        <v>48.366804100000003</v>
      </c>
      <c r="N158" t="s">
        <v>12717</v>
      </c>
      <c r="O158" t="s">
        <v>42</v>
      </c>
    </row>
    <row r="159" spans="1:15" x14ac:dyDescent="0.3">
      <c r="A159" s="1">
        <v>157</v>
      </c>
      <c r="B159" t="s">
        <v>12718</v>
      </c>
      <c r="C159" t="s">
        <v>12044</v>
      </c>
      <c r="D159" t="s">
        <v>12045</v>
      </c>
      <c r="E159" t="s">
        <v>12046</v>
      </c>
      <c r="F159" t="s">
        <v>12047</v>
      </c>
      <c r="G159" t="s">
        <v>11605</v>
      </c>
      <c r="H159" t="s">
        <v>5010</v>
      </c>
      <c r="I159" t="s">
        <v>11704</v>
      </c>
      <c r="J159" t="s">
        <v>12719</v>
      </c>
      <c r="K159" t="s">
        <v>11665</v>
      </c>
      <c r="L159" t="s">
        <v>12049</v>
      </c>
      <c r="M159">
        <v>51.378364300000001</v>
      </c>
      <c r="N159" t="s">
        <v>12720</v>
      </c>
      <c r="O159" t="s">
        <v>42</v>
      </c>
    </row>
    <row r="160" spans="1:15" x14ac:dyDescent="0.3">
      <c r="A160" s="1">
        <v>158</v>
      </c>
      <c r="B160" t="s">
        <v>12721</v>
      </c>
      <c r="C160" t="s">
        <v>12722</v>
      </c>
      <c r="D160" t="s">
        <v>12045</v>
      </c>
      <c r="E160" t="s">
        <v>12723</v>
      </c>
      <c r="F160" t="s">
        <v>11793</v>
      </c>
      <c r="G160" t="s">
        <v>2104</v>
      </c>
      <c r="H160" t="s">
        <v>4551</v>
      </c>
      <c r="I160" t="s">
        <v>11704</v>
      </c>
      <c r="J160" t="s">
        <v>12300</v>
      </c>
      <c r="K160" t="s">
        <v>11665</v>
      </c>
      <c r="L160" t="s">
        <v>12049</v>
      </c>
      <c r="M160">
        <v>51.250127399999997</v>
      </c>
      <c r="N160" t="s">
        <v>12724</v>
      </c>
      <c r="O160" t="s">
        <v>42</v>
      </c>
    </row>
    <row r="161" spans="1:15" x14ac:dyDescent="0.3">
      <c r="A161" s="1">
        <v>159</v>
      </c>
      <c r="B161" t="s">
        <v>12725</v>
      </c>
      <c r="C161" t="s">
        <v>12726</v>
      </c>
      <c r="D161" t="s">
        <v>12727</v>
      </c>
      <c r="E161" t="s">
        <v>12728</v>
      </c>
      <c r="F161" t="s">
        <v>12200</v>
      </c>
      <c r="G161" t="s">
        <v>82</v>
      </c>
      <c r="H161" t="s">
        <v>5010</v>
      </c>
      <c r="I161" t="s">
        <v>11704</v>
      </c>
      <c r="J161" t="s">
        <v>12300</v>
      </c>
      <c r="K161" t="s">
        <v>11665</v>
      </c>
      <c r="L161" t="s">
        <v>12729</v>
      </c>
      <c r="M161">
        <v>51.2254018</v>
      </c>
      <c r="N161" t="s">
        <v>12730</v>
      </c>
      <c r="O161" t="s">
        <v>42</v>
      </c>
    </row>
    <row r="162" spans="1:15" x14ac:dyDescent="0.3">
      <c r="A162" s="1">
        <v>160</v>
      </c>
      <c r="B162" t="s">
        <v>12731</v>
      </c>
      <c r="C162" t="s">
        <v>12732</v>
      </c>
      <c r="D162" t="s">
        <v>12733</v>
      </c>
      <c r="E162" t="s">
        <v>12734</v>
      </c>
      <c r="F162" t="s">
        <v>12047</v>
      </c>
      <c r="G162" t="s">
        <v>11605</v>
      </c>
      <c r="H162" t="s">
        <v>5010</v>
      </c>
      <c r="I162" t="s">
        <v>11704</v>
      </c>
      <c r="J162" t="s">
        <v>12300</v>
      </c>
      <c r="K162" t="s">
        <v>11665</v>
      </c>
      <c r="L162" t="s">
        <v>12735</v>
      </c>
      <c r="M162">
        <v>51.32658</v>
      </c>
      <c r="N162" t="s">
        <v>12736</v>
      </c>
      <c r="O162" t="s">
        <v>42</v>
      </c>
    </row>
    <row r="163" spans="1:15" x14ac:dyDescent="0.3">
      <c r="A163" s="1">
        <v>161</v>
      </c>
      <c r="B163" t="s">
        <v>12737</v>
      </c>
      <c r="C163" t="s">
        <v>12738</v>
      </c>
      <c r="D163" t="s">
        <v>12739</v>
      </c>
      <c r="E163" t="s">
        <v>12740</v>
      </c>
      <c r="F163" t="s">
        <v>5045</v>
      </c>
      <c r="G163" t="s">
        <v>5046</v>
      </c>
      <c r="H163" t="s">
        <v>11720</v>
      </c>
      <c r="I163" t="s">
        <v>11680</v>
      </c>
      <c r="J163" t="s">
        <v>12336</v>
      </c>
      <c r="K163" t="s">
        <v>11665</v>
      </c>
      <c r="L163" t="s">
        <v>12741</v>
      </c>
      <c r="M163">
        <v>54.36157</v>
      </c>
      <c r="N163" t="s">
        <v>12742</v>
      </c>
      <c r="O163" t="s">
        <v>42</v>
      </c>
    </row>
    <row r="164" spans="1:15" x14ac:dyDescent="0.3">
      <c r="A164" s="1">
        <v>162</v>
      </c>
      <c r="B164" t="s">
        <v>12743</v>
      </c>
      <c r="C164" t="s">
        <v>12744</v>
      </c>
      <c r="D164" t="s">
        <v>12745</v>
      </c>
      <c r="E164" t="s">
        <v>12746</v>
      </c>
      <c r="F164" t="s">
        <v>12747</v>
      </c>
      <c r="G164" t="s">
        <v>12484</v>
      </c>
      <c r="H164" t="s">
        <v>4551</v>
      </c>
      <c r="I164" t="s">
        <v>11680</v>
      </c>
      <c r="J164" t="s">
        <v>12748</v>
      </c>
      <c r="K164" t="s">
        <v>11665</v>
      </c>
      <c r="L164" t="s">
        <v>12749</v>
      </c>
      <c r="M164">
        <v>50.791896829224648</v>
      </c>
      <c r="N164" t="s">
        <v>12750</v>
      </c>
      <c r="O164" t="s">
        <v>42</v>
      </c>
    </row>
    <row r="165" spans="1:15" x14ac:dyDescent="0.3">
      <c r="A165" s="1">
        <v>163</v>
      </c>
      <c r="B165" t="s">
        <v>12751</v>
      </c>
      <c r="C165" t="s">
        <v>12752</v>
      </c>
      <c r="D165" t="s">
        <v>12753</v>
      </c>
      <c r="E165" t="s">
        <v>12754</v>
      </c>
      <c r="F165" t="s">
        <v>4347</v>
      </c>
      <c r="G165" t="s">
        <v>3635</v>
      </c>
      <c r="H165" t="s">
        <v>4451</v>
      </c>
      <c r="I165" t="s">
        <v>11704</v>
      </c>
      <c r="J165" t="s">
        <v>12755</v>
      </c>
      <c r="K165" t="s">
        <v>11665</v>
      </c>
      <c r="L165" t="s">
        <v>12756</v>
      </c>
      <c r="M165">
        <v>53.138975299999998</v>
      </c>
      <c r="N165" t="s">
        <v>12757</v>
      </c>
      <c r="O165" t="s">
        <v>42</v>
      </c>
    </row>
    <row r="166" spans="1:15" x14ac:dyDescent="0.3">
      <c r="A166" s="1">
        <v>164</v>
      </c>
      <c r="B166" t="s">
        <v>12758</v>
      </c>
      <c r="C166" t="s">
        <v>12759</v>
      </c>
      <c r="D166" t="s">
        <v>12760</v>
      </c>
      <c r="E166" t="s">
        <v>12761</v>
      </c>
      <c r="F166" t="s">
        <v>4436</v>
      </c>
      <c r="G166" t="s">
        <v>4437</v>
      </c>
      <c r="H166" t="s">
        <v>3902</v>
      </c>
      <c r="I166" t="s">
        <v>11704</v>
      </c>
      <c r="J166" t="s">
        <v>12564</v>
      </c>
      <c r="K166" t="s">
        <v>11665</v>
      </c>
      <c r="L166" t="s">
        <v>12762</v>
      </c>
      <c r="M166">
        <v>49.019533299999999</v>
      </c>
      <c r="N166" t="s">
        <v>12763</v>
      </c>
      <c r="O166" t="s">
        <v>42</v>
      </c>
    </row>
    <row r="167" spans="1:15" x14ac:dyDescent="0.3">
      <c r="A167" s="1">
        <v>165</v>
      </c>
      <c r="B167" t="s">
        <v>12764</v>
      </c>
      <c r="C167" t="s">
        <v>12765</v>
      </c>
      <c r="D167" t="s">
        <v>12766</v>
      </c>
      <c r="E167" t="s">
        <v>12767</v>
      </c>
      <c r="F167" t="s">
        <v>12416</v>
      </c>
      <c r="G167" t="s">
        <v>11611</v>
      </c>
      <c r="H167" t="s">
        <v>5010</v>
      </c>
      <c r="I167" t="s">
        <v>11704</v>
      </c>
      <c r="J167" t="s">
        <v>12768</v>
      </c>
      <c r="K167" t="s">
        <v>11665</v>
      </c>
      <c r="L167" t="s">
        <v>12769</v>
      </c>
      <c r="M167">
        <v>50.714897899999997</v>
      </c>
      <c r="N167" t="s">
        <v>12770</v>
      </c>
      <c r="O167" t="s">
        <v>42</v>
      </c>
    </row>
    <row r="168" spans="1:15" x14ac:dyDescent="0.3">
      <c r="A168" s="1">
        <v>166</v>
      </c>
      <c r="B168" t="s">
        <v>12771</v>
      </c>
      <c r="C168" t="s">
        <v>12772</v>
      </c>
      <c r="D168" t="s">
        <v>12773</v>
      </c>
      <c r="E168" t="s">
        <v>12774</v>
      </c>
      <c r="F168" t="s">
        <v>12775</v>
      </c>
      <c r="G168" t="s">
        <v>444</v>
      </c>
      <c r="H168" t="s">
        <v>5010</v>
      </c>
      <c r="I168" t="s">
        <v>11704</v>
      </c>
      <c r="J168" t="s">
        <v>12236</v>
      </c>
      <c r="K168" t="s">
        <v>11665</v>
      </c>
      <c r="L168" t="s">
        <v>12776</v>
      </c>
      <c r="M168">
        <v>51.445525000000004</v>
      </c>
      <c r="N168" t="s">
        <v>12777</v>
      </c>
      <c r="O168" t="s">
        <v>42</v>
      </c>
    </row>
    <row r="169" spans="1:15" x14ac:dyDescent="0.3">
      <c r="A169" s="1">
        <v>167</v>
      </c>
      <c r="B169" t="s">
        <v>12778</v>
      </c>
      <c r="C169" t="s">
        <v>12779</v>
      </c>
      <c r="D169" t="s">
        <v>7982</v>
      </c>
      <c r="E169" t="s">
        <v>12780</v>
      </c>
      <c r="F169" t="s">
        <v>10531</v>
      </c>
      <c r="G169" t="s">
        <v>12781</v>
      </c>
      <c r="H169" t="s">
        <v>11766</v>
      </c>
      <c r="I169" t="s">
        <v>11680</v>
      </c>
      <c r="J169" t="s">
        <v>12236</v>
      </c>
      <c r="K169" t="s">
        <v>11665</v>
      </c>
      <c r="L169" t="s">
        <v>12782</v>
      </c>
      <c r="M169">
        <v>48.798394700000003</v>
      </c>
      <c r="N169" t="s">
        <v>12783</v>
      </c>
      <c r="O169" t="s">
        <v>42</v>
      </c>
    </row>
    <row r="170" spans="1:15" x14ac:dyDescent="0.3">
      <c r="A170" s="1">
        <v>168</v>
      </c>
      <c r="B170" t="s">
        <v>12784</v>
      </c>
      <c r="C170" t="s">
        <v>12785</v>
      </c>
      <c r="D170" t="s">
        <v>12786</v>
      </c>
      <c r="E170" t="s">
        <v>12787</v>
      </c>
      <c r="F170" t="s">
        <v>11841</v>
      </c>
      <c r="G170" t="s">
        <v>2976</v>
      </c>
      <c r="H170" t="s">
        <v>5010</v>
      </c>
      <c r="I170" t="s">
        <v>11704</v>
      </c>
      <c r="J170" t="s">
        <v>12788</v>
      </c>
      <c r="K170" t="s">
        <v>12329</v>
      </c>
      <c r="L170" t="s">
        <v>12789</v>
      </c>
      <c r="M170">
        <v>51.481811100000002</v>
      </c>
      <c r="N170" t="s">
        <v>12790</v>
      </c>
      <c r="O170" t="s">
        <v>42</v>
      </c>
    </row>
    <row r="171" spans="1:15" x14ac:dyDescent="0.3">
      <c r="A171" s="1">
        <v>169</v>
      </c>
      <c r="B171" t="s">
        <v>12791</v>
      </c>
      <c r="C171" t="s">
        <v>12792</v>
      </c>
      <c r="D171" t="s">
        <v>12793</v>
      </c>
      <c r="E171" t="s">
        <v>12794</v>
      </c>
      <c r="F171" t="s">
        <v>3901</v>
      </c>
      <c r="G171" t="s">
        <v>12795</v>
      </c>
      <c r="H171" t="s">
        <v>3902</v>
      </c>
      <c r="I171" t="s">
        <v>11680</v>
      </c>
      <c r="J171" t="s">
        <v>12796</v>
      </c>
      <c r="K171" t="s">
        <v>11665</v>
      </c>
      <c r="L171" t="s">
        <v>12797</v>
      </c>
      <c r="M171">
        <v>49.571037599999997</v>
      </c>
      <c r="N171" t="s">
        <v>12798</v>
      </c>
      <c r="O171" t="s">
        <v>42</v>
      </c>
    </row>
    <row r="172" spans="1:15" x14ac:dyDescent="0.3">
      <c r="A172" s="1">
        <v>170</v>
      </c>
      <c r="B172" t="s">
        <v>12799</v>
      </c>
      <c r="C172" t="s">
        <v>12800</v>
      </c>
      <c r="D172" t="s">
        <v>12801</v>
      </c>
      <c r="E172" t="s">
        <v>12802</v>
      </c>
      <c r="F172" t="s">
        <v>3245</v>
      </c>
      <c r="G172" t="s">
        <v>3246</v>
      </c>
      <c r="H172" t="s">
        <v>3902</v>
      </c>
      <c r="I172" t="s">
        <v>11680</v>
      </c>
      <c r="J172" t="s">
        <v>12803</v>
      </c>
      <c r="K172" t="s">
        <v>11747</v>
      </c>
      <c r="L172" t="s">
        <v>12804</v>
      </c>
      <c r="M172">
        <v>49.627700300000001</v>
      </c>
      <c r="N172" t="s">
        <v>12805</v>
      </c>
      <c r="O172" t="s">
        <v>42</v>
      </c>
    </row>
    <row r="173" spans="1:15" x14ac:dyDescent="0.3">
      <c r="A173" s="1">
        <v>171</v>
      </c>
      <c r="B173" t="s">
        <v>12806</v>
      </c>
      <c r="C173" t="s">
        <v>12807</v>
      </c>
      <c r="D173" t="s">
        <v>12808</v>
      </c>
      <c r="E173" t="s">
        <v>12809</v>
      </c>
      <c r="F173" t="s">
        <v>12810</v>
      </c>
      <c r="G173" t="s">
        <v>12811</v>
      </c>
      <c r="H173" t="s">
        <v>11745</v>
      </c>
      <c r="I173" t="s">
        <v>11680</v>
      </c>
      <c r="J173" t="s">
        <v>12441</v>
      </c>
      <c r="K173" t="s">
        <v>11665</v>
      </c>
      <c r="L173" t="s">
        <v>12812</v>
      </c>
      <c r="M173">
        <v>51.3138991</v>
      </c>
      <c r="N173" t="s">
        <v>12813</v>
      </c>
      <c r="O173" t="s">
        <v>42</v>
      </c>
    </row>
    <row r="174" spans="1:15" x14ac:dyDescent="0.3">
      <c r="A174" s="1">
        <v>172</v>
      </c>
      <c r="B174" t="s">
        <v>12814</v>
      </c>
      <c r="C174" t="s">
        <v>12815</v>
      </c>
      <c r="D174" t="s">
        <v>12816</v>
      </c>
      <c r="E174" t="s">
        <v>12817</v>
      </c>
      <c r="F174" t="s">
        <v>10675</v>
      </c>
      <c r="G174" t="s">
        <v>2104</v>
      </c>
      <c r="H174" t="s">
        <v>4551</v>
      </c>
      <c r="I174" t="s">
        <v>11680</v>
      </c>
      <c r="J174" t="s">
        <v>12818</v>
      </c>
      <c r="K174" t="s">
        <v>11747</v>
      </c>
      <c r="L174" t="s">
        <v>12819</v>
      </c>
      <c r="M174">
        <v>51.016264999999997</v>
      </c>
      <c r="N174" t="s">
        <v>12820</v>
      </c>
      <c r="O174" t="s">
        <v>42</v>
      </c>
    </row>
    <row r="175" spans="1:15" x14ac:dyDescent="0.3">
      <c r="A175" s="1">
        <v>173</v>
      </c>
      <c r="B175" t="s">
        <v>12821</v>
      </c>
      <c r="C175" t="s">
        <v>12821</v>
      </c>
      <c r="D175" t="s">
        <v>12822</v>
      </c>
      <c r="E175" t="s">
        <v>12823</v>
      </c>
      <c r="F175" t="s">
        <v>12824</v>
      </c>
      <c r="G175" t="s">
        <v>5046</v>
      </c>
      <c r="H175" t="s">
        <v>11720</v>
      </c>
      <c r="I175" t="s">
        <v>11680</v>
      </c>
      <c r="J175" t="s">
        <v>12336</v>
      </c>
      <c r="K175" t="s">
        <v>11665</v>
      </c>
      <c r="L175" t="s">
        <v>12825</v>
      </c>
      <c r="M175">
        <v>54.4375322</v>
      </c>
      <c r="N175" t="s">
        <v>12826</v>
      </c>
      <c r="O175" t="s">
        <v>42</v>
      </c>
    </row>
    <row r="176" spans="1:15" x14ac:dyDescent="0.3">
      <c r="A176" s="1">
        <v>174</v>
      </c>
      <c r="B176" t="s">
        <v>12827</v>
      </c>
      <c r="C176" t="s">
        <v>12828</v>
      </c>
      <c r="D176" t="s">
        <v>12829</v>
      </c>
      <c r="E176" t="s">
        <v>12830</v>
      </c>
      <c r="F176" t="s">
        <v>4305</v>
      </c>
      <c r="G176" t="s">
        <v>12369</v>
      </c>
      <c r="H176" t="s">
        <v>11720</v>
      </c>
      <c r="I176" t="s">
        <v>11680</v>
      </c>
      <c r="J176" t="s">
        <v>12244</v>
      </c>
      <c r="K176" t="s">
        <v>11665</v>
      </c>
      <c r="L176" t="s">
        <v>12831</v>
      </c>
      <c r="M176">
        <v>54.194845600000001</v>
      </c>
      <c r="N176" t="s">
        <v>12832</v>
      </c>
      <c r="O176" t="s">
        <v>42</v>
      </c>
    </row>
    <row r="177" spans="1:15" x14ac:dyDescent="0.3">
      <c r="A177" s="1">
        <v>175</v>
      </c>
      <c r="B177" t="s">
        <v>12833</v>
      </c>
      <c r="C177" t="s">
        <v>12834</v>
      </c>
      <c r="D177" t="s">
        <v>12835</v>
      </c>
      <c r="E177" t="s">
        <v>12836</v>
      </c>
      <c r="F177" t="s">
        <v>12837</v>
      </c>
      <c r="G177" t="s">
        <v>12838</v>
      </c>
      <c r="H177" t="s">
        <v>5010</v>
      </c>
      <c r="I177" t="s">
        <v>11680</v>
      </c>
      <c r="J177" t="s">
        <v>12839</v>
      </c>
      <c r="K177" t="s">
        <v>11747</v>
      </c>
      <c r="L177" t="s">
        <v>12840</v>
      </c>
      <c r="M177">
        <v>50.868454499999999</v>
      </c>
      <c r="N177" t="s">
        <v>12841</v>
      </c>
      <c r="O177" t="s">
        <v>42</v>
      </c>
    </row>
    <row r="178" spans="1:15" x14ac:dyDescent="0.3">
      <c r="A178" s="1">
        <v>176</v>
      </c>
      <c r="B178" t="s">
        <v>12842</v>
      </c>
      <c r="C178" t="s">
        <v>12843</v>
      </c>
      <c r="D178" t="s">
        <v>12844</v>
      </c>
      <c r="E178" t="s">
        <v>12845</v>
      </c>
      <c r="F178" t="s">
        <v>12306</v>
      </c>
      <c r="G178" t="s">
        <v>5250</v>
      </c>
      <c r="H178" t="s">
        <v>4551</v>
      </c>
      <c r="I178" t="s">
        <v>11704</v>
      </c>
      <c r="J178" t="s">
        <v>12846</v>
      </c>
      <c r="K178" t="s">
        <v>12329</v>
      </c>
      <c r="L178" t="s">
        <v>12847</v>
      </c>
      <c r="M178">
        <v>50.871492799999999</v>
      </c>
      <c r="N178" t="s">
        <v>12848</v>
      </c>
      <c r="O178" t="s">
        <v>42</v>
      </c>
    </row>
    <row r="179" spans="1:15" x14ac:dyDescent="0.3">
      <c r="A179" s="1">
        <v>177</v>
      </c>
      <c r="B179" t="s">
        <v>12849</v>
      </c>
      <c r="C179" t="s">
        <v>12143</v>
      </c>
      <c r="D179" t="s">
        <v>12144</v>
      </c>
      <c r="E179" t="s">
        <v>12145</v>
      </c>
      <c r="F179" t="s">
        <v>1309</v>
      </c>
      <c r="G179" t="s">
        <v>40</v>
      </c>
      <c r="H179" t="s">
        <v>40</v>
      </c>
      <c r="I179" t="s">
        <v>11704</v>
      </c>
      <c r="J179" t="s">
        <v>12850</v>
      </c>
      <c r="K179" t="s">
        <v>11665</v>
      </c>
      <c r="L179" t="s">
        <v>12146</v>
      </c>
      <c r="M179">
        <v>52.416492599999998</v>
      </c>
      <c r="N179" t="s">
        <v>12851</v>
      </c>
      <c r="O179" t="s">
        <v>42</v>
      </c>
    </row>
    <row r="180" spans="1:15" x14ac:dyDescent="0.3">
      <c r="A180" s="1">
        <v>178</v>
      </c>
      <c r="B180" t="s">
        <v>12852</v>
      </c>
      <c r="C180" t="s">
        <v>12853</v>
      </c>
      <c r="D180" t="s">
        <v>12854</v>
      </c>
      <c r="E180" t="s">
        <v>12855</v>
      </c>
      <c r="F180" t="s">
        <v>12856</v>
      </c>
      <c r="G180" t="s">
        <v>4007</v>
      </c>
      <c r="H180" t="s">
        <v>4451</v>
      </c>
      <c r="I180" t="s">
        <v>11704</v>
      </c>
      <c r="J180" t="s">
        <v>12287</v>
      </c>
      <c r="K180" t="s">
        <v>11665</v>
      </c>
      <c r="L180" t="s">
        <v>12857</v>
      </c>
      <c r="M180">
        <v>52.264657700000001</v>
      </c>
      <c r="N180" t="s">
        <v>12858</v>
      </c>
      <c r="O180" t="s">
        <v>42</v>
      </c>
    </row>
    <row r="181" spans="1:15" x14ac:dyDescent="0.3">
      <c r="A181" s="1">
        <v>179</v>
      </c>
      <c r="B181" t="s">
        <v>12859</v>
      </c>
      <c r="C181" t="s">
        <v>12860</v>
      </c>
      <c r="D181" t="s">
        <v>12861</v>
      </c>
      <c r="E181" t="s">
        <v>12862</v>
      </c>
      <c r="F181" t="s">
        <v>12863</v>
      </c>
      <c r="G181" t="s">
        <v>4120</v>
      </c>
      <c r="H181" t="s">
        <v>4451</v>
      </c>
      <c r="I181" t="s">
        <v>11704</v>
      </c>
      <c r="J181" t="s">
        <v>12564</v>
      </c>
      <c r="K181" t="s">
        <v>11665</v>
      </c>
      <c r="L181" t="s">
        <v>12864</v>
      </c>
      <c r="M181">
        <v>51.880257700000001</v>
      </c>
      <c r="N181" t="s">
        <v>12865</v>
      </c>
      <c r="O181" t="s">
        <v>42</v>
      </c>
    </row>
    <row r="182" spans="1:15" x14ac:dyDescent="0.3">
      <c r="A182" s="1">
        <v>180</v>
      </c>
      <c r="B182" t="s">
        <v>12866</v>
      </c>
      <c r="C182" t="s">
        <v>12867</v>
      </c>
      <c r="D182" t="s">
        <v>12868</v>
      </c>
      <c r="E182" t="s">
        <v>12869</v>
      </c>
      <c r="F182" t="s">
        <v>10255</v>
      </c>
      <c r="G182" t="s">
        <v>12616</v>
      </c>
      <c r="H182" t="s">
        <v>11745</v>
      </c>
      <c r="I182" t="s">
        <v>11704</v>
      </c>
      <c r="J182" t="s">
        <v>12300</v>
      </c>
      <c r="K182" t="s">
        <v>11665</v>
      </c>
      <c r="L182" t="s">
        <v>12870</v>
      </c>
      <c r="M182">
        <v>49.861589899999998</v>
      </c>
      <c r="N182" t="s">
        <v>12871</v>
      </c>
      <c r="O182" t="s">
        <v>42</v>
      </c>
    </row>
    <row r="183" spans="1:15" x14ac:dyDescent="0.3">
      <c r="A183" s="1">
        <v>181</v>
      </c>
      <c r="B183" t="s">
        <v>12872</v>
      </c>
      <c r="C183" t="s">
        <v>10699</v>
      </c>
      <c r="D183" t="s">
        <v>12150</v>
      </c>
      <c r="E183" t="s">
        <v>12873</v>
      </c>
      <c r="F183" t="s">
        <v>12874</v>
      </c>
      <c r="G183" t="s">
        <v>2104</v>
      </c>
      <c r="H183" t="s">
        <v>4551</v>
      </c>
      <c r="I183" t="s">
        <v>11704</v>
      </c>
      <c r="J183" t="s">
        <v>12875</v>
      </c>
      <c r="K183" t="s">
        <v>11665</v>
      </c>
      <c r="L183" t="s">
        <v>12152</v>
      </c>
      <c r="M183">
        <v>51.049328600000003</v>
      </c>
      <c r="N183" t="s">
        <v>12876</v>
      </c>
      <c r="O183" t="s">
        <v>42</v>
      </c>
    </row>
    <row r="184" spans="1:15" x14ac:dyDescent="0.3">
      <c r="A184" s="1">
        <v>182</v>
      </c>
      <c r="B184" t="s">
        <v>12877</v>
      </c>
      <c r="C184" t="s">
        <v>12878</v>
      </c>
      <c r="D184" t="s">
        <v>12879</v>
      </c>
      <c r="E184" t="s">
        <v>12880</v>
      </c>
      <c r="F184" t="s">
        <v>12881</v>
      </c>
      <c r="G184" t="s">
        <v>5067</v>
      </c>
      <c r="H184" t="s">
        <v>5067</v>
      </c>
      <c r="I184" t="s">
        <v>11704</v>
      </c>
      <c r="J184" t="s">
        <v>12244</v>
      </c>
      <c r="K184" t="s">
        <v>11665</v>
      </c>
      <c r="L184" t="s">
        <v>12882</v>
      </c>
      <c r="M184">
        <v>53.550341000000003</v>
      </c>
      <c r="N184" t="s">
        <v>12883</v>
      </c>
      <c r="O184" t="s">
        <v>42</v>
      </c>
    </row>
    <row r="185" spans="1:15" x14ac:dyDescent="0.3">
      <c r="A185" s="1">
        <v>183</v>
      </c>
      <c r="B185" t="s">
        <v>12884</v>
      </c>
      <c r="C185" t="s">
        <v>12885</v>
      </c>
      <c r="D185" t="s">
        <v>12886</v>
      </c>
      <c r="E185" t="s">
        <v>12887</v>
      </c>
      <c r="F185" t="s">
        <v>12888</v>
      </c>
      <c r="G185" t="s">
        <v>12889</v>
      </c>
      <c r="H185" t="s">
        <v>12890</v>
      </c>
      <c r="I185" t="s">
        <v>11704</v>
      </c>
      <c r="J185" t="s">
        <v>12796</v>
      </c>
      <c r="K185" t="s">
        <v>11665</v>
      </c>
      <c r="L185" t="s">
        <v>12891</v>
      </c>
      <c r="M185">
        <v>50.686769499999997</v>
      </c>
      <c r="N185" t="s">
        <v>12892</v>
      </c>
      <c r="O185" t="s">
        <v>42</v>
      </c>
    </row>
    <row r="186" spans="1:15" x14ac:dyDescent="0.3">
      <c r="A186" s="1">
        <v>184</v>
      </c>
      <c r="B186" t="s">
        <v>12893</v>
      </c>
      <c r="C186" t="s">
        <v>12894</v>
      </c>
      <c r="D186" t="s">
        <v>12895</v>
      </c>
      <c r="E186" t="s">
        <v>12896</v>
      </c>
      <c r="F186" t="s">
        <v>12897</v>
      </c>
      <c r="G186" t="s">
        <v>12898</v>
      </c>
      <c r="H186" t="s">
        <v>3902</v>
      </c>
      <c r="I186" t="s">
        <v>11704</v>
      </c>
      <c r="J186" t="s">
        <v>12527</v>
      </c>
      <c r="K186" t="s">
        <v>11665</v>
      </c>
      <c r="L186" t="s">
        <v>12899</v>
      </c>
      <c r="M186">
        <v>48.251387800000003</v>
      </c>
      <c r="N186" t="s">
        <v>12900</v>
      </c>
      <c r="O186" t="s">
        <v>42</v>
      </c>
    </row>
    <row r="187" spans="1:15" x14ac:dyDescent="0.3">
      <c r="A187" s="1">
        <v>185</v>
      </c>
      <c r="B187" t="s">
        <v>12893</v>
      </c>
      <c r="C187" t="s">
        <v>12894</v>
      </c>
      <c r="D187" t="s">
        <v>12895</v>
      </c>
      <c r="E187" t="s">
        <v>12901</v>
      </c>
      <c r="F187" t="s">
        <v>12902</v>
      </c>
      <c r="G187" t="s">
        <v>12903</v>
      </c>
      <c r="H187" t="s">
        <v>3902</v>
      </c>
      <c r="I187" t="s">
        <v>11704</v>
      </c>
      <c r="J187" t="s">
        <v>12531</v>
      </c>
      <c r="K187" t="s">
        <v>11665</v>
      </c>
      <c r="L187" t="s">
        <v>12899</v>
      </c>
      <c r="M187">
        <v>48.8819801</v>
      </c>
      <c r="N187" t="s">
        <v>12904</v>
      </c>
      <c r="O187" t="s">
        <v>42</v>
      </c>
    </row>
    <row r="188" spans="1:15" x14ac:dyDescent="0.3">
      <c r="A188" s="1">
        <v>186</v>
      </c>
      <c r="B188" t="s">
        <v>12905</v>
      </c>
      <c r="C188" t="s">
        <v>12906</v>
      </c>
      <c r="D188" t="s">
        <v>12907</v>
      </c>
      <c r="E188" t="s">
        <v>12908</v>
      </c>
      <c r="F188" t="s">
        <v>10744</v>
      </c>
      <c r="G188" t="s">
        <v>444</v>
      </c>
      <c r="H188" t="s">
        <v>5010</v>
      </c>
      <c r="I188" t="s">
        <v>11680</v>
      </c>
      <c r="J188" t="s">
        <v>12323</v>
      </c>
      <c r="K188" t="s">
        <v>12329</v>
      </c>
      <c r="L188" t="s">
        <v>12907</v>
      </c>
      <c r="M188">
        <v>51.514227300000002</v>
      </c>
      <c r="N188" t="s">
        <v>12909</v>
      </c>
      <c r="O188" t="s">
        <v>42</v>
      </c>
    </row>
    <row r="189" spans="1:15" x14ac:dyDescent="0.3">
      <c r="A189" s="1">
        <v>187</v>
      </c>
      <c r="B189" t="s">
        <v>12910</v>
      </c>
      <c r="C189" t="s">
        <v>12911</v>
      </c>
      <c r="D189" t="s">
        <v>12912</v>
      </c>
      <c r="E189" t="s">
        <v>12913</v>
      </c>
      <c r="F189" t="s">
        <v>12914</v>
      </c>
      <c r="G189" t="s">
        <v>117</v>
      </c>
      <c r="H189" t="s">
        <v>5010</v>
      </c>
      <c r="I189" t="s">
        <v>11680</v>
      </c>
      <c r="J189" t="s">
        <v>12307</v>
      </c>
      <c r="K189" t="s">
        <v>11665</v>
      </c>
      <c r="L189" t="s">
        <v>12915</v>
      </c>
      <c r="M189">
        <v>50.938361</v>
      </c>
      <c r="N189" t="s">
        <v>12916</v>
      </c>
      <c r="O189" t="s">
        <v>42</v>
      </c>
    </row>
    <row r="190" spans="1:15" x14ac:dyDescent="0.3">
      <c r="A190" s="1">
        <v>188</v>
      </c>
      <c r="B190" t="s">
        <v>12917</v>
      </c>
      <c r="C190" t="s">
        <v>12918</v>
      </c>
      <c r="D190" t="s">
        <v>12919</v>
      </c>
      <c r="E190" t="s">
        <v>12920</v>
      </c>
      <c r="F190" t="s">
        <v>12921</v>
      </c>
      <c r="G190" t="s">
        <v>12544</v>
      </c>
      <c r="H190" t="s">
        <v>11745</v>
      </c>
      <c r="I190" t="s">
        <v>11680</v>
      </c>
      <c r="J190" t="s">
        <v>12300</v>
      </c>
      <c r="K190" t="s">
        <v>11665</v>
      </c>
      <c r="L190" t="s">
        <v>12922</v>
      </c>
      <c r="M190">
        <v>50.133554199999999</v>
      </c>
      <c r="N190" t="s">
        <v>12923</v>
      </c>
      <c r="O190" t="s">
        <v>42</v>
      </c>
    </row>
    <row r="191" spans="1:15" x14ac:dyDescent="0.3">
      <c r="A191" s="1">
        <v>189</v>
      </c>
      <c r="B191" t="s">
        <v>12924</v>
      </c>
      <c r="C191" t="s">
        <v>12925</v>
      </c>
      <c r="D191" t="s">
        <v>12926</v>
      </c>
      <c r="E191" t="s">
        <v>12927</v>
      </c>
      <c r="F191" t="s">
        <v>12928</v>
      </c>
      <c r="G191" t="s">
        <v>4274</v>
      </c>
      <c r="H191" t="s">
        <v>3902</v>
      </c>
      <c r="I191" t="s">
        <v>11704</v>
      </c>
      <c r="J191" t="s">
        <v>12667</v>
      </c>
      <c r="K191" t="s">
        <v>11665</v>
      </c>
      <c r="L191" t="s">
        <v>12929</v>
      </c>
      <c r="M191">
        <v>49.942720199999997</v>
      </c>
      <c r="N191" t="s">
        <v>12930</v>
      </c>
      <c r="O191" t="s">
        <v>42</v>
      </c>
    </row>
    <row r="192" spans="1:15" x14ac:dyDescent="0.3">
      <c r="A192" s="1">
        <v>190</v>
      </c>
      <c r="B192" t="s">
        <v>12931</v>
      </c>
      <c r="C192" t="s">
        <v>12932</v>
      </c>
      <c r="D192" t="s">
        <v>12933</v>
      </c>
      <c r="E192" t="s">
        <v>12934</v>
      </c>
      <c r="F192" t="s">
        <v>11800</v>
      </c>
      <c r="G192" t="s">
        <v>4752</v>
      </c>
      <c r="H192" t="s">
        <v>5010</v>
      </c>
      <c r="I192" t="s">
        <v>11704</v>
      </c>
      <c r="J192" t="s">
        <v>12300</v>
      </c>
      <c r="K192" t="s">
        <v>11665</v>
      </c>
      <c r="L192" t="s">
        <v>12935</v>
      </c>
      <c r="M192">
        <v>51.264143300000001</v>
      </c>
      <c r="N192" t="s">
        <v>12936</v>
      </c>
      <c r="O192" t="s">
        <v>42</v>
      </c>
    </row>
    <row r="193" spans="1:15" x14ac:dyDescent="0.3">
      <c r="A193" s="1">
        <v>191</v>
      </c>
      <c r="B193" t="s">
        <v>12937</v>
      </c>
      <c r="C193" t="s">
        <v>12938</v>
      </c>
      <c r="D193" t="s">
        <v>12939</v>
      </c>
      <c r="E193" t="s">
        <v>12940</v>
      </c>
      <c r="F193" t="s">
        <v>12941</v>
      </c>
      <c r="G193" t="s">
        <v>12942</v>
      </c>
      <c r="H193" t="s">
        <v>11766</v>
      </c>
      <c r="I193" t="s">
        <v>11680</v>
      </c>
      <c r="J193" t="s">
        <v>12266</v>
      </c>
      <c r="K193" t="s">
        <v>11665</v>
      </c>
      <c r="L193" t="s">
        <v>12943</v>
      </c>
      <c r="M193">
        <v>48.857763300000002</v>
      </c>
      <c r="N193" t="s">
        <v>12944</v>
      </c>
      <c r="O193" t="s">
        <v>42</v>
      </c>
    </row>
    <row r="194" spans="1:15" x14ac:dyDescent="0.3">
      <c r="A194" s="1">
        <v>192</v>
      </c>
      <c r="B194" t="s">
        <v>12945</v>
      </c>
      <c r="C194" t="s">
        <v>12946</v>
      </c>
      <c r="D194" t="s">
        <v>12947</v>
      </c>
      <c r="E194" t="s">
        <v>12948</v>
      </c>
      <c r="F194" t="s">
        <v>12949</v>
      </c>
      <c r="G194" t="s">
        <v>4141</v>
      </c>
      <c r="H194" t="s">
        <v>11745</v>
      </c>
      <c r="I194" t="s">
        <v>11680</v>
      </c>
      <c r="J194" t="s">
        <v>12538</v>
      </c>
      <c r="K194" t="s">
        <v>11665</v>
      </c>
      <c r="L194" t="s">
        <v>12950</v>
      </c>
      <c r="M194">
        <v>50.110644399999998</v>
      </c>
      <c r="N194" t="s">
        <v>12951</v>
      </c>
      <c r="O194" t="s">
        <v>42</v>
      </c>
    </row>
    <row r="195" spans="1:15" x14ac:dyDescent="0.3">
      <c r="A195" s="1">
        <v>193</v>
      </c>
      <c r="B195" t="s">
        <v>12952</v>
      </c>
      <c r="C195" t="s">
        <v>12953</v>
      </c>
      <c r="D195" t="s">
        <v>12954</v>
      </c>
      <c r="E195" t="s">
        <v>12955</v>
      </c>
      <c r="F195" t="s">
        <v>5034</v>
      </c>
      <c r="G195" t="s">
        <v>444</v>
      </c>
      <c r="H195" t="s">
        <v>5010</v>
      </c>
      <c r="I195" t="s">
        <v>11680</v>
      </c>
      <c r="J195" t="s">
        <v>12564</v>
      </c>
      <c r="K195" t="s">
        <v>11747</v>
      </c>
      <c r="L195" t="s">
        <v>12956</v>
      </c>
      <c r="M195">
        <v>51.614248199999999</v>
      </c>
      <c r="N195" t="s">
        <v>12957</v>
      </c>
      <c r="O195" t="s">
        <v>42</v>
      </c>
    </row>
    <row r="196" spans="1:15" x14ac:dyDescent="0.3">
      <c r="A196" s="1">
        <v>194</v>
      </c>
      <c r="B196" t="s">
        <v>12958</v>
      </c>
      <c r="C196" t="s">
        <v>12959</v>
      </c>
      <c r="D196" t="s">
        <v>12960</v>
      </c>
      <c r="E196" t="s">
        <v>12961</v>
      </c>
      <c r="F196" t="s">
        <v>12962</v>
      </c>
      <c r="G196" t="s">
        <v>2104</v>
      </c>
      <c r="H196" t="s">
        <v>4551</v>
      </c>
      <c r="I196" t="s">
        <v>11680</v>
      </c>
      <c r="J196" t="s">
        <v>12963</v>
      </c>
      <c r="K196" t="s">
        <v>11665</v>
      </c>
      <c r="L196" t="s">
        <v>12964</v>
      </c>
      <c r="M196">
        <v>50.963127900000003</v>
      </c>
      <c r="N196" t="s">
        <v>12965</v>
      </c>
      <c r="O196" t="s">
        <v>42</v>
      </c>
    </row>
    <row r="197" spans="1:15" x14ac:dyDescent="0.3">
      <c r="A197" s="1">
        <v>195</v>
      </c>
      <c r="B197" t="s">
        <v>12966</v>
      </c>
      <c r="C197" t="s">
        <v>12219</v>
      </c>
      <c r="D197" t="s">
        <v>12220</v>
      </c>
      <c r="E197" t="s">
        <v>12221</v>
      </c>
      <c r="F197" t="s">
        <v>11800</v>
      </c>
      <c r="G197" t="s">
        <v>4752</v>
      </c>
      <c r="H197" t="s">
        <v>5010</v>
      </c>
      <c r="I197" t="s">
        <v>11704</v>
      </c>
      <c r="J197" t="s">
        <v>12967</v>
      </c>
      <c r="K197" t="s">
        <v>12329</v>
      </c>
      <c r="L197" t="s">
        <v>12222</v>
      </c>
      <c r="M197">
        <v>51.3331205</v>
      </c>
      <c r="N197" t="s">
        <v>12968</v>
      </c>
      <c r="O197" t="s">
        <v>42</v>
      </c>
    </row>
    <row r="198" spans="1:15" x14ac:dyDescent="0.3">
      <c r="A198" s="1">
        <v>196</v>
      </c>
      <c r="B198" t="s">
        <v>12969</v>
      </c>
      <c r="C198" t="s">
        <v>12970</v>
      </c>
      <c r="D198" t="s">
        <v>12971</v>
      </c>
      <c r="E198" t="s">
        <v>12972</v>
      </c>
      <c r="F198" t="s">
        <v>12973</v>
      </c>
      <c r="G198" t="s">
        <v>12616</v>
      </c>
      <c r="H198" t="s">
        <v>11745</v>
      </c>
      <c r="I198" t="s">
        <v>11704</v>
      </c>
      <c r="J198" t="s">
        <v>12531</v>
      </c>
      <c r="K198" t="s">
        <v>11665</v>
      </c>
      <c r="L198" t="s">
        <v>12974</v>
      </c>
      <c r="M198">
        <v>49.872774999999997</v>
      </c>
      <c r="N198" t="s">
        <v>12975</v>
      </c>
      <c r="O198" t="s">
        <v>42</v>
      </c>
    </row>
    <row r="199" spans="1:15" x14ac:dyDescent="0.3">
      <c r="A199" s="1">
        <v>197</v>
      </c>
      <c r="B199" t="s">
        <v>12976</v>
      </c>
      <c r="C199" t="s">
        <v>12977</v>
      </c>
      <c r="D199" t="s">
        <v>12978</v>
      </c>
      <c r="E199" t="s">
        <v>12979</v>
      </c>
      <c r="F199" t="s">
        <v>12980</v>
      </c>
      <c r="G199" t="s">
        <v>12981</v>
      </c>
      <c r="H199" t="s">
        <v>4551</v>
      </c>
      <c r="I199" t="s">
        <v>11680</v>
      </c>
      <c r="J199" t="s">
        <v>12538</v>
      </c>
      <c r="K199" t="s">
        <v>11665</v>
      </c>
      <c r="L199" t="s">
        <v>12982</v>
      </c>
      <c r="M199">
        <v>51.097173599999998</v>
      </c>
      <c r="N199" t="s">
        <v>12983</v>
      </c>
      <c r="O199" t="s">
        <v>42</v>
      </c>
    </row>
    <row r="200" spans="1:15" x14ac:dyDescent="0.3">
      <c r="A200" s="1">
        <v>198</v>
      </c>
      <c r="B200" t="s">
        <v>12976</v>
      </c>
      <c r="C200" t="s">
        <v>12977</v>
      </c>
      <c r="D200" t="s">
        <v>12978</v>
      </c>
      <c r="E200" t="s">
        <v>12979</v>
      </c>
      <c r="F200" t="s">
        <v>12980</v>
      </c>
      <c r="G200" t="s">
        <v>12981</v>
      </c>
      <c r="H200" t="s">
        <v>4551</v>
      </c>
      <c r="I200" t="s">
        <v>11680</v>
      </c>
      <c r="J200" t="s">
        <v>12538</v>
      </c>
      <c r="K200" t="s">
        <v>11665</v>
      </c>
      <c r="L200" t="s">
        <v>12982</v>
      </c>
      <c r="M200">
        <v>52.194910700000001</v>
      </c>
      <c r="N200" t="s">
        <v>12984</v>
      </c>
      <c r="O200" t="s">
        <v>42</v>
      </c>
    </row>
    <row r="201" spans="1:15" x14ac:dyDescent="0.3">
      <c r="A201" s="1">
        <v>199</v>
      </c>
      <c r="B201" t="s">
        <v>12976</v>
      </c>
      <c r="C201" t="s">
        <v>12977</v>
      </c>
      <c r="D201" t="s">
        <v>12978</v>
      </c>
      <c r="E201" t="s">
        <v>12979</v>
      </c>
      <c r="F201" t="s">
        <v>12980</v>
      </c>
      <c r="G201" t="s">
        <v>12981</v>
      </c>
      <c r="H201" t="s">
        <v>4551</v>
      </c>
      <c r="I201" t="s">
        <v>11680</v>
      </c>
      <c r="J201" t="s">
        <v>12538</v>
      </c>
      <c r="K201" t="s">
        <v>11665</v>
      </c>
      <c r="L201" t="s">
        <v>12982</v>
      </c>
      <c r="M201">
        <v>51.360811200000001</v>
      </c>
      <c r="N201" t="s">
        <v>12985</v>
      </c>
      <c r="O201" t="s">
        <v>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38"/>
  <sheetViews>
    <sheetView workbookViewId="0">
      <selection activeCell="K1838" sqref="J2:K1838"/>
    </sheetView>
  </sheetViews>
  <sheetFormatPr baseColWidth="10" defaultColWidth="8.88671875" defaultRowHeight="14.4" x14ac:dyDescent="0.3"/>
  <cols>
    <col min="2" max="13" width="16.109375" customWidth="1"/>
  </cols>
  <sheetData>
    <row r="1" spans="1:13" x14ac:dyDescent="0.3">
      <c r="A1" s="1" t="s">
        <v>7305</v>
      </c>
      <c r="B1" s="1" t="s">
        <v>0</v>
      </c>
      <c r="C1" s="1" t="s">
        <v>4</v>
      </c>
      <c r="D1" s="1" t="s">
        <v>5</v>
      </c>
      <c r="E1" s="1" t="s">
        <v>1</v>
      </c>
      <c r="F1" s="1" t="s">
        <v>6</v>
      </c>
      <c r="G1" s="1" t="s">
        <v>7</v>
      </c>
      <c r="H1" s="1" t="s">
        <v>2</v>
      </c>
      <c r="I1" s="1" t="s">
        <v>7011</v>
      </c>
      <c r="J1" s="1" t="s">
        <v>8</v>
      </c>
      <c r="K1" s="1" t="s">
        <v>9</v>
      </c>
      <c r="L1" s="1" t="s">
        <v>10</v>
      </c>
      <c r="M1" s="1" t="s">
        <v>3</v>
      </c>
    </row>
    <row r="2" spans="1:13" x14ac:dyDescent="0.3">
      <c r="A2">
        <v>1</v>
      </c>
      <c r="B2" t="s">
        <v>11</v>
      </c>
      <c r="C2" t="s">
        <v>15</v>
      </c>
      <c r="D2" t="s">
        <v>16</v>
      </c>
      <c r="E2" t="s">
        <v>12</v>
      </c>
      <c r="F2" t="s">
        <v>17</v>
      </c>
      <c r="G2" t="s">
        <v>18</v>
      </c>
      <c r="H2" t="s">
        <v>13</v>
      </c>
      <c r="I2" t="s">
        <v>13001</v>
      </c>
      <c r="J2">
        <v>51.923704700000002</v>
      </c>
      <c r="K2">
        <v>4.4718749999999998</v>
      </c>
      <c r="L2" t="s">
        <v>19</v>
      </c>
      <c r="M2" t="s">
        <v>14</v>
      </c>
    </row>
    <row r="3" spans="1:13" x14ac:dyDescent="0.3">
      <c r="A3">
        <v>2</v>
      </c>
      <c r="B3" t="s">
        <v>20</v>
      </c>
      <c r="C3" t="s">
        <v>24</v>
      </c>
      <c r="D3" t="s">
        <v>25</v>
      </c>
      <c r="E3" t="s">
        <v>21</v>
      </c>
      <c r="F3" t="s">
        <v>26</v>
      </c>
      <c r="G3" t="s">
        <v>27</v>
      </c>
      <c r="H3" t="s">
        <v>22</v>
      </c>
      <c r="I3" t="s">
        <v>13002</v>
      </c>
      <c r="J3">
        <v>48.862233099999997</v>
      </c>
      <c r="K3">
        <v>2.3047133</v>
      </c>
      <c r="L3" t="s">
        <v>28</v>
      </c>
      <c r="M3" t="s">
        <v>23</v>
      </c>
    </row>
    <row r="4" spans="1:13" x14ac:dyDescent="0.3">
      <c r="A4">
        <v>3</v>
      </c>
      <c r="B4" t="s">
        <v>29</v>
      </c>
      <c r="C4" t="s">
        <v>32</v>
      </c>
      <c r="D4" t="s">
        <v>33</v>
      </c>
      <c r="E4" t="s">
        <v>30</v>
      </c>
      <c r="F4" t="s">
        <v>17</v>
      </c>
      <c r="G4" t="s">
        <v>18</v>
      </c>
      <c r="H4" t="s">
        <v>13</v>
      </c>
      <c r="I4" t="s">
        <v>13003</v>
      </c>
      <c r="J4">
        <v>51.870317</v>
      </c>
      <c r="K4">
        <v>4.3005430000000002</v>
      </c>
      <c r="L4" t="s">
        <v>19</v>
      </c>
      <c r="M4" t="s">
        <v>31</v>
      </c>
    </row>
    <row r="5" spans="1:13" x14ac:dyDescent="0.3">
      <c r="A5">
        <v>4</v>
      </c>
      <c r="B5" t="s">
        <v>34</v>
      </c>
      <c r="C5" t="s">
        <v>38</v>
      </c>
      <c r="D5" t="s">
        <v>39</v>
      </c>
      <c r="E5" t="s">
        <v>35</v>
      </c>
      <c r="F5" t="s">
        <v>40</v>
      </c>
      <c r="G5" t="s">
        <v>41</v>
      </c>
      <c r="H5" t="s">
        <v>36</v>
      </c>
      <c r="I5" t="s">
        <v>13004</v>
      </c>
      <c r="J5">
        <v>52.508323300000001</v>
      </c>
      <c r="K5">
        <v>13.3943543</v>
      </c>
      <c r="L5" t="s">
        <v>42</v>
      </c>
      <c r="M5" t="s">
        <v>37</v>
      </c>
    </row>
    <row r="6" spans="1:13" x14ac:dyDescent="0.3">
      <c r="A6">
        <v>5</v>
      </c>
      <c r="B6" t="s">
        <v>43</v>
      </c>
      <c r="C6" t="s">
        <v>47</v>
      </c>
      <c r="D6" t="s">
        <v>48</v>
      </c>
      <c r="E6" t="s">
        <v>44</v>
      </c>
      <c r="F6" t="s">
        <v>49</v>
      </c>
      <c r="G6" t="s">
        <v>50</v>
      </c>
      <c r="H6" t="s">
        <v>45</v>
      </c>
      <c r="I6" t="s">
        <v>13005</v>
      </c>
      <c r="J6">
        <v>59.913820999999999</v>
      </c>
      <c r="K6">
        <v>10.650463</v>
      </c>
      <c r="L6" t="s">
        <v>51</v>
      </c>
      <c r="M6" t="s">
        <v>46</v>
      </c>
    </row>
    <row r="7" spans="1:13" x14ac:dyDescent="0.3">
      <c r="A7">
        <v>6</v>
      </c>
      <c r="B7" t="s">
        <v>3597</v>
      </c>
      <c r="C7" t="s">
        <v>147</v>
      </c>
      <c r="D7" t="s">
        <v>148</v>
      </c>
      <c r="E7" t="s">
        <v>145</v>
      </c>
      <c r="F7" t="s">
        <v>149</v>
      </c>
      <c r="G7" t="s">
        <v>41</v>
      </c>
      <c r="H7" t="s">
        <v>36</v>
      </c>
      <c r="I7" t="s">
        <v>13006</v>
      </c>
      <c r="J7">
        <v>53.621299499999999</v>
      </c>
      <c r="K7">
        <v>10.0152091</v>
      </c>
      <c r="L7" t="s">
        <v>42</v>
      </c>
      <c r="M7" t="s">
        <v>3598</v>
      </c>
    </row>
    <row r="8" spans="1:13" x14ac:dyDescent="0.3">
      <c r="A8">
        <v>7</v>
      </c>
      <c r="B8" t="s">
        <v>291</v>
      </c>
      <c r="C8" t="s">
        <v>13008</v>
      </c>
      <c r="D8" t="s">
        <v>13009</v>
      </c>
      <c r="E8" t="s">
        <v>13010</v>
      </c>
      <c r="F8" t="s">
        <v>13011</v>
      </c>
      <c r="G8" t="s">
        <v>13012</v>
      </c>
      <c r="H8" t="s">
        <v>13013</v>
      </c>
      <c r="I8" t="s">
        <v>13014</v>
      </c>
      <c r="J8">
        <v>50.901130999999999</v>
      </c>
      <c r="K8">
        <v>4.4003829999999997</v>
      </c>
      <c r="L8" t="s">
        <v>8113</v>
      </c>
      <c r="M8" t="s">
        <v>13007</v>
      </c>
    </row>
    <row r="9" spans="1:13" x14ac:dyDescent="0.3">
      <c r="A9">
        <v>8</v>
      </c>
      <c r="B9" t="s">
        <v>13015</v>
      </c>
      <c r="C9" t="s">
        <v>13017</v>
      </c>
      <c r="D9" t="s">
        <v>9813</v>
      </c>
      <c r="E9" t="s">
        <v>13018</v>
      </c>
      <c r="F9" t="s">
        <v>13019</v>
      </c>
      <c r="G9" t="s">
        <v>13020</v>
      </c>
      <c r="H9" t="s">
        <v>13021</v>
      </c>
      <c r="I9" t="s">
        <v>13022</v>
      </c>
      <c r="J9">
        <v>46.064709399999998</v>
      </c>
      <c r="K9">
        <v>14.509288099999999</v>
      </c>
      <c r="L9" t="s">
        <v>9739</v>
      </c>
      <c r="M9" t="s">
        <v>13016</v>
      </c>
    </row>
    <row r="10" spans="1:13" x14ac:dyDescent="0.3">
      <c r="A10">
        <v>9</v>
      </c>
      <c r="B10" t="s">
        <v>3599</v>
      </c>
      <c r="C10" t="s">
        <v>3601</v>
      </c>
      <c r="D10" t="s">
        <v>3602</v>
      </c>
      <c r="E10" t="s">
        <v>145</v>
      </c>
      <c r="F10" t="s">
        <v>149</v>
      </c>
      <c r="G10" t="s">
        <v>41</v>
      </c>
      <c r="H10" t="s">
        <v>36</v>
      </c>
      <c r="I10" t="s">
        <v>13023</v>
      </c>
      <c r="J10">
        <v>53.554381499999998</v>
      </c>
      <c r="K10">
        <v>9.9844533999999996</v>
      </c>
      <c r="L10" t="s">
        <v>42</v>
      </c>
      <c r="M10" t="s">
        <v>3600</v>
      </c>
    </row>
    <row r="11" spans="1:13" x14ac:dyDescent="0.3">
      <c r="A11">
        <v>10</v>
      </c>
      <c r="B11" t="s">
        <v>52</v>
      </c>
      <c r="C11" t="s">
        <v>54</v>
      </c>
      <c r="D11" t="s">
        <v>55</v>
      </c>
      <c r="E11" t="s">
        <v>53</v>
      </c>
      <c r="F11" t="s">
        <v>56</v>
      </c>
      <c r="G11" t="s">
        <v>27</v>
      </c>
      <c r="H11" t="s">
        <v>22</v>
      </c>
      <c r="I11" t="s">
        <v>13024</v>
      </c>
      <c r="J11">
        <v>48.892065000000002</v>
      </c>
      <c r="K11">
        <v>2.2325249999999999</v>
      </c>
      <c r="L11" t="s">
        <v>28</v>
      </c>
      <c r="M11" t="s">
        <v>14</v>
      </c>
    </row>
    <row r="12" spans="1:13" x14ac:dyDescent="0.3">
      <c r="A12">
        <v>11</v>
      </c>
      <c r="B12" t="s">
        <v>57</v>
      </c>
      <c r="C12" t="s">
        <v>61</v>
      </c>
      <c r="D12" t="s">
        <v>62</v>
      </c>
      <c r="E12" t="s">
        <v>58</v>
      </c>
      <c r="F12" t="s">
        <v>63</v>
      </c>
      <c r="G12" t="s">
        <v>64</v>
      </c>
      <c r="H12" t="s">
        <v>59</v>
      </c>
      <c r="I12" t="s">
        <v>13025</v>
      </c>
      <c r="J12">
        <v>43.408605999999999</v>
      </c>
      <c r="K12">
        <v>11.777862000000001</v>
      </c>
      <c r="L12" t="s">
        <v>65</v>
      </c>
      <c r="M12" t="s">
        <v>60</v>
      </c>
    </row>
    <row r="13" spans="1:13" x14ac:dyDescent="0.3">
      <c r="A13">
        <v>12</v>
      </c>
      <c r="B13" t="s">
        <v>13026</v>
      </c>
      <c r="C13" t="s">
        <v>13027</v>
      </c>
      <c r="D13" t="s">
        <v>1656</v>
      </c>
      <c r="E13" t="s">
        <v>1654</v>
      </c>
      <c r="F13" t="s">
        <v>1657</v>
      </c>
      <c r="G13" t="s">
        <v>27</v>
      </c>
      <c r="H13" t="s">
        <v>22</v>
      </c>
      <c r="I13" t="s">
        <v>13028</v>
      </c>
      <c r="J13">
        <v>47.231395999999997</v>
      </c>
      <c r="K13">
        <v>-1.6286989999999999</v>
      </c>
      <c r="L13" t="s">
        <v>28</v>
      </c>
      <c r="M13" t="s">
        <v>14</v>
      </c>
    </row>
    <row r="14" spans="1:13" x14ac:dyDescent="0.3">
      <c r="A14">
        <v>13</v>
      </c>
      <c r="B14" t="s">
        <v>66</v>
      </c>
      <c r="C14" t="s">
        <v>69</v>
      </c>
      <c r="D14" t="s">
        <v>70</v>
      </c>
      <c r="E14" t="s">
        <v>67</v>
      </c>
      <c r="F14" t="s">
        <v>71</v>
      </c>
      <c r="G14" t="s">
        <v>41</v>
      </c>
      <c r="H14" t="s">
        <v>36</v>
      </c>
      <c r="I14" t="s">
        <v>13029</v>
      </c>
      <c r="J14">
        <v>53.646512399999999</v>
      </c>
      <c r="K14">
        <v>9.4482207000000002</v>
      </c>
      <c r="L14" t="s">
        <v>42</v>
      </c>
      <c r="M14" t="s">
        <v>68</v>
      </c>
    </row>
    <row r="15" spans="1:13" x14ac:dyDescent="0.3">
      <c r="A15">
        <v>14</v>
      </c>
      <c r="B15" t="s">
        <v>72</v>
      </c>
      <c r="C15" t="s">
        <v>75</v>
      </c>
      <c r="D15" t="s">
        <v>76</v>
      </c>
      <c r="E15" t="s">
        <v>73</v>
      </c>
      <c r="F15" t="s">
        <v>56</v>
      </c>
      <c r="G15" t="s">
        <v>27</v>
      </c>
      <c r="H15" t="s">
        <v>22</v>
      </c>
      <c r="I15" t="s">
        <v>13030</v>
      </c>
      <c r="J15">
        <v>48.908645499999999</v>
      </c>
      <c r="K15">
        <v>2.2295617999999999</v>
      </c>
      <c r="L15" t="s">
        <v>28</v>
      </c>
      <c r="M15" t="s">
        <v>74</v>
      </c>
    </row>
    <row r="16" spans="1:13" x14ac:dyDescent="0.3">
      <c r="A16">
        <v>15</v>
      </c>
      <c r="B16" t="s">
        <v>3603</v>
      </c>
      <c r="C16" t="s">
        <v>3605</v>
      </c>
      <c r="D16" t="s">
        <v>3606</v>
      </c>
      <c r="E16" t="s">
        <v>78</v>
      </c>
      <c r="F16" t="s">
        <v>82</v>
      </c>
      <c r="G16" t="s">
        <v>41</v>
      </c>
      <c r="H16" t="s">
        <v>36</v>
      </c>
      <c r="I16" t="s">
        <v>13031</v>
      </c>
      <c r="J16">
        <v>51.221333000000001</v>
      </c>
      <c r="K16">
        <v>6.8134100000000002</v>
      </c>
      <c r="L16" t="s">
        <v>42</v>
      </c>
      <c r="M16" t="s">
        <v>3604</v>
      </c>
    </row>
    <row r="17" spans="1:13" x14ac:dyDescent="0.3">
      <c r="A17">
        <v>16</v>
      </c>
      <c r="B17" t="s">
        <v>3607</v>
      </c>
      <c r="C17" t="s">
        <v>3610</v>
      </c>
      <c r="D17" t="s">
        <v>3611</v>
      </c>
      <c r="E17" t="s">
        <v>3608</v>
      </c>
      <c r="F17" t="s">
        <v>3612</v>
      </c>
      <c r="G17" t="s">
        <v>41</v>
      </c>
      <c r="H17" t="s">
        <v>36</v>
      </c>
      <c r="I17" t="s">
        <v>13032</v>
      </c>
      <c r="J17">
        <v>50.857914999999998</v>
      </c>
      <c r="K17">
        <v>12.92671</v>
      </c>
      <c r="L17" t="s">
        <v>42</v>
      </c>
      <c r="M17" t="s">
        <v>3609</v>
      </c>
    </row>
    <row r="18" spans="1:13" x14ac:dyDescent="0.3">
      <c r="A18">
        <v>17</v>
      </c>
      <c r="B18" t="s">
        <v>77</v>
      </c>
      <c r="C18" t="s">
        <v>80</v>
      </c>
      <c r="D18" t="s">
        <v>81</v>
      </c>
      <c r="E18" t="s">
        <v>78</v>
      </c>
      <c r="F18" t="s">
        <v>82</v>
      </c>
      <c r="G18" t="s">
        <v>41</v>
      </c>
      <c r="H18" t="s">
        <v>36</v>
      </c>
      <c r="I18" t="s">
        <v>13033</v>
      </c>
      <c r="J18">
        <v>51.247092000000002</v>
      </c>
      <c r="K18">
        <v>6.7758320000000003</v>
      </c>
      <c r="L18" t="s">
        <v>42</v>
      </c>
      <c r="M18" t="s">
        <v>79</v>
      </c>
    </row>
    <row r="19" spans="1:13" x14ac:dyDescent="0.3">
      <c r="A19">
        <v>18</v>
      </c>
      <c r="B19" t="s">
        <v>89</v>
      </c>
      <c r="C19" t="s">
        <v>92</v>
      </c>
      <c r="D19" t="s">
        <v>93</v>
      </c>
      <c r="E19" t="s">
        <v>90</v>
      </c>
      <c r="F19" t="s">
        <v>56</v>
      </c>
      <c r="G19" t="s">
        <v>27</v>
      </c>
      <c r="H19" t="s">
        <v>22</v>
      </c>
      <c r="I19" t="s">
        <v>13034</v>
      </c>
      <c r="J19">
        <v>48.896639</v>
      </c>
      <c r="K19">
        <v>2.2285900000000001</v>
      </c>
      <c r="L19" t="s">
        <v>28</v>
      </c>
      <c r="M19" t="s">
        <v>91</v>
      </c>
    </row>
    <row r="20" spans="1:13" x14ac:dyDescent="0.3">
      <c r="A20">
        <v>19</v>
      </c>
      <c r="B20" t="s">
        <v>94</v>
      </c>
      <c r="C20" t="s">
        <v>97</v>
      </c>
      <c r="D20" t="s">
        <v>98</v>
      </c>
      <c r="E20" t="s">
        <v>95</v>
      </c>
      <c r="F20" t="s">
        <v>99</v>
      </c>
      <c r="G20" t="s">
        <v>18</v>
      </c>
      <c r="H20" t="s">
        <v>13</v>
      </c>
      <c r="I20" t="s">
        <v>13035</v>
      </c>
      <c r="J20">
        <v>51.271829199999999</v>
      </c>
      <c r="K20">
        <v>3.8489673</v>
      </c>
      <c r="L20" t="s">
        <v>19</v>
      </c>
      <c r="M20" t="s">
        <v>96</v>
      </c>
    </row>
    <row r="21" spans="1:13" x14ac:dyDescent="0.3">
      <c r="A21">
        <v>20</v>
      </c>
      <c r="B21" t="s">
        <v>100</v>
      </c>
      <c r="C21" t="s">
        <v>104</v>
      </c>
      <c r="D21" t="s">
        <v>105</v>
      </c>
      <c r="E21" t="s">
        <v>101</v>
      </c>
      <c r="F21" t="s">
        <v>106</v>
      </c>
      <c r="G21" t="s">
        <v>107</v>
      </c>
      <c r="H21" t="s">
        <v>102</v>
      </c>
      <c r="I21" t="s">
        <v>13036</v>
      </c>
      <c r="J21">
        <v>51.450864000000003</v>
      </c>
      <c r="K21">
        <v>21.984228000000002</v>
      </c>
      <c r="L21" t="s">
        <v>108</v>
      </c>
      <c r="M21" t="s">
        <v>103</v>
      </c>
    </row>
    <row r="22" spans="1:13" x14ac:dyDescent="0.3">
      <c r="A22">
        <v>21</v>
      </c>
      <c r="B22" t="s">
        <v>13037</v>
      </c>
      <c r="C22" t="s">
        <v>13038</v>
      </c>
      <c r="D22" t="s">
        <v>13009</v>
      </c>
      <c r="E22" t="s">
        <v>13039</v>
      </c>
      <c r="F22" t="s">
        <v>13011</v>
      </c>
      <c r="G22" t="s">
        <v>13012</v>
      </c>
      <c r="H22" t="s">
        <v>13013</v>
      </c>
      <c r="I22" t="s">
        <v>13040</v>
      </c>
      <c r="J22">
        <v>50.901130999999999</v>
      </c>
      <c r="K22">
        <v>4.4003829999999997</v>
      </c>
      <c r="L22" t="s">
        <v>8113</v>
      </c>
      <c r="M22" t="s">
        <v>3649</v>
      </c>
    </row>
    <row r="23" spans="1:13" x14ac:dyDescent="0.3">
      <c r="A23">
        <v>22</v>
      </c>
      <c r="B23" t="s">
        <v>13041</v>
      </c>
      <c r="C23" t="s">
        <v>13042</v>
      </c>
      <c r="D23" t="s">
        <v>9571</v>
      </c>
      <c r="E23" t="s">
        <v>340</v>
      </c>
      <c r="F23" t="s">
        <v>343</v>
      </c>
      <c r="G23" t="s">
        <v>27</v>
      </c>
      <c r="H23" t="s">
        <v>22</v>
      </c>
      <c r="I23" t="s">
        <v>13043</v>
      </c>
      <c r="J23">
        <v>45.734148099999999</v>
      </c>
      <c r="K23">
        <v>4.8753048999999997</v>
      </c>
      <c r="L23" t="s">
        <v>28</v>
      </c>
      <c r="M23" t="s">
        <v>14</v>
      </c>
    </row>
    <row r="24" spans="1:13" x14ac:dyDescent="0.3">
      <c r="A24">
        <v>23</v>
      </c>
      <c r="B24" t="s">
        <v>137</v>
      </c>
      <c r="C24" t="s">
        <v>86</v>
      </c>
      <c r="D24" t="s">
        <v>87</v>
      </c>
      <c r="E24" t="s">
        <v>84</v>
      </c>
      <c r="F24" t="s">
        <v>88</v>
      </c>
      <c r="G24" t="s">
        <v>18</v>
      </c>
      <c r="H24" t="s">
        <v>13</v>
      </c>
      <c r="I24" t="s">
        <v>13045</v>
      </c>
      <c r="J24">
        <v>52.154789299999997</v>
      </c>
      <c r="K24">
        <v>5.3811030999999998</v>
      </c>
      <c r="L24" t="s">
        <v>19</v>
      </c>
      <c r="M24" t="s">
        <v>13044</v>
      </c>
    </row>
    <row r="25" spans="1:13" x14ac:dyDescent="0.3">
      <c r="A25">
        <v>24</v>
      </c>
      <c r="B25" t="s">
        <v>83</v>
      </c>
      <c r="C25" t="s">
        <v>86</v>
      </c>
      <c r="D25" t="s">
        <v>87</v>
      </c>
      <c r="E25" t="s">
        <v>84</v>
      </c>
      <c r="F25" t="s">
        <v>88</v>
      </c>
      <c r="G25" t="s">
        <v>18</v>
      </c>
      <c r="H25" t="s">
        <v>13</v>
      </c>
      <c r="I25" t="s">
        <v>13045</v>
      </c>
      <c r="J25">
        <v>52.154789299999997</v>
      </c>
      <c r="K25">
        <v>5.3811030999999998</v>
      </c>
      <c r="L25" t="s">
        <v>19</v>
      </c>
      <c r="M25" t="s">
        <v>13046</v>
      </c>
    </row>
    <row r="26" spans="1:13" x14ac:dyDescent="0.3">
      <c r="A26">
        <v>25</v>
      </c>
      <c r="B26" t="s">
        <v>109</v>
      </c>
      <c r="C26" t="s">
        <v>111</v>
      </c>
      <c r="D26" t="s">
        <v>25</v>
      </c>
      <c r="E26" t="s">
        <v>21</v>
      </c>
      <c r="F26" t="s">
        <v>26</v>
      </c>
      <c r="G26" t="s">
        <v>27</v>
      </c>
      <c r="H26" t="s">
        <v>22</v>
      </c>
      <c r="I26" t="s">
        <v>13047</v>
      </c>
      <c r="J26">
        <v>48.861831199999997</v>
      </c>
      <c r="K26">
        <v>2.3045629000000001</v>
      </c>
      <c r="L26" t="s">
        <v>28</v>
      </c>
      <c r="M26" t="s">
        <v>110</v>
      </c>
    </row>
    <row r="27" spans="1:13" x14ac:dyDescent="0.3">
      <c r="A27">
        <v>26</v>
      </c>
      <c r="B27" t="s">
        <v>13048</v>
      </c>
      <c r="D27" t="s">
        <v>13050</v>
      </c>
      <c r="E27" t="s">
        <v>13051</v>
      </c>
      <c r="F27" t="s">
        <v>4946</v>
      </c>
      <c r="G27" t="s">
        <v>41</v>
      </c>
      <c r="H27" t="s">
        <v>36</v>
      </c>
      <c r="I27" t="s">
        <v>13052</v>
      </c>
      <c r="L27" t="s">
        <v>42</v>
      </c>
      <c r="M27" t="s">
        <v>13049</v>
      </c>
    </row>
    <row r="28" spans="1:13" x14ac:dyDescent="0.3">
      <c r="A28">
        <v>27</v>
      </c>
      <c r="B28" t="s">
        <v>589</v>
      </c>
      <c r="E28" t="s">
        <v>13053</v>
      </c>
      <c r="F28" t="s">
        <v>4946</v>
      </c>
      <c r="G28" t="s">
        <v>41</v>
      </c>
      <c r="H28" t="s">
        <v>36</v>
      </c>
      <c r="I28" t="s">
        <v>13054</v>
      </c>
      <c r="J28">
        <v>50.736635999999997</v>
      </c>
      <c r="K28">
        <v>7.0963418000000003</v>
      </c>
      <c r="L28" t="s">
        <v>42</v>
      </c>
      <c r="M28" t="s">
        <v>3497</v>
      </c>
    </row>
    <row r="29" spans="1:13" x14ac:dyDescent="0.3">
      <c r="A29">
        <v>28</v>
      </c>
      <c r="B29" t="s">
        <v>112</v>
      </c>
      <c r="C29" t="s">
        <v>115</v>
      </c>
      <c r="D29" t="s">
        <v>116</v>
      </c>
      <c r="E29" t="s">
        <v>113</v>
      </c>
      <c r="F29" t="s">
        <v>117</v>
      </c>
      <c r="G29" t="s">
        <v>41</v>
      </c>
      <c r="H29" t="s">
        <v>36</v>
      </c>
      <c r="I29" t="s">
        <v>13055</v>
      </c>
      <c r="J29">
        <v>51.067298399999999</v>
      </c>
      <c r="K29">
        <v>6.8466246999999996</v>
      </c>
      <c r="L29" t="s">
        <v>42</v>
      </c>
      <c r="M29" t="s">
        <v>114</v>
      </c>
    </row>
    <row r="30" spans="1:13" x14ac:dyDescent="0.3">
      <c r="A30">
        <v>29</v>
      </c>
      <c r="B30" t="s">
        <v>118</v>
      </c>
      <c r="C30" t="s">
        <v>121</v>
      </c>
      <c r="D30" t="s">
        <v>122</v>
      </c>
      <c r="E30" t="s">
        <v>119</v>
      </c>
      <c r="F30" t="s">
        <v>123</v>
      </c>
      <c r="G30" t="s">
        <v>64</v>
      </c>
      <c r="H30" t="s">
        <v>59</v>
      </c>
      <c r="I30" t="s">
        <v>13056</v>
      </c>
      <c r="J30">
        <v>45.570288400000003</v>
      </c>
      <c r="K30">
        <v>9.2655580999999998</v>
      </c>
      <c r="L30" t="s">
        <v>65</v>
      </c>
      <c r="M30" t="s">
        <v>120</v>
      </c>
    </row>
    <row r="31" spans="1:13" x14ac:dyDescent="0.3">
      <c r="A31">
        <v>30</v>
      </c>
      <c r="B31" t="s">
        <v>124</v>
      </c>
      <c r="C31" t="s">
        <v>128</v>
      </c>
      <c r="D31" t="s">
        <v>129</v>
      </c>
      <c r="E31" t="s">
        <v>125</v>
      </c>
      <c r="F31" t="s">
        <v>130</v>
      </c>
      <c r="G31" t="s">
        <v>131</v>
      </c>
      <c r="H31" t="s">
        <v>126</v>
      </c>
      <c r="I31" t="s">
        <v>13057</v>
      </c>
      <c r="J31">
        <v>48.232653249999998</v>
      </c>
      <c r="K31">
        <v>16.413605769544631</v>
      </c>
      <c r="L31" t="s">
        <v>132</v>
      </c>
      <c r="M31" t="s">
        <v>127</v>
      </c>
    </row>
    <row r="32" spans="1:13" x14ac:dyDescent="0.3">
      <c r="A32">
        <v>31</v>
      </c>
      <c r="B32" t="s">
        <v>133</v>
      </c>
      <c r="C32" t="s">
        <v>135</v>
      </c>
      <c r="D32" t="s">
        <v>136</v>
      </c>
      <c r="E32" t="s">
        <v>12</v>
      </c>
      <c r="F32" t="s">
        <v>17</v>
      </c>
      <c r="G32" t="s">
        <v>18</v>
      </c>
      <c r="H32" t="s">
        <v>13</v>
      </c>
      <c r="I32" t="s">
        <v>13058</v>
      </c>
      <c r="J32">
        <v>51.923237100000001</v>
      </c>
      <c r="K32">
        <v>4.4736560000000001</v>
      </c>
      <c r="L32" t="s">
        <v>19</v>
      </c>
      <c r="M32" t="s">
        <v>134</v>
      </c>
    </row>
    <row r="33" spans="1:13" x14ac:dyDescent="0.3">
      <c r="A33">
        <v>32</v>
      </c>
      <c r="B33" t="s">
        <v>138</v>
      </c>
      <c r="C33" t="s">
        <v>141</v>
      </c>
      <c r="D33" t="s">
        <v>142</v>
      </c>
      <c r="E33" t="s">
        <v>139</v>
      </c>
      <c r="F33" t="s">
        <v>143</v>
      </c>
      <c r="G33" t="s">
        <v>18</v>
      </c>
      <c r="H33" t="s">
        <v>13</v>
      </c>
      <c r="I33" t="s">
        <v>13059</v>
      </c>
      <c r="J33">
        <v>52.093674399999998</v>
      </c>
      <c r="K33">
        <v>4.3130671999999999</v>
      </c>
      <c r="L33" t="s">
        <v>19</v>
      </c>
      <c r="M33" t="s">
        <v>140</v>
      </c>
    </row>
    <row r="34" spans="1:13" x14ac:dyDescent="0.3">
      <c r="A34">
        <v>33</v>
      </c>
      <c r="B34" t="s">
        <v>13060</v>
      </c>
      <c r="C34" t="s">
        <v>13062</v>
      </c>
      <c r="D34" t="s">
        <v>10684</v>
      </c>
      <c r="E34" t="s">
        <v>13039</v>
      </c>
      <c r="F34" t="s">
        <v>13011</v>
      </c>
      <c r="G34" t="s">
        <v>13012</v>
      </c>
      <c r="H34" t="s">
        <v>13013</v>
      </c>
      <c r="I34" t="s">
        <v>13063</v>
      </c>
      <c r="J34">
        <v>50.877534699999998</v>
      </c>
      <c r="K34">
        <v>4.4331478000000004</v>
      </c>
      <c r="L34" t="s">
        <v>8113</v>
      </c>
      <c r="M34" t="s">
        <v>13061</v>
      </c>
    </row>
    <row r="35" spans="1:13" x14ac:dyDescent="0.3">
      <c r="A35">
        <v>34</v>
      </c>
      <c r="B35" t="s">
        <v>144</v>
      </c>
      <c r="C35" t="s">
        <v>147</v>
      </c>
      <c r="D35" t="s">
        <v>148</v>
      </c>
      <c r="E35" t="s">
        <v>145</v>
      </c>
      <c r="F35" t="s">
        <v>149</v>
      </c>
      <c r="G35" t="s">
        <v>41</v>
      </c>
      <c r="H35" t="s">
        <v>36</v>
      </c>
      <c r="I35" t="s">
        <v>13006</v>
      </c>
      <c r="J35">
        <v>53.621299499999999</v>
      </c>
      <c r="K35">
        <v>10.0152091</v>
      </c>
      <c r="L35" t="s">
        <v>42</v>
      </c>
      <c r="M35" t="s">
        <v>146</v>
      </c>
    </row>
    <row r="36" spans="1:13" x14ac:dyDescent="0.3">
      <c r="A36">
        <v>35</v>
      </c>
      <c r="B36" t="s">
        <v>150</v>
      </c>
      <c r="C36" t="s">
        <v>153</v>
      </c>
      <c r="D36" t="s">
        <v>48</v>
      </c>
      <c r="E36" t="s">
        <v>44</v>
      </c>
      <c r="F36" t="s">
        <v>49</v>
      </c>
      <c r="G36" t="s">
        <v>50</v>
      </c>
      <c r="H36" t="s">
        <v>45</v>
      </c>
      <c r="I36" t="s">
        <v>13064</v>
      </c>
      <c r="J36">
        <v>59.919973900000002</v>
      </c>
      <c r="K36">
        <v>10.6739503</v>
      </c>
      <c r="L36" t="s">
        <v>51</v>
      </c>
      <c r="M36" t="s">
        <v>152</v>
      </c>
    </row>
    <row r="37" spans="1:13" x14ac:dyDescent="0.3">
      <c r="A37">
        <v>36</v>
      </c>
      <c r="B37" t="s">
        <v>13065</v>
      </c>
      <c r="C37" t="s">
        <v>13067</v>
      </c>
      <c r="D37" t="s">
        <v>9685</v>
      </c>
      <c r="E37" t="s">
        <v>13068</v>
      </c>
      <c r="F37" t="s">
        <v>11047</v>
      </c>
      <c r="G37" t="s">
        <v>13012</v>
      </c>
      <c r="H37" t="s">
        <v>13013</v>
      </c>
      <c r="I37" t="s">
        <v>13069</v>
      </c>
      <c r="J37">
        <v>51.237048000000001</v>
      </c>
      <c r="K37">
        <v>4.3192969999999997</v>
      </c>
      <c r="L37" t="s">
        <v>8113</v>
      </c>
      <c r="M37" t="s">
        <v>13066</v>
      </c>
    </row>
    <row r="38" spans="1:13" x14ac:dyDescent="0.3">
      <c r="A38">
        <v>37</v>
      </c>
      <c r="B38" t="s">
        <v>154</v>
      </c>
      <c r="C38" t="s">
        <v>158</v>
      </c>
      <c r="D38" t="s">
        <v>159</v>
      </c>
      <c r="E38" t="s">
        <v>155</v>
      </c>
      <c r="F38" t="s">
        <v>160</v>
      </c>
      <c r="G38" t="s">
        <v>161</v>
      </c>
      <c r="H38" t="s">
        <v>156</v>
      </c>
      <c r="I38" t="s">
        <v>13070</v>
      </c>
      <c r="J38">
        <v>41.3868431</v>
      </c>
      <c r="K38">
        <v>2.1747496000000002</v>
      </c>
      <c r="L38" t="s">
        <v>162</v>
      </c>
      <c r="M38" t="s">
        <v>157</v>
      </c>
    </row>
    <row r="39" spans="1:13" x14ac:dyDescent="0.3">
      <c r="A39">
        <v>38</v>
      </c>
      <c r="B39" t="s">
        <v>13071</v>
      </c>
      <c r="C39" t="s">
        <v>13073</v>
      </c>
      <c r="D39" t="s">
        <v>4911</v>
      </c>
      <c r="E39" t="s">
        <v>13074</v>
      </c>
      <c r="F39" t="s">
        <v>13075</v>
      </c>
      <c r="G39" t="s">
        <v>13076</v>
      </c>
      <c r="H39" t="s">
        <v>13077</v>
      </c>
      <c r="I39" t="s">
        <v>13078</v>
      </c>
      <c r="J39">
        <v>55.801476999999998</v>
      </c>
      <c r="K39">
        <v>12.525855999999999</v>
      </c>
      <c r="L39" t="s">
        <v>9500</v>
      </c>
      <c r="M39" t="s">
        <v>13072</v>
      </c>
    </row>
    <row r="40" spans="1:13" x14ac:dyDescent="0.3">
      <c r="A40">
        <v>39</v>
      </c>
      <c r="B40" t="s">
        <v>163</v>
      </c>
      <c r="C40" t="s">
        <v>166</v>
      </c>
      <c r="D40" t="s">
        <v>167</v>
      </c>
      <c r="E40" t="s">
        <v>164</v>
      </c>
      <c r="F40" t="s">
        <v>168</v>
      </c>
      <c r="G40" t="s">
        <v>169</v>
      </c>
      <c r="H40" t="s">
        <v>165</v>
      </c>
      <c r="I40" t="s">
        <v>13079</v>
      </c>
      <c r="J40">
        <v>51.5177622</v>
      </c>
      <c r="K40">
        <v>-0.15442873020036851</v>
      </c>
      <c r="L40" t="s">
        <v>170</v>
      </c>
      <c r="M40" t="s">
        <v>14</v>
      </c>
    </row>
    <row r="41" spans="1:13" x14ac:dyDescent="0.3">
      <c r="A41">
        <v>40</v>
      </c>
      <c r="B41" t="s">
        <v>171</v>
      </c>
      <c r="C41" t="s">
        <v>174</v>
      </c>
      <c r="D41" t="s">
        <v>175</v>
      </c>
      <c r="E41" t="s">
        <v>172</v>
      </c>
      <c r="F41" t="s">
        <v>160</v>
      </c>
      <c r="G41" t="s">
        <v>161</v>
      </c>
      <c r="H41" t="s">
        <v>156</v>
      </c>
      <c r="I41" t="s">
        <v>13080</v>
      </c>
      <c r="J41">
        <v>41.354022800000003</v>
      </c>
      <c r="K41">
        <v>2.0813001</v>
      </c>
      <c r="L41" t="s">
        <v>162</v>
      </c>
      <c r="M41" t="s">
        <v>173</v>
      </c>
    </row>
    <row r="42" spans="1:13" x14ac:dyDescent="0.3">
      <c r="A42">
        <v>41</v>
      </c>
      <c r="B42" t="s">
        <v>13081</v>
      </c>
      <c r="C42" t="s">
        <v>13083</v>
      </c>
      <c r="D42" t="s">
        <v>13084</v>
      </c>
      <c r="E42" t="s">
        <v>13085</v>
      </c>
      <c r="F42" t="s">
        <v>13086</v>
      </c>
      <c r="G42" t="s">
        <v>13012</v>
      </c>
      <c r="H42" t="s">
        <v>13013</v>
      </c>
      <c r="I42" t="s">
        <v>13087</v>
      </c>
      <c r="J42">
        <v>50.447114800000001</v>
      </c>
      <c r="K42">
        <v>4.6601503400715671</v>
      </c>
      <c r="L42" t="s">
        <v>8113</v>
      </c>
      <c r="M42" t="s">
        <v>13082</v>
      </c>
    </row>
    <row r="43" spans="1:13" x14ac:dyDescent="0.3">
      <c r="A43">
        <v>42</v>
      </c>
      <c r="B43" t="s">
        <v>13088</v>
      </c>
      <c r="C43" t="s">
        <v>13089</v>
      </c>
      <c r="D43" t="s">
        <v>55</v>
      </c>
      <c r="E43" t="s">
        <v>53</v>
      </c>
      <c r="F43" t="s">
        <v>56</v>
      </c>
      <c r="G43" t="s">
        <v>27</v>
      </c>
      <c r="H43" t="s">
        <v>22</v>
      </c>
      <c r="I43" t="s">
        <v>13090</v>
      </c>
      <c r="J43">
        <v>48.888317999999998</v>
      </c>
      <c r="K43">
        <v>2.2452920000000001</v>
      </c>
      <c r="L43" t="s">
        <v>28</v>
      </c>
      <c r="M43" t="s">
        <v>5041</v>
      </c>
    </row>
    <row r="44" spans="1:13" x14ac:dyDescent="0.3">
      <c r="A44">
        <v>43</v>
      </c>
      <c r="B44" t="s">
        <v>13091</v>
      </c>
      <c r="C44" t="s">
        <v>13093</v>
      </c>
      <c r="D44" t="s">
        <v>13094</v>
      </c>
      <c r="E44" t="s">
        <v>13095</v>
      </c>
      <c r="F44" t="s">
        <v>11047</v>
      </c>
      <c r="G44" t="s">
        <v>13012</v>
      </c>
      <c r="H44" t="s">
        <v>13013</v>
      </c>
      <c r="I44" t="s">
        <v>13096</v>
      </c>
      <c r="J44">
        <v>51.309004999999999</v>
      </c>
      <c r="K44">
        <v>4.3217549999999996</v>
      </c>
      <c r="L44" t="s">
        <v>8113</v>
      </c>
      <c r="M44" t="s">
        <v>13092</v>
      </c>
    </row>
    <row r="45" spans="1:13" x14ac:dyDescent="0.3">
      <c r="A45">
        <v>44</v>
      </c>
      <c r="B45" t="s">
        <v>176</v>
      </c>
      <c r="C45" t="s">
        <v>180</v>
      </c>
      <c r="D45" t="s">
        <v>181</v>
      </c>
      <c r="E45" t="s">
        <v>177</v>
      </c>
      <c r="F45" t="s">
        <v>182</v>
      </c>
      <c r="G45" t="s">
        <v>41</v>
      </c>
      <c r="H45" t="s">
        <v>36</v>
      </c>
      <c r="I45" t="s">
        <v>13097</v>
      </c>
      <c r="J45">
        <v>51.121741999999998</v>
      </c>
      <c r="K45">
        <v>7.4099159999999999</v>
      </c>
      <c r="L45" t="s">
        <v>42</v>
      </c>
      <c r="M45" t="s">
        <v>179</v>
      </c>
    </row>
    <row r="46" spans="1:13" x14ac:dyDescent="0.3">
      <c r="A46">
        <v>45</v>
      </c>
      <c r="B46" t="s">
        <v>13098</v>
      </c>
      <c r="C46" t="s">
        <v>13062</v>
      </c>
      <c r="D46" t="s">
        <v>10684</v>
      </c>
      <c r="E46" t="s">
        <v>13039</v>
      </c>
      <c r="F46" t="s">
        <v>13011</v>
      </c>
      <c r="G46" t="s">
        <v>13012</v>
      </c>
      <c r="H46" t="s">
        <v>13013</v>
      </c>
      <c r="I46" t="s">
        <v>13063</v>
      </c>
      <c r="J46">
        <v>50.877534699999998</v>
      </c>
      <c r="K46">
        <v>4.4331478000000004</v>
      </c>
      <c r="L46" t="s">
        <v>8113</v>
      </c>
      <c r="M46" t="s">
        <v>1147</v>
      </c>
    </row>
    <row r="47" spans="1:13" x14ac:dyDescent="0.3">
      <c r="A47">
        <v>46</v>
      </c>
      <c r="B47" t="s">
        <v>13099</v>
      </c>
      <c r="C47" t="s">
        <v>13100</v>
      </c>
      <c r="D47" t="s">
        <v>13101</v>
      </c>
      <c r="E47" t="s">
        <v>13102</v>
      </c>
      <c r="F47" t="s">
        <v>13103</v>
      </c>
      <c r="G47" t="s">
        <v>13104</v>
      </c>
      <c r="H47" t="s">
        <v>13105</v>
      </c>
      <c r="I47" t="s">
        <v>13106</v>
      </c>
      <c r="J47">
        <v>48.162408999999997</v>
      </c>
      <c r="K47">
        <v>17.1374213</v>
      </c>
      <c r="L47" t="s">
        <v>7330</v>
      </c>
      <c r="M47" t="s">
        <v>668</v>
      </c>
    </row>
    <row r="48" spans="1:13" x14ac:dyDescent="0.3">
      <c r="A48">
        <v>47</v>
      </c>
      <c r="B48" t="s">
        <v>191</v>
      </c>
      <c r="C48" t="s">
        <v>194</v>
      </c>
      <c r="D48" t="s">
        <v>195</v>
      </c>
      <c r="E48" t="s">
        <v>192</v>
      </c>
      <c r="F48" t="s">
        <v>196</v>
      </c>
      <c r="G48" t="s">
        <v>64</v>
      </c>
      <c r="H48" t="s">
        <v>59</v>
      </c>
      <c r="I48" t="s">
        <v>13107</v>
      </c>
      <c r="L48" t="s">
        <v>65</v>
      </c>
      <c r="M48" t="s">
        <v>193</v>
      </c>
    </row>
    <row r="49" spans="1:13" x14ac:dyDescent="0.3">
      <c r="A49">
        <v>48</v>
      </c>
      <c r="B49" t="s">
        <v>197</v>
      </c>
      <c r="C49" t="s">
        <v>200</v>
      </c>
      <c r="D49" t="s">
        <v>201</v>
      </c>
      <c r="E49" t="s">
        <v>198</v>
      </c>
      <c r="F49" t="s">
        <v>202</v>
      </c>
      <c r="G49" t="s">
        <v>41</v>
      </c>
      <c r="H49" t="s">
        <v>36</v>
      </c>
      <c r="I49" t="s">
        <v>13108</v>
      </c>
      <c r="J49">
        <v>52.322758</v>
      </c>
      <c r="K49">
        <v>9.7914670000000008</v>
      </c>
      <c r="L49" t="s">
        <v>42</v>
      </c>
      <c r="M49" t="s">
        <v>199</v>
      </c>
    </row>
    <row r="50" spans="1:13" x14ac:dyDescent="0.3">
      <c r="A50">
        <v>49</v>
      </c>
      <c r="B50" t="s">
        <v>203</v>
      </c>
      <c r="C50" t="s">
        <v>205</v>
      </c>
      <c r="D50" t="s">
        <v>206</v>
      </c>
      <c r="E50" t="s">
        <v>164</v>
      </c>
      <c r="F50" t="s">
        <v>207</v>
      </c>
      <c r="G50" t="s">
        <v>169</v>
      </c>
      <c r="H50" t="s">
        <v>165</v>
      </c>
      <c r="I50" t="s">
        <v>13109</v>
      </c>
      <c r="J50">
        <v>51.503850200000002</v>
      </c>
      <c r="K50">
        <v>-0.1167733632104527</v>
      </c>
      <c r="L50" t="s">
        <v>170</v>
      </c>
      <c r="M50" t="s">
        <v>204</v>
      </c>
    </row>
    <row r="51" spans="1:13" x14ac:dyDescent="0.3">
      <c r="A51">
        <v>50</v>
      </c>
      <c r="B51" t="s">
        <v>183</v>
      </c>
      <c r="C51" t="s">
        <v>186</v>
      </c>
      <c r="D51" t="s">
        <v>187</v>
      </c>
      <c r="E51" t="s">
        <v>184</v>
      </c>
      <c r="F51" t="s">
        <v>188</v>
      </c>
      <c r="G51" t="s">
        <v>189</v>
      </c>
      <c r="H51" t="s">
        <v>185</v>
      </c>
      <c r="I51" t="s">
        <v>13111</v>
      </c>
      <c r="J51">
        <v>52.256653</v>
      </c>
      <c r="K51">
        <v>25.131889000000001</v>
      </c>
      <c r="L51" t="s">
        <v>190</v>
      </c>
      <c r="M51" t="s">
        <v>13110</v>
      </c>
    </row>
    <row r="52" spans="1:13" x14ac:dyDescent="0.3">
      <c r="A52">
        <v>51</v>
      </c>
      <c r="B52" t="s">
        <v>208</v>
      </c>
      <c r="C52" t="s">
        <v>211</v>
      </c>
      <c r="D52" t="s">
        <v>212</v>
      </c>
      <c r="E52" t="s">
        <v>209</v>
      </c>
      <c r="F52" t="s">
        <v>213</v>
      </c>
      <c r="G52" t="s">
        <v>18</v>
      </c>
      <c r="H52" t="s">
        <v>13</v>
      </c>
      <c r="I52" t="s">
        <v>13112</v>
      </c>
      <c r="J52">
        <v>50.988932900000002</v>
      </c>
      <c r="K52">
        <v>5.7790093999999996</v>
      </c>
      <c r="L52" t="s">
        <v>19</v>
      </c>
      <c r="M52" t="s">
        <v>210</v>
      </c>
    </row>
    <row r="53" spans="1:13" x14ac:dyDescent="0.3">
      <c r="A53">
        <v>52</v>
      </c>
      <c r="B53" t="s">
        <v>3613</v>
      </c>
      <c r="C53" t="s">
        <v>3615</v>
      </c>
      <c r="D53" t="s">
        <v>3616</v>
      </c>
      <c r="E53" t="s">
        <v>3614</v>
      </c>
      <c r="F53" t="s">
        <v>149</v>
      </c>
      <c r="G53" t="s">
        <v>41</v>
      </c>
      <c r="H53" t="s">
        <v>36</v>
      </c>
      <c r="I53" t="s">
        <v>13113</v>
      </c>
      <c r="J53">
        <v>48.198921200000001</v>
      </c>
      <c r="K53">
        <v>12.83639453414078</v>
      </c>
      <c r="L53" t="s">
        <v>42</v>
      </c>
      <c r="M53" t="s">
        <v>900</v>
      </c>
    </row>
    <row r="54" spans="1:13" x14ac:dyDescent="0.3">
      <c r="A54">
        <v>53</v>
      </c>
      <c r="B54" t="s">
        <v>214</v>
      </c>
      <c r="C54" t="s">
        <v>218</v>
      </c>
      <c r="D54" t="s">
        <v>219</v>
      </c>
      <c r="E54" t="s">
        <v>215</v>
      </c>
      <c r="F54" t="s">
        <v>220</v>
      </c>
      <c r="G54" t="s">
        <v>221</v>
      </c>
      <c r="H54" t="s">
        <v>216</v>
      </c>
      <c r="I54" t="s">
        <v>13114</v>
      </c>
      <c r="J54">
        <v>31.102232000000001</v>
      </c>
      <c r="K54">
        <v>-97.693503000000007</v>
      </c>
      <c r="L54" t="s">
        <v>222</v>
      </c>
      <c r="M54" t="s">
        <v>217</v>
      </c>
    </row>
    <row r="55" spans="1:13" x14ac:dyDescent="0.3">
      <c r="A55">
        <v>54</v>
      </c>
      <c r="B55" t="s">
        <v>223</v>
      </c>
      <c r="C55" t="s">
        <v>226</v>
      </c>
      <c r="D55" t="s">
        <v>227</v>
      </c>
      <c r="E55" t="s">
        <v>224</v>
      </c>
      <c r="F55" t="s">
        <v>228</v>
      </c>
      <c r="G55" t="s">
        <v>169</v>
      </c>
      <c r="H55" t="s">
        <v>165</v>
      </c>
      <c r="I55" t="s">
        <v>13115</v>
      </c>
      <c r="J55">
        <v>53.319387749999997</v>
      </c>
      <c r="K55">
        <v>-2.740921491163947</v>
      </c>
      <c r="L55" t="s">
        <v>170</v>
      </c>
      <c r="M55" t="s">
        <v>225</v>
      </c>
    </row>
    <row r="56" spans="1:13" x14ac:dyDescent="0.3">
      <c r="A56">
        <v>55</v>
      </c>
      <c r="B56" t="s">
        <v>229</v>
      </c>
      <c r="C56" t="s">
        <v>233</v>
      </c>
      <c r="D56" t="s">
        <v>234</v>
      </c>
      <c r="E56" t="s">
        <v>230</v>
      </c>
      <c r="F56" t="s">
        <v>235</v>
      </c>
      <c r="G56" t="s">
        <v>236</v>
      </c>
      <c r="H56" t="s">
        <v>231</v>
      </c>
      <c r="I56" t="s">
        <v>13116</v>
      </c>
      <c r="J56">
        <v>60.28173365</v>
      </c>
      <c r="K56">
        <v>24.877381757042869</v>
      </c>
      <c r="L56" t="s">
        <v>237</v>
      </c>
      <c r="M56" t="s">
        <v>232</v>
      </c>
    </row>
    <row r="57" spans="1:13" x14ac:dyDescent="0.3">
      <c r="A57">
        <v>56</v>
      </c>
      <c r="B57" t="s">
        <v>238</v>
      </c>
      <c r="C57" t="s">
        <v>241</v>
      </c>
      <c r="D57" t="s">
        <v>242</v>
      </c>
      <c r="E57" t="s">
        <v>239</v>
      </c>
      <c r="F57" t="s">
        <v>243</v>
      </c>
      <c r="G57" t="s">
        <v>131</v>
      </c>
      <c r="H57" t="s">
        <v>126</v>
      </c>
      <c r="I57" t="s">
        <v>13117</v>
      </c>
      <c r="J57">
        <v>46.868858000000003</v>
      </c>
      <c r="K57">
        <v>14.462173999999999</v>
      </c>
      <c r="L57" t="s">
        <v>132</v>
      </c>
      <c r="M57" t="s">
        <v>240</v>
      </c>
    </row>
    <row r="58" spans="1:13" x14ac:dyDescent="0.3">
      <c r="A58">
        <v>57</v>
      </c>
      <c r="B58" t="s">
        <v>244</v>
      </c>
      <c r="C58" t="s">
        <v>247</v>
      </c>
      <c r="D58" t="s">
        <v>248</v>
      </c>
      <c r="E58" t="s">
        <v>245</v>
      </c>
      <c r="F58" t="s">
        <v>249</v>
      </c>
      <c r="G58" t="s">
        <v>64</v>
      </c>
      <c r="H58" t="s">
        <v>59</v>
      </c>
      <c r="I58" t="s">
        <v>13118</v>
      </c>
      <c r="L58" t="s">
        <v>65</v>
      </c>
      <c r="M58" t="s">
        <v>246</v>
      </c>
    </row>
    <row r="59" spans="1:13" x14ac:dyDescent="0.3">
      <c r="A59">
        <v>58</v>
      </c>
      <c r="B59" t="s">
        <v>250</v>
      </c>
      <c r="C59" t="s">
        <v>252</v>
      </c>
      <c r="D59" t="s">
        <v>253</v>
      </c>
      <c r="E59" t="s">
        <v>251</v>
      </c>
      <c r="F59" t="s">
        <v>254</v>
      </c>
      <c r="G59" t="s">
        <v>169</v>
      </c>
      <c r="H59" t="s">
        <v>165</v>
      </c>
      <c r="I59" t="s">
        <v>13119</v>
      </c>
      <c r="J59">
        <v>53.384216700000003</v>
      </c>
      <c r="K59">
        <v>-2.3520083999999999</v>
      </c>
      <c r="L59" t="s">
        <v>170</v>
      </c>
      <c r="M59" t="s">
        <v>14</v>
      </c>
    </row>
    <row r="60" spans="1:13" x14ac:dyDescent="0.3">
      <c r="A60">
        <v>59</v>
      </c>
      <c r="B60" t="s">
        <v>255</v>
      </c>
      <c r="C60" t="s">
        <v>256</v>
      </c>
      <c r="D60" t="s">
        <v>257</v>
      </c>
      <c r="E60" t="s">
        <v>164</v>
      </c>
      <c r="F60" t="s">
        <v>258</v>
      </c>
      <c r="G60" t="s">
        <v>169</v>
      </c>
      <c r="H60" t="s">
        <v>165</v>
      </c>
      <c r="I60" t="s">
        <v>13120</v>
      </c>
      <c r="J60">
        <v>51.496776699999998</v>
      </c>
      <c r="K60">
        <v>-0.1360237</v>
      </c>
      <c r="L60" t="s">
        <v>170</v>
      </c>
      <c r="M60" t="s">
        <v>14</v>
      </c>
    </row>
    <row r="61" spans="1:13" x14ac:dyDescent="0.3">
      <c r="A61">
        <v>60</v>
      </c>
      <c r="B61" t="s">
        <v>259</v>
      </c>
      <c r="C61" t="s">
        <v>261</v>
      </c>
      <c r="D61" t="s">
        <v>262</v>
      </c>
      <c r="E61" t="s">
        <v>260</v>
      </c>
      <c r="F61" t="s">
        <v>263</v>
      </c>
      <c r="G61" t="s">
        <v>50</v>
      </c>
      <c r="H61" t="s">
        <v>45</v>
      </c>
      <c r="I61" t="s">
        <v>13121</v>
      </c>
      <c r="J61">
        <v>62.4717804</v>
      </c>
      <c r="K61">
        <v>6.1558054999999996</v>
      </c>
      <c r="L61" t="s">
        <v>51</v>
      </c>
      <c r="M61" t="s">
        <v>114</v>
      </c>
    </row>
    <row r="62" spans="1:13" x14ac:dyDescent="0.3">
      <c r="A62">
        <v>61</v>
      </c>
      <c r="B62" t="s">
        <v>264</v>
      </c>
      <c r="C62" t="s">
        <v>266</v>
      </c>
      <c r="D62" t="s">
        <v>267</v>
      </c>
      <c r="E62" t="s">
        <v>192</v>
      </c>
      <c r="F62" t="s">
        <v>196</v>
      </c>
      <c r="G62" t="s">
        <v>64</v>
      </c>
      <c r="H62" t="s">
        <v>59</v>
      </c>
      <c r="I62" t="s">
        <v>13122</v>
      </c>
      <c r="J62">
        <v>45.462139800000003</v>
      </c>
      <c r="K62">
        <v>9.1840325000000007</v>
      </c>
      <c r="L62" t="s">
        <v>65</v>
      </c>
      <c r="M62" t="s">
        <v>265</v>
      </c>
    </row>
    <row r="63" spans="1:13" x14ac:dyDescent="0.3">
      <c r="A63">
        <v>62</v>
      </c>
      <c r="B63" t="s">
        <v>268</v>
      </c>
      <c r="C63" t="s">
        <v>271</v>
      </c>
      <c r="D63" t="s">
        <v>272</v>
      </c>
      <c r="E63" t="s">
        <v>269</v>
      </c>
      <c r="F63" t="s">
        <v>273</v>
      </c>
      <c r="G63" t="s">
        <v>169</v>
      </c>
      <c r="H63" t="s">
        <v>165</v>
      </c>
      <c r="I63" t="s">
        <v>13123</v>
      </c>
      <c r="J63">
        <v>55.861140599999999</v>
      </c>
      <c r="K63">
        <v>-4.2547626999999997</v>
      </c>
      <c r="L63" t="s">
        <v>170</v>
      </c>
      <c r="M63" t="s">
        <v>270</v>
      </c>
    </row>
    <row r="64" spans="1:13" x14ac:dyDescent="0.3">
      <c r="A64">
        <v>63</v>
      </c>
      <c r="B64" t="s">
        <v>274</v>
      </c>
      <c r="C64" t="s">
        <v>278</v>
      </c>
      <c r="D64" t="s">
        <v>85</v>
      </c>
      <c r="E64" t="s">
        <v>275</v>
      </c>
      <c r="F64" t="s">
        <v>279</v>
      </c>
      <c r="G64" t="s">
        <v>280</v>
      </c>
      <c r="H64" t="s">
        <v>276</v>
      </c>
      <c r="I64" t="s">
        <v>13124</v>
      </c>
      <c r="J64">
        <v>42.691527499999999</v>
      </c>
      <c r="K64">
        <v>23.353073999999999</v>
      </c>
      <c r="L64" t="s">
        <v>281</v>
      </c>
      <c r="M64" t="s">
        <v>277</v>
      </c>
    </row>
    <row r="65" spans="1:13" x14ac:dyDescent="0.3">
      <c r="A65">
        <v>64</v>
      </c>
      <c r="B65" t="s">
        <v>282</v>
      </c>
      <c r="C65" t="s">
        <v>285</v>
      </c>
      <c r="D65" t="s">
        <v>286</v>
      </c>
      <c r="E65" t="s">
        <v>283</v>
      </c>
      <c r="F65" t="s">
        <v>287</v>
      </c>
      <c r="G65" t="s">
        <v>41</v>
      </c>
      <c r="H65" t="s">
        <v>36</v>
      </c>
      <c r="I65" t="s">
        <v>13125</v>
      </c>
      <c r="J65">
        <v>53.363639999999997</v>
      </c>
      <c r="K65">
        <v>9.8726579999999995</v>
      </c>
      <c r="L65" t="s">
        <v>42</v>
      </c>
      <c r="M65" t="s">
        <v>284</v>
      </c>
    </row>
    <row r="66" spans="1:13" x14ac:dyDescent="0.3">
      <c r="A66">
        <v>65</v>
      </c>
      <c r="B66" t="s">
        <v>288</v>
      </c>
      <c r="C66" t="s">
        <v>292</v>
      </c>
      <c r="D66" t="s">
        <v>293</v>
      </c>
      <c r="E66" t="s">
        <v>289</v>
      </c>
      <c r="F66" t="s">
        <v>294</v>
      </c>
      <c r="G66" t="s">
        <v>161</v>
      </c>
      <c r="H66" t="s">
        <v>156</v>
      </c>
      <c r="I66" t="s">
        <v>13126</v>
      </c>
      <c r="J66">
        <v>43.351700000000001</v>
      </c>
      <c r="K66">
        <v>-4.0466230000000003</v>
      </c>
      <c r="L66" t="s">
        <v>162</v>
      </c>
      <c r="M66" t="s">
        <v>290</v>
      </c>
    </row>
    <row r="67" spans="1:13" x14ac:dyDescent="0.3">
      <c r="A67">
        <v>66</v>
      </c>
      <c r="B67" t="s">
        <v>295</v>
      </c>
      <c r="C67" t="s">
        <v>298</v>
      </c>
      <c r="D67" t="s">
        <v>299</v>
      </c>
      <c r="E67" t="s">
        <v>296</v>
      </c>
      <c r="F67" t="s">
        <v>300</v>
      </c>
      <c r="G67" t="s">
        <v>161</v>
      </c>
      <c r="H67" t="s">
        <v>156</v>
      </c>
      <c r="I67" t="s">
        <v>13127</v>
      </c>
      <c r="J67">
        <v>40.467227000000001</v>
      </c>
      <c r="K67">
        <v>-3.6880120000000001</v>
      </c>
      <c r="L67" t="s">
        <v>162</v>
      </c>
      <c r="M67" t="s">
        <v>297</v>
      </c>
    </row>
    <row r="68" spans="1:13" x14ac:dyDescent="0.3">
      <c r="A68">
        <v>67</v>
      </c>
      <c r="B68" t="s">
        <v>301</v>
      </c>
      <c r="C68" t="s">
        <v>111</v>
      </c>
      <c r="D68" t="s">
        <v>25</v>
      </c>
      <c r="E68" t="s">
        <v>21</v>
      </c>
      <c r="F68" t="s">
        <v>26</v>
      </c>
      <c r="G68" t="s">
        <v>27</v>
      </c>
      <c r="H68" t="s">
        <v>22</v>
      </c>
      <c r="I68" t="s">
        <v>13047</v>
      </c>
      <c r="J68">
        <v>48.861831199999997</v>
      </c>
      <c r="K68">
        <v>2.3045629000000001</v>
      </c>
      <c r="L68" t="s">
        <v>28</v>
      </c>
      <c r="M68" t="s">
        <v>14</v>
      </c>
    </row>
    <row r="69" spans="1:13" x14ac:dyDescent="0.3">
      <c r="A69">
        <v>68</v>
      </c>
      <c r="B69" t="s">
        <v>302</v>
      </c>
      <c r="C69" t="s">
        <v>305</v>
      </c>
      <c r="D69" t="s">
        <v>306</v>
      </c>
      <c r="E69" t="s">
        <v>303</v>
      </c>
      <c r="F69" t="s">
        <v>196</v>
      </c>
      <c r="G69" t="s">
        <v>64</v>
      </c>
      <c r="H69" t="s">
        <v>59</v>
      </c>
      <c r="I69" t="s">
        <v>13128</v>
      </c>
      <c r="J69">
        <v>45.441448000000001</v>
      </c>
      <c r="K69">
        <v>9.1116039999999998</v>
      </c>
      <c r="L69" t="s">
        <v>65</v>
      </c>
      <c r="M69" t="s">
        <v>304</v>
      </c>
    </row>
    <row r="70" spans="1:13" x14ac:dyDescent="0.3">
      <c r="A70">
        <v>69</v>
      </c>
      <c r="B70" t="s">
        <v>3617</v>
      </c>
      <c r="C70" t="s">
        <v>3620</v>
      </c>
      <c r="D70" t="s">
        <v>3621</v>
      </c>
      <c r="E70" t="s">
        <v>3618</v>
      </c>
      <c r="F70" t="s">
        <v>3622</v>
      </c>
      <c r="G70" t="s">
        <v>41</v>
      </c>
      <c r="H70" t="s">
        <v>36</v>
      </c>
      <c r="I70" t="s">
        <v>13129</v>
      </c>
      <c r="J70">
        <v>52.115714349999998</v>
      </c>
      <c r="K70">
        <v>7.0837333692176543</v>
      </c>
      <c r="L70" t="s">
        <v>42</v>
      </c>
      <c r="M70" t="s">
        <v>3619</v>
      </c>
    </row>
    <row r="71" spans="1:13" x14ac:dyDescent="0.3">
      <c r="A71">
        <v>70</v>
      </c>
      <c r="B71" t="s">
        <v>307</v>
      </c>
      <c r="C71" t="s">
        <v>309</v>
      </c>
      <c r="D71" t="s">
        <v>310</v>
      </c>
      <c r="E71" t="s">
        <v>78</v>
      </c>
      <c r="F71" t="s">
        <v>82</v>
      </c>
      <c r="G71" t="s">
        <v>41</v>
      </c>
      <c r="H71" t="s">
        <v>36</v>
      </c>
      <c r="I71" t="s">
        <v>13130</v>
      </c>
      <c r="J71">
        <v>51.252774199999998</v>
      </c>
      <c r="K71">
        <v>6.7633152000000001</v>
      </c>
      <c r="L71" t="s">
        <v>42</v>
      </c>
      <c r="M71" t="s">
        <v>308</v>
      </c>
    </row>
    <row r="72" spans="1:13" x14ac:dyDescent="0.3">
      <c r="A72">
        <v>71</v>
      </c>
      <c r="B72" t="s">
        <v>13131</v>
      </c>
      <c r="C72" t="s">
        <v>13132</v>
      </c>
      <c r="D72" t="s">
        <v>13094</v>
      </c>
      <c r="E72" t="s">
        <v>13133</v>
      </c>
      <c r="F72" t="s">
        <v>11047</v>
      </c>
      <c r="G72" t="s">
        <v>13012</v>
      </c>
      <c r="H72" t="s">
        <v>13013</v>
      </c>
      <c r="I72" t="s">
        <v>13134</v>
      </c>
      <c r="J72">
        <v>51.362378200000002</v>
      </c>
      <c r="K72">
        <v>4.2771851225622717</v>
      </c>
      <c r="L72" t="s">
        <v>8113</v>
      </c>
      <c r="M72" t="s">
        <v>14</v>
      </c>
    </row>
    <row r="73" spans="1:13" x14ac:dyDescent="0.3">
      <c r="A73">
        <v>72</v>
      </c>
      <c r="B73" t="s">
        <v>311</v>
      </c>
      <c r="C73" t="s">
        <v>314</v>
      </c>
      <c r="D73" t="s">
        <v>315</v>
      </c>
      <c r="E73" t="s">
        <v>312</v>
      </c>
      <c r="F73" t="s">
        <v>316</v>
      </c>
      <c r="G73" t="s">
        <v>280</v>
      </c>
      <c r="H73" t="s">
        <v>276</v>
      </c>
      <c r="I73" t="s">
        <v>13135</v>
      </c>
      <c r="L73" t="s">
        <v>281</v>
      </c>
      <c r="M73" t="s">
        <v>313</v>
      </c>
    </row>
    <row r="74" spans="1:13" x14ac:dyDescent="0.3">
      <c r="A74">
        <v>73</v>
      </c>
      <c r="B74" t="s">
        <v>317</v>
      </c>
      <c r="C74" t="s">
        <v>111</v>
      </c>
      <c r="D74" t="s">
        <v>25</v>
      </c>
      <c r="E74" t="s">
        <v>21</v>
      </c>
      <c r="F74" t="s">
        <v>26</v>
      </c>
      <c r="G74" t="s">
        <v>27</v>
      </c>
      <c r="H74" t="s">
        <v>22</v>
      </c>
      <c r="I74" t="s">
        <v>13047</v>
      </c>
      <c r="J74">
        <v>48.861831199999997</v>
      </c>
      <c r="K74">
        <v>2.3045629000000001</v>
      </c>
      <c r="L74" t="s">
        <v>28</v>
      </c>
      <c r="M74" t="s">
        <v>318</v>
      </c>
    </row>
    <row r="75" spans="1:13" x14ac:dyDescent="0.3">
      <c r="A75">
        <v>74</v>
      </c>
      <c r="B75" t="s">
        <v>319</v>
      </c>
      <c r="C75" t="s">
        <v>322</v>
      </c>
      <c r="D75" t="s">
        <v>323</v>
      </c>
      <c r="E75" t="s">
        <v>320</v>
      </c>
      <c r="F75" t="s">
        <v>324</v>
      </c>
      <c r="G75" t="s">
        <v>169</v>
      </c>
      <c r="H75" t="s">
        <v>165</v>
      </c>
      <c r="I75" t="s">
        <v>13136</v>
      </c>
      <c r="L75" t="s">
        <v>170</v>
      </c>
      <c r="M75" t="s">
        <v>321</v>
      </c>
    </row>
    <row r="76" spans="1:13" x14ac:dyDescent="0.3">
      <c r="A76">
        <v>75</v>
      </c>
      <c r="B76" t="s">
        <v>1142</v>
      </c>
      <c r="C76" t="s">
        <v>13138</v>
      </c>
      <c r="D76" t="s">
        <v>13139</v>
      </c>
      <c r="E76" t="s">
        <v>3732</v>
      </c>
      <c r="F76" t="s">
        <v>3735</v>
      </c>
      <c r="G76" t="s">
        <v>41</v>
      </c>
      <c r="H76" t="s">
        <v>36</v>
      </c>
      <c r="I76" t="s">
        <v>13140</v>
      </c>
      <c r="J76">
        <v>50.095322099999997</v>
      </c>
      <c r="K76">
        <v>8.2151227999999996</v>
      </c>
      <c r="L76" t="s">
        <v>42</v>
      </c>
      <c r="M76" t="s">
        <v>13137</v>
      </c>
    </row>
    <row r="77" spans="1:13" x14ac:dyDescent="0.3">
      <c r="A77">
        <v>76</v>
      </c>
      <c r="B77" t="s">
        <v>325</v>
      </c>
      <c r="C77" t="s">
        <v>328</v>
      </c>
      <c r="D77" t="s">
        <v>329</v>
      </c>
      <c r="E77" t="s">
        <v>326</v>
      </c>
      <c r="F77" t="s">
        <v>330</v>
      </c>
      <c r="G77" t="s">
        <v>221</v>
      </c>
      <c r="H77" t="s">
        <v>216</v>
      </c>
      <c r="I77" t="s">
        <v>13141</v>
      </c>
      <c r="J77">
        <v>59.365855799999999</v>
      </c>
      <c r="K77">
        <v>18.011654499999999</v>
      </c>
      <c r="L77" t="s">
        <v>222</v>
      </c>
      <c r="M77" t="s">
        <v>327</v>
      </c>
    </row>
    <row r="78" spans="1:13" x14ac:dyDescent="0.3">
      <c r="A78">
        <v>77</v>
      </c>
      <c r="B78" t="s">
        <v>13142</v>
      </c>
      <c r="C78" t="s">
        <v>24</v>
      </c>
      <c r="D78" t="s">
        <v>25</v>
      </c>
      <c r="E78" t="s">
        <v>21</v>
      </c>
      <c r="F78" t="s">
        <v>26</v>
      </c>
      <c r="G78" t="s">
        <v>27</v>
      </c>
      <c r="H78" t="s">
        <v>22</v>
      </c>
      <c r="I78" t="s">
        <v>13002</v>
      </c>
      <c r="J78">
        <v>48.862233099999997</v>
      </c>
      <c r="K78">
        <v>2.3047133</v>
      </c>
      <c r="L78" t="s">
        <v>28</v>
      </c>
      <c r="M78" t="s">
        <v>13143</v>
      </c>
    </row>
    <row r="79" spans="1:13" x14ac:dyDescent="0.3">
      <c r="A79">
        <v>78</v>
      </c>
      <c r="B79" t="s">
        <v>3623</v>
      </c>
      <c r="C79" t="s">
        <v>3626</v>
      </c>
      <c r="D79" t="s">
        <v>3627</v>
      </c>
      <c r="E79" t="s">
        <v>3624</v>
      </c>
      <c r="F79" t="s">
        <v>3628</v>
      </c>
      <c r="G79" t="s">
        <v>41</v>
      </c>
      <c r="H79" t="s">
        <v>36</v>
      </c>
      <c r="I79" t="s">
        <v>13144</v>
      </c>
      <c r="J79">
        <v>51.349235849999999</v>
      </c>
      <c r="K79">
        <v>7.1129698494888229</v>
      </c>
      <c r="L79" t="s">
        <v>42</v>
      </c>
      <c r="M79" t="s">
        <v>3625</v>
      </c>
    </row>
    <row r="80" spans="1:13" x14ac:dyDescent="0.3">
      <c r="A80">
        <v>79</v>
      </c>
      <c r="B80" t="s">
        <v>331</v>
      </c>
      <c r="C80" t="s">
        <v>334</v>
      </c>
      <c r="D80" t="s">
        <v>335</v>
      </c>
      <c r="E80" t="s">
        <v>332</v>
      </c>
      <c r="F80" t="s">
        <v>336</v>
      </c>
      <c r="G80" t="s">
        <v>337</v>
      </c>
      <c r="H80" t="s">
        <v>333</v>
      </c>
      <c r="I80" t="s">
        <v>13145</v>
      </c>
      <c r="L80" t="s">
        <v>338</v>
      </c>
      <c r="M80" t="s">
        <v>14</v>
      </c>
    </row>
    <row r="81" spans="1:13" x14ac:dyDescent="0.3">
      <c r="A81">
        <v>80</v>
      </c>
      <c r="B81" t="s">
        <v>339</v>
      </c>
      <c r="C81" t="s">
        <v>341</v>
      </c>
      <c r="D81" t="s">
        <v>342</v>
      </c>
      <c r="E81" t="s">
        <v>340</v>
      </c>
      <c r="F81" t="s">
        <v>343</v>
      </c>
      <c r="G81" t="s">
        <v>27</v>
      </c>
      <c r="H81" t="s">
        <v>22</v>
      </c>
      <c r="I81" t="s">
        <v>13146</v>
      </c>
      <c r="J81">
        <v>45.7589629</v>
      </c>
      <c r="K81">
        <v>4.8559931000000001</v>
      </c>
      <c r="L81" t="s">
        <v>28</v>
      </c>
      <c r="M81" t="s">
        <v>14</v>
      </c>
    </row>
    <row r="82" spans="1:13" x14ac:dyDescent="0.3">
      <c r="A82">
        <v>81</v>
      </c>
      <c r="B82" t="s">
        <v>13147</v>
      </c>
      <c r="C82" t="s">
        <v>13148</v>
      </c>
      <c r="D82" t="s">
        <v>13149</v>
      </c>
      <c r="E82" t="s">
        <v>13150</v>
      </c>
      <c r="F82" t="s">
        <v>13151</v>
      </c>
      <c r="G82" t="s">
        <v>13152</v>
      </c>
      <c r="H82" t="s">
        <v>13153</v>
      </c>
      <c r="I82" t="s">
        <v>13154</v>
      </c>
      <c r="J82">
        <v>50.083009599999997</v>
      </c>
      <c r="K82">
        <v>14.541282900000001</v>
      </c>
      <c r="L82" t="s">
        <v>9673</v>
      </c>
      <c r="M82" t="s">
        <v>14</v>
      </c>
    </row>
    <row r="83" spans="1:13" x14ac:dyDescent="0.3">
      <c r="A83">
        <v>82</v>
      </c>
      <c r="B83" t="s">
        <v>344</v>
      </c>
      <c r="C83" t="s">
        <v>346</v>
      </c>
      <c r="D83" t="s">
        <v>347</v>
      </c>
      <c r="E83" t="s">
        <v>21</v>
      </c>
      <c r="F83" t="s">
        <v>26</v>
      </c>
      <c r="G83" t="s">
        <v>27</v>
      </c>
      <c r="H83" t="s">
        <v>22</v>
      </c>
      <c r="I83" t="s">
        <v>13155</v>
      </c>
      <c r="J83">
        <v>48.877552399999999</v>
      </c>
      <c r="K83">
        <v>2.3280859999999999</v>
      </c>
      <c r="L83" t="s">
        <v>28</v>
      </c>
      <c r="M83" t="s">
        <v>345</v>
      </c>
    </row>
    <row r="84" spans="1:13" x14ac:dyDescent="0.3">
      <c r="A84">
        <v>83</v>
      </c>
      <c r="B84" t="s">
        <v>348</v>
      </c>
      <c r="C84" t="s">
        <v>298</v>
      </c>
      <c r="D84" t="s">
        <v>299</v>
      </c>
      <c r="E84" t="s">
        <v>296</v>
      </c>
      <c r="F84" t="s">
        <v>300</v>
      </c>
      <c r="G84" t="s">
        <v>161</v>
      </c>
      <c r="H84" t="s">
        <v>156</v>
      </c>
      <c r="I84" t="s">
        <v>13127</v>
      </c>
      <c r="J84">
        <v>40.467227000000001</v>
      </c>
      <c r="K84">
        <v>-3.6880120000000001</v>
      </c>
      <c r="L84" t="s">
        <v>162</v>
      </c>
      <c r="M84" t="s">
        <v>349</v>
      </c>
    </row>
    <row r="85" spans="1:13" x14ac:dyDescent="0.3">
      <c r="A85">
        <v>84</v>
      </c>
      <c r="B85" t="s">
        <v>13156</v>
      </c>
      <c r="C85" t="s">
        <v>13157</v>
      </c>
      <c r="D85" t="s">
        <v>13158</v>
      </c>
      <c r="E85" t="s">
        <v>3504</v>
      </c>
      <c r="F85" t="s">
        <v>3507</v>
      </c>
      <c r="G85" t="s">
        <v>18</v>
      </c>
      <c r="H85" t="s">
        <v>13</v>
      </c>
      <c r="I85" t="s">
        <v>13159</v>
      </c>
      <c r="J85">
        <v>51.5797825</v>
      </c>
      <c r="K85">
        <v>5.0600849999999999</v>
      </c>
      <c r="L85" t="s">
        <v>19</v>
      </c>
      <c r="M85" t="s">
        <v>699</v>
      </c>
    </row>
    <row r="86" spans="1:13" x14ac:dyDescent="0.3">
      <c r="A86">
        <v>85</v>
      </c>
      <c r="B86" t="s">
        <v>350</v>
      </c>
      <c r="C86" t="s">
        <v>352</v>
      </c>
      <c r="D86" t="s">
        <v>353</v>
      </c>
      <c r="E86" t="s">
        <v>192</v>
      </c>
      <c r="F86" t="s">
        <v>196</v>
      </c>
      <c r="G86" t="s">
        <v>64</v>
      </c>
      <c r="H86" t="s">
        <v>59</v>
      </c>
      <c r="I86" t="s">
        <v>13160</v>
      </c>
      <c r="J86">
        <v>45.501241</v>
      </c>
      <c r="K86">
        <v>9.1853063000000006</v>
      </c>
      <c r="L86" t="s">
        <v>65</v>
      </c>
      <c r="M86" t="s">
        <v>351</v>
      </c>
    </row>
    <row r="87" spans="1:13" x14ac:dyDescent="0.3">
      <c r="A87">
        <v>86</v>
      </c>
      <c r="B87" t="s">
        <v>354</v>
      </c>
      <c r="C87" t="s">
        <v>357</v>
      </c>
      <c r="D87" t="s">
        <v>358</v>
      </c>
      <c r="E87" t="s">
        <v>355</v>
      </c>
      <c r="F87" t="s">
        <v>359</v>
      </c>
      <c r="G87" t="s">
        <v>131</v>
      </c>
      <c r="H87" t="s">
        <v>126</v>
      </c>
      <c r="I87" t="s">
        <v>13161</v>
      </c>
      <c r="J87">
        <v>48.086291000000003</v>
      </c>
      <c r="K87">
        <v>13.8896</v>
      </c>
      <c r="L87" t="s">
        <v>132</v>
      </c>
      <c r="M87" t="s">
        <v>356</v>
      </c>
    </row>
    <row r="88" spans="1:13" x14ac:dyDescent="0.3">
      <c r="A88">
        <v>87</v>
      </c>
      <c r="B88" t="s">
        <v>360</v>
      </c>
      <c r="C88" t="s">
        <v>363</v>
      </c>
      <c r="D88" t="s">
        <v>364</v>
      </c>
      <c r="E88" t="s">
        <v>361</v>
      </c>
      <c r="F88" t="s">
        <v>56</v>
      </c>
      <c r="G88" t="s">
        <v>27</v>
      </c>
      <c r="H88" t="s">
        <v>22</v>
      </c>
      <c r="I88" t="s">
        <v>13162</v>
      </c>
      <c r="J88">
        <v>48.937581000000002</v>
      </c>
      <c r="K88">
        <v>2.301857</v>
      </c>
      <c r="L88" t="s">
        <v>28</v>
      </c>
      <c r="M88" t="s">
        <v>362</v>
      </c>
    </row>
    <row r="89" spans="1:13" x14ac:dyDescent="0.3">
      <c r="A89">
        <v>88</v>
      </c>
      <c r="B89" t="s">
        <v>365</v>
      </c>
      <c r="C89" t="s">
        <v>367</v>
      </c>
      <c r="D89" t="s">
        <v>368</v>
      </c>
      <c r="E89" t="s">
        <v>366</v>
      </c>
      <c r="F89" t="s">
        <v>369</v>
      </c>
      <c r="G89" t="s">
        <v>221</v>
      </c>
      <c r="H89" t="s">
        <v>216</v>
      </c>
      <c r="I89" t="s">
        <v>13163</v>
      </c>
      <c r="L89" t="s">
        <v>222</v>
      </c>
      <c r="M89" t="s">
        <v>68</v>
      </c>
    </row>
    <row r="90" spans="1:13" x14ac:dyDescent="0.3">
      <c r="A90">
        <v>89</v>
      </c>
      <c r="B90" t="s">
        <v>370</v>
      </c>
      <c r="C90" t="s">
        <v>373</v>
      </c>
      <c r="D90" t="s">
        <v>374</v>
      </c>
      <c r="E90" t="s">
        <v>371</v>
      </c>
      <c r="F90" t="s">
        <v>375</v>
      </c>
      <c r="G90" t="s">
        <v>64</v>
      </c>
      <c r="H90" t="s">
        <v>59</v>
      </c>
      <c r="I90" t="s">
        <v>13164</v>
      </c>
      <c r="J90">
        <v>45.664096000000001</v>
      </c>
      <c r="K90">
        <v>9.6266049999999996</v>
      </c>
      <c r="L90" t="s">
        <v>65</v>
      </c>
      <c r="M90" t="s">
        <v>372</v>
      </c>
    </row>
    <row r="91" spans="1:13" x14ac:dyDescent="0.3">
      <c r="A91">
        <v>90</v>
      </c>
      <c r="B91" t="s">
        <v>376</v>
      </c>
      <c r="C91" t="s">
        <v>379</v>
      </c>
      <c r="D91" t="s">
        <v>380</v>
      </c>
      <c r="E91" t="s">
        <v>377</v>
      </c>
      <c r="F91" t="s">
        <v>381</v>
      </c>
      <c r="G91" t="s">
        <v>41</v>
      </c>
      <c r="H91" t="s">
        <v>36</v>
      </c>
      <c r="I91" t="s">
        <v>13165</v>
      </c>
      <c r="J91">
        <v>51.798492000000003</v>
      </c>
      <c r="K91">
        <v>11.366687300000001</v>
      </c>
      <c r="L91" t="s">
        <v>42</v>
      </c>
      <c r="M91" t="s">
        <v>378</v>
      </c>
    </row>
    <row r="92" spans="1:13" x14ac:dyDescent="0.3">
      <c r="A92">
        <v>91</v>
      </c>
      <c r="B92" t="s">
        <v>382</v>
      </c>
      <c r="C92" t="s">
        <v>121</v>
      </c>
      <c r="D92" t="s">
        <v>122</v>
      </c>
      <c r="E92" t="s">
        <v>119</v>
      </c>
      <c r="F92" t="s">
        <v>123</v>
      </c>
      <c r="G92" t="s">
        <v>64</v>
      </c>
      <c r="H92" t="s">
        <v>59</v>
      </c>
      <c r="I92" t="s">
        <v>13056</v>
      </c>
      <c r="J92">
        <v>45.570288400000003</v>
      </c>
      <c r="K92">
        <v>9.2655580999999998</v>
      </c>
      <c r="L92" t="s">
        <v>65</v>
      </c>
      <c r="M92" t="s">
        <v>383</v>
      </c>
    </row>
    <row r="93" spans="1:13" x14ac:dyDescent="0.3">
      <c r="A93">
        <v>92</v>
      </c>
      <c r="B93" t="s">
        <v>384</v>
      </c>
      <c r="C93" t="s">
        <v>386</v>
      </c>
      <c r="D93" t="s">
        <v>387</v>
      </c>
      <c r="E93" t="s">
        <v>385</v>
      </c>
      <c r="F93" t="s">
        <v>388</v>
      </c>
      <c r="G93" t="s">
        <v>27</v>
      </c>
      <c r="H93" t="s">
        <v>22</v>
      </c>
      <c r="I93" t="s">
        <v>13166</v>
      </c>
      <c r="J93">
        <v>48.902239299999998</v>
      </c>
      <c r="K93">
        <v>2.3695303999999999</v>
      </c>
      <c r="L93" t="s">
        <v>28</v>
      </c>
      <c r="M93" t="s">
        <v>14</v>
      </c>
    </row>
    <row r="94" spans="1:13" x14ac:dyDescent="0.3">
      <c r="A94">
        <v>93</v>
      </c>
      <c r="B94" t="s">
        <v>384</v>
      </c>
      <c r="C94" t="s">
        <v>13167</v>
      </c>
      <c r="D94" t="s">
        <v>13168</v>
      </c>
      <c r="E94" t="s">
        <v>13169</v>
      </c>
      <c r="F94" t="s">
        <v>13170</v>
      </c>
      <c r="G94" t="s">
        <v>13012</v>
      </c>
      <c r="H94" t="s">
        <v>13013</v>
      </c>
      <c r="I94" t="s">
        <v>13171</v>
      </c>
      <c r="J94">
        <v>50.892194000000003</v>
      </c>
      <c r="K94">
        <v>4.4591089999999998</v>
      </c>
      <c r="L94" t="s">
        <v>8113</v>
      </c>
      <c r="M94" t="s">
        <v>767</v>
      </c>
    </row>
    <row r="95" spans="1:13" x14ac:dyDescent="0.3">
      <c r="A95">
        <v>94</v>
      </c>
      <c r="B95" t="s">
        <v>389</v>
      </c>
      <c r="C95" t="s">
        <v>392</v>
      </c>
      <c r="D95" t="s">
        <v>393</v>
      </c>
      <c r="E95" t="s">
        <v>390</v>
      </c>
      <c r="F95" t="s">
        <v>394</v>
      </c>
      <c r="G95" t="s">
        <v>169</v>
      </c>
      <c r="H95" t="s">
        <v>165</v>
      </c>
      <c r="I95" t="s">
        <v>13172</v>
      </c>
      <c r="J95">
        <v>52.528431849999997</v>
      </c>
      <c r="K95">
        <v>-1.8425769500000011</v>
      </c>
      <c r="L95" t="s">
        <v>170</v>
      </c>
      <c r="M95" t="s">
        <v>391</v>
      </c>
    </row>
    <row r="96" spans="1:13" x14ac:dyDescent="0.3">
      <c r="A96">
        <v>95</v>
      </c>
      <c r="B96" t="s">
        <v>395</v>
      </c>
      <c r="C96" t="s">
        <v>398</v>
      </c>
      <c r="D96" t="s">
        <v>399</v>
      </c>
      <c r="E96" t="s">
        <v>396</v>
      </c>
      <c r="F96" t="s">
        <v>400</v>
      </c>
      <c r="G96" t="s">
        <v>27</v>
      </c>
      <c r="H96" t="s">
        <v>22</v>
      </c>
      <c r="I96" t="s">
        <v>13173</v>
      </c>
      <c r="J96">
        <v>43.482644000000001</v>
      </c>
      <c r="K96">
        <v>-0.74981500000000001</v>
      </c>
      <c r="L96" t="s">
        <v>28</v>
      </c>
      <c r="M96" t="s">
        <v>397</v>
      </c>
    </row>
    <row r="97" spans="1:13" x14ac:dyDescent="0.3">
      <c r="A97">
        <v>96</v>
      </c>
      <c r="B97" t="s">
        <v>3629</v>
      </c>
      <c r="C97" t="s">
        <v>69</v>
      </c>
      <c r="D97" t="s">
        <v>70</v>
      </c>
      <c r="E97" t="s">
        <v>67</v>
      </c>
      <c r="F97" t="s">
        <v>71</v>
      </c>
      <c r="G97" t="s">
        <v>41</v>
      </c>
      <c r="H97" t="s">
        <v>36</v>
      </c>
      <c r="I97" t="s">
        <v>13029</v>
      </c>
      <c r="J97">
        <v>53.646512399999999</v>
      </c>
      <c r="K97">
        <v>9.4482207000000002</v>
      </c>
      <c r="L97" t="s">
        <v>42</v>
      </c>
      <c r="M97" t="s">
        <v>3630</v>
      </c>
    </row>
    <row r="98" spans="1:13" x14ac:dyDescent="0.3">
      <c r="A98">
        <v>97</v>
      </c>
      <c r="B98" t="s">
        <v>428</v>
      </c>
      <c r="C98" t="s">
        <v>430</v>
      </c>
      <c r="D98" t="s">
        <v>431</v>
      </c>
      <c r="E98" t="s">
        <v>429</v>
      </c>
      <c r="F98" t="s">
        <v>432</v>
      </c>
      <c r="G98" t="s">
        <v>189</v>
      </c>
      <c r="H98" t="s">
        <v>185</v>
      </c>
      <c r="I98" t="s">
        <v>13174</v>
      </c>
      <c r="J98">
        <v>55.752037000000001</v>
      </c>
      <c r="K98">
        <v>37.642226000000001</v>
      </c>
      <c r="L98" t="s">
        <v>190</v>
      </c>
      <c r="M98" t="s">
        <v>14</v>
      </c>
    </row>
    <row r="99" spans="1:13" x14ac:dyDescent="0.3">
      <c r="A99">
        <v>98</v>
      </c>
      <c r="B99" t="s">
        <v>401</v>
      </c>
      <c r="C99" t="s">
        <v>404</v>
      </c>
      <c r="D99" t="s">
        <v>405</v>
      </c>
      <c r="E99" t="s">
        <v>402</v>
      </c>
      <c r="F99" t="s">
        <v>406</v>
      </c>
      <c r="G99" t="s">
        <v>41</v>
      </c>
      <c r="H99" t="s">
        <v>36</v>
      </c>
      <c r="I99" t="s">
        <v>13175</v>
      </c>
      <c r="J99">
        <v>49.013918599999997</v>
      </c>
      <c r="K99">
        <v>10.0647658</v>
      </c>
      <c r="L99" t="s">
        <v>42</v>
      </c>
      <c r="M99" t="s">
        <v>403</v>
      </c>
    </row>
    <row r="100" spans="1:13" x14ac:dyDescent="0.3">
      <c r="A100">
        <v>99</v>
      </c>
      <c r="B100" t="s">
        <v>407</v>
      </c>
      <c r="C100" t="s">
        <v>410</v>
      </c>
      <c r="D100" t="s">
        <v>411</v>
      </c>
      <c r="E100" t="s">
        <v>408</v>
      </c>
      <c r="F100" t="s">
        <v>412</v>
      </c>
      <c r="G100" t="s">
        <v>189</v>
      </c>
      <c r="H100" t="s">
        <v>185</v>
      </c>
      <c r="I100" t="s">
        <v>13176</v>
      </c>
      <c r="J100">
        <v>54.8919906</v>
      </c>
      <c r="K100">
        <v>52.308710447479918</v>
      </c>
      <c r="L100" t="s">
        <v>190</v>
      </c>
      <c r="M100" t="s">
        <v>409</v>
      </c>
    </row>
    <row r="101" spans="1:13" x14ac:dyDescent="0.3">
      <c r="A101">
        <v>100</v>
      </c>
      <c r="B101" t="s">
        <v>3631</v>
      </c>
      <c r="C101" t="s">
        <v>3633</v>
      </c>
      <c r="D101" t="s">
        <v>3634</v>
      </c>
      <c r="E101" t="s">
        <v>3632</v>
      </c>
      <c r="F101" t="s">
        <v>3635</v>
      </c>
      <c r="G101" t="s">
        <v>41</v>
      </c>
      <c r="H101" t="s">
        <v>36</v>
      </c>
      <c r="I101" t="s">
        <v>13177</v>
      </c>
      <c r="J101">
        <v>53.140239299999998</v>
      </c>
      <c r="K101">
        <v>8.1953922000000006</v>
      </c>
      <c r="L101" t="s">
        <v>42</v>
      </c>
      <c r="M101" t="s">
        <v>441</v>
      </c>
    </row>
    <row r="102" spans="1:13" x14ac:dyDescent="0.3">
      <c r="A102">
        <v>101</v>
      </c>
      <c r="B102" t="s">
        <v>3636</v>
      </c>
      <c r="C102" t="s">
        <v>3638</v>
      </c>
      <c r="D102" t="s">
        <v>532</v>
      </c>
      <c r="E102" t="s">
        <v>529</v>
      </c>
      <c r="F102" t="s">
        <v>533</v>
      </c>
      <c r="G102" t="s">
        <v>41</v>
      </c>
      <c r="H102" t="s">
        <v>36</v>
      </c>
      <c r="I102" t="s">
        <v>13178</v>
      </c>
      <c r="J102">
        <v>51.417059600000002</v>
      </c>
      <c r="K102">
        <v>7.2016159952872494</v>
      </c>
      <c r="L102" t="s">
        <v>42</v>
      </c>
      <c r="M102" t="s">
        <v>3637</v>
      </c>
    </row>
    <row r="103" spans="1:13" x14ac:dyDescent="0.3">
      <c r="A103">
        <v>102</v>
      </c>
      <c r="B103" t="s">
        <v>413</v>
      </c>
      <c r="C103" t="s">
        <v>415</v>
      </c>
      <c r="D103" t="s">
        <v>122</v>
      </c>
      <c r="E103" t="s">
        <v>119</v>
      </c>
      <c r="F103" t="s">
        <v>123</v>
      </c>
      <c r="G103" t="s">
        <v>64</v>
      </c>
      <c r="H103" t="s">
        <v>59</v>
      </c>
      <c r="I103" t="s">
        <v>13179</v>
      </c>
      <c r="J103">
        <v>45.575182900000001</v>
      </c>
      <c r="K103">
        <v>9.2899946</v>
      </c>
      <c r="L103" t="s">
        <v>65</v>
      </c>
      <c r="M103" t="s">
        <v>414</v>
      </c>
    </row>
    <row r="104" spans="1:13" x14ac:dyDescent="0.3">
      <c r="A104">
        <v>103</v>
      </c>
      <c r="B104" t="s">
        <v>416</v>
      </c>
      <c r="C104" t="s">
        <v>419</v>
      </c>
      <c r="D104" t="s">
        <v>420</v>
      </c>
      <c r="E104" t="s">
        <v>417</v>
      </c>
      <c r="F104" t="s">
        <v>421</v>
      </c>
      <c r="G104" t="s">
        <v>161</v>
      </c>
      <c r="H104" t="s">
        <v>156</v>
      </c>
      <c r="I104" t="s">
        <v>13180</v>
      </c>
      <c r="J104">
        <v>39.482410999999999</v>
      </c>
      <c r="K104">
        <v>-0.35356599999999999</v>
      </c>
      <c r="L104" t="s">
        <v>162</v>
      </c>
      <c r="M104" t="s">
        <v>418</v>
      </c>
    </row>
    <row r="105" spans="1:13" x14ac:dyDescent="0.3">
      <c r="A105">
        <v>104</v>
      </c>
      <c r="B105" t="s">
        <v>13181</v>
      </c>
      <c r="C105" t="s">
        <v>13183</v>
      </c>
      <c r="D105" t="s">
        <v>13184</v>
      </c>
      <c r="E105" t="s">
        <v>13185</v>
      </c>
      <c r="F105" t="s">
        <v>13186</v>
      </c>
      <c r="G105" t="s">
        <v>13152</v>
      </c>
      <c r="H105" t="s">
        <v>13153</v>
      </c>
      <c r="I105" t="s">
        <v>13187</v>
      </c>
      <c r="J105">
        <v>49.1906046</v>
      </c>
      <c r="K105">
        <v>16.632698900000001</v>
      </c>
      <c r="L105" t="s">
        <v>9673</v>
      </c>
      <c r="M105" t="s">
        <v>13182</v>
      </c>
    </row>
    <row r="106" spans="1:13" x14ac:dyDescent="0.3">
      <c r="A106">
        <v>105</v>
      </c>
      <c r="B106" t="s">
        <v>422</v>
      </c>
      <c r="C106" t="s">
        <v>425</v>
      </c>
      <c r="D106" t="s">
        <v>426</v>
      </c>
      <c r="E106" t="s">
        <v>423</v>
      </c>
      <c r="F106" t="s">
        <v>427</v>
      </c>
      <c r="G106" t="s">
        <v>169</v>
      </c>
      <c r="H106" t="s">
        <v>165</v>
      </c>
      <c r="I106" t="s">
        <v>13188</v>
      </c>
      <c r="J106">
        <v>54.971048699999997</v>
      </c>
      <c r="K106">
        <v>-2.0995561</v>
      </c>
      <c r="L106" t="s">
        <v>170</v>
      </c>
      <c r="M106" t="s">
        <v>424</v>
      </c>
    </row>
    <row r="107" spans="1:13" x14ac:dyDescent="0.3">
      <c r="A107">
        <v>106</v>
      </c>
      <c r="B107" t="s">
        <v>433</v>
      </c>
      <c r="C107" t="s">
        <v>436</v>
      </c>
      <c r="D107" t="s">
        <v>437</v>
      </c>
      <c r="E107" t="s">
        <v>434</v>
      </c>
      <c r="F107" t="s">
        <v>438</v>
      </c>
      <c r="G107" t="s">
        <v>107</v>
      </c>
      <c r="H107" t="s">
        <v>102</v>
      </c>
      <c r="I107" t="s">
        <v>13189</v>
      </c>
      <c r="J107">
        <v>52.1837838</v>
      </c>
      <c r="K107">
        <v>20.966725100000001</v>
      </c>
      <c r="L107" t="s">
        <v>108</v>
      </c>
      <c r="M107" t="s">
        <v>435</v>
      </c>
    </row>
    <row r="108" spans="1:13" x14ac:dyDescent="0.3">
      <c r="A108">
        <v>107</v>
      </c>
      <c r="B108" t="s">
        <v>439</v>
      </c>
      <c r="C108" t="s">
        <v>442</v>
      </c>
      <c r="D108" t="s">
        <v>443</v>
      </c>
      <c r="E108" t="s">
        <v>440</v>
      </c>
      <c r="F108" t="s">
        <v>444</v>
      </c>
      <c r="G108" t="s">
        <v>41</v>
      </c>
      <c r="H108" t="s">
        <v>36</v>
      </c>
      <c r="I108" t="s">
        <v>13190</v>
      </c>
      <c r="J108">
        <v>51.497860099999997</v>
      </c>
      <c r="K108">
        <v>7.4716388</v>
      </c>
      <c r="L108" t="s">
        <v>42</v>
      </c>
      <c r="M108" t="s">
        <v>441</v>
      </c>
    </row>
    <row r="109" spans="1:13" x14ac:dyDescent="0.3">
      <c r="A109">
        <v>108</v>
      </c>
      <c r="B109" t="s">
        <v>445</v>
      </c>
      <c r="C109" t="s">
        <v>448</v>
      </c>
      <c r="D109" t="s">
        <v>449</v>
      </c>
      <c r="E109" t="s">
        <v>446</v>
      </c>
      <c r="F109" t="s">
        <v>450</v>
      </c>
      <c r="G109" t="s">
        <v>18</v>
      </c>
      <c r="H109" t="s">
        <v>13</v>
      </c>
      <c r="I109" t="s">
        <v>13191</v>
      </c>
      <c r="J109">
        <v>52.058443799999999</v>
      </c>
      <c r="K109">
        <v>4.4814249000000004</v>
      </c>
      <c r="L109" t="s">
        <v>19</v>
      </c>
      <c r="M109" t="s">
        <v>447</v>
      </c>
    </row>
    <row r="110" spans="1:13" x14ac:dyDescent="0.3">
      <c r="A110">
        <v>109</v>
      </c>
      <c r="B110" t="s">
        <v>451</v>
      </c>
      <c r="C110" t="s">
        <v>454</v>
      </c>
      <c r="D110" t="s">
        <v>455</v>
      </c>
      <c r="E110" t="s">
        <v>452</v>
      </c>
      <c r="F110" t="s">
        <v>456</v>
      </c>
      <c r="G110" t="s">
        <v>18</v>
      </c>
      <c r="H110" t="s">
        <v>13</v>
      </c>
      <c r="I110" t="s">
        <v>13192</v>
      </c>
      <c r="J110">
        <v>52.355619099999998</v>
      </c>
      <c r="K110">
        <v>4.8697087000000003</v>
      </c>
      <c r="L110" t="s">
        <v>19</v>
      </c>
      <c r="M110" t="s">
        <v>453</v>
      </c>
    </row>
    <row r="111" spans="1:13" x14ac:dyDescent="0.3">
      <c r="A111">
        <v>110</v>
      </c>
      <c r="B111" t="s">
        <v>13193</v>
      </c>
      <c r="C111" t="s">
        <v>13195</v>
      </c>
      <c r="D111" t="s">
        <v>13196</v>
      </c>
      <c r="E111" t="s">
        <v>13197</v>
      </c>
      <c r="F111" t="s">
        <v>11047</v>
      </c>
      <c r="G111" t="s">
        <v>13012</v>
      </c>
      <c r="H111" t="s">
        <v>13013</v>
      </c>
      <c r="I111" t="s">
        <v>13198</v>
      </c>
      <c r="J111">
        <v>51.240493999999998</v>
      </c>
      <c r="K111">
        <v>4.4729619999999999</v>
      </c>
      <c r="L111" t="s">
        <v>8113</v>
      </c>
      <c r="M111" t="s">
        <v>13194</v>
      </c>
    </row>
    <row r="112" spans="1:13" x14ac:dyDescent="0.3">
      <c r="A112">
        <v>111</v>
      </c>
      <c r="B112" t="s">
        <v>457</v>
      </c>
      <c r="C112" t="s">
        <v>459</v>
      </c>
      <c r="D112" t="s">
        <v>460</v>
      </c>
      <c r="E112" t="s">
        <v>458</v>
      </c>
      <c r="F112" t="s">
        <v>336</v>
      </c>
      <c r="G112" t="s">
        <v>337</v>
      </c>
      <c r="H112" t="s">
        <v>333</v>
      </c>
      <c r="I112" t="s">
        <v>13199</v>
      </c>
      <c r="J112">
        <v>41.062852249999999</v>
      </c>
      <c r="K112">
        <v>28.99088955171554</v>
      </c>
      <c r="L112" t="s">
        <v>338</v>
      </c>
      <c r="M112" t="s">
        <v>14</v>
      </c>
    </row>
    <row r="113" spans="1:13" x14ac:dyDescent="0.3">
      <c r="A113">
        <v>112</v>
      </c>
      <c r="B113" t="s">
        <v>461</v>
      </c>
      <c r="C113" t="s">
        <v>462</v>
      </c>
      <c r="D113" t="s">
        <v>16</v>
      </c>
      <c r="E113" t="s">
        <v>12</v>
      </c>
      <c r="F113" t="s">
        <v>17</v>
      </c>
      <c r="G113" t="s">
        <v>18</v>
      </c>
      <c r="H113" t="s">
        <v>13</v>
      </c>
      <c r="I113" t="s">
        <v>13200</v>
      </c>
      <c r="J113">
        <v>51.923704700000002</v>
      </c>
      <c r="K113">
        <v>4.4718749999999998</v>
      </c>
      <c r="L113" t="s">
        <v>19</v>
      </c>
      <c r="M113" t="s">
        <v>424</v>
      </c>
    </row>
    <row r="114" spans="1:13" x14ac:dyDescent="0.3">
      <c r="A114">
        <v>113</v>
      </c>
      <c r="B114" t="s">
        <v>13201</v>
      </c>
      <c r="C114" t="s">
        <v>13203</v>
      </c>
      <c r="D114" t="s">
        <v>3640</v>
      </c>
      <c r="E114" t="s">
        <v>13204</v>
      </c>
      <c r="F114" t="s">
        <v>13205</v>
      </c>
      <c r="G114" t="s">
        <v>13012</v>
      </c>
      <c r="H114" t="s">
        <v>13013</v>
      </c>
      <c r="I114" t="s">
        <v>13206</v>
      </c>
      <c r="J114">
        <v>51.024453000000001</v>
      </c>
      <c r="K114">
        <v>5.3710000000000004</v>
      </c>
      <c r="L114" t="s">
        <v>8113</v>
      </c>
      <c r="M114" t="s">
        <v>13202</v>
      </c>
    </row>
    <row r="115" spans="1:13" x14ac:dyDescent="0.3">
      <c r="A115">
        <v>114</v>
      </c>
      <c r="B115" t="s">
        <v>463</v>
      </c>
      <c r="C115" t="s">
        <v>466</v>
      </c>
      <c r="D115" t="s">
        <v>467</v>
      </c>
      <c r="E115" t="s">
        <v>464</v>
      </c>
      <c r="F115" t="s">
        <v>468</v>
      </c>
      <c r="G115" t="s">
        <v>169</v>
      </c>
      <c r="H115" t="s">
        <v>165</v>
      </c>
      <c r="I115" t="s">
        <v>13207</v>
      </c>
      <c r="J115">
        <v>53.87067055</v>
      </c>
      <c r="K115">
        <v>-1.8874569000000001</v>
      </c>
      <c r="L115" t="s">
        <v>170</v>
      </c>
      <c r="M115" t="s">
        <v>465</v>
      </c>
    </row>
    <row r="116" spans="1:13" x14ac:dyDescent="0.3">
      <c r="A116">
        <v>115</v>
      </c>
      <c r="B116" t="s">
        <v>469</v>
      </c>
      <c r="C116" t="s">
        <v>472</v>
      </c>
      <c r="D116" t="s">
        <v>473</v>
      </c>
      <c r="E116" t="s">
        <v>470</v>
      </c>
      <c r="F116" t="s">
        <v>474</v>
      </c>
      <c r="G116" t="s">
        <v>107</v>
      </c>
      <c r="H116" t="s">
        <v>102</v>
      </c>
      <c r="I116" t="s">
        <v>13208</v>
      </c>
      <c r="J116">
        <v>50.078690999999999</v>
      </c>
      <c r="K116">
        <v>19.994365999999999</v>
      </c>
      <c r="L116" t="s">
        <v>108</v>
      </c>
      <c r="M116" t="s">
        <v>471</v>
      </c>
    </row>
    <row r="117" spans="1:13" x14ac:dyDescent="0.3">
      <c r="A117">
        <v>116</v>
      </c>
      <c r="B117" t="s">
        <v>475</v>
      </c>
      <c r="C117" t="s">
        <v>478</v>
      </c>
      <c r="D117" t="s">
        <v>479</v>
      </c>
      <c r="E117" t="s">
        <v>476</v>
      </c>
      <c r="F117" t="s">
        <v>480</v>
      </c>
      <c r="G117" t="s">
        <v>161</v>
      </c>
      <c r="H117" t="s">
        <v>156</v>
      </c>
      <c r="I117" t="s">
        <v>13209</v>
      </c>
      <c r="J117">
        <v>42.659453999999997</v>
      </c>
      <c r="K117">
        <v>-2.200977</v>
      </c>
      <c r="L117" t="s">
        <v>162</v>
      </c>
      <c r="M117" t="s">
        <v>477</v>
      </c>
    </row>
    <row r="118" spans="1:13" x14ac:dyDescent="0.3">
      <c r="A118">
        <v>117</v>
      </c>
      <c r="B118" t="s">
        <v>481</v>
      </c>
      <c r="C118" t="s">
        <v>484</v>
      </c>
      <c r="D118" t="s">
        <v>485</v>
      </c>
      <c r="E118" t="s">
        <v>482</v>
      </c>
      <c r="F118" t="s">
        <v>486</v>
      </c>
      <c r="G118" t="s">
        <v>50</v>
      </c>
      <c r="H118" t="s">
        <v>45</v>
      </c>
      <c r="I118" t="s">
        <v>13210</v>
      </c>
      <c r="J118">
        <v>59.080736100000003</v>
      </c>
      <c r="K118">
        <v>9.6179641999999994</v>
      </c>
      <c r="L118" t="s">
        <v>51</v>
      </c>
      <c r="M118" t="s">
        <v>483</v>
      </c>
    </row>
    <row r="119" spans="1:13" x14ac:dyDescent="0.3">
      <c r="A119">
        <v>118</v>
      </c>
      <c r="B119" t="s">
        <v>3639</v>
      </c>
      <c r="C119" t="s">
        <v>3642</v>
      </c>
      <c r="D119" t="s">
        <v>3643</v>
      </c>
      <c r="E119" t="s">
        <v>35</v>
      </c>
      <c r="F119" t="s">
        <v>40</v>
      </c>
      <c r="G119" t="s">
        <v>41</v>
      </c>
      <c r="H119" t="s">
        <v>36</v>
      </c>
      <c r="I119" t="s">
        <v>13211</v>
      </c>
      <c r="J119">
        <v>52.524042000000001</v>
      </c>
      <c r="K119">
        <v>13.402082999999999</v>
      </c>
      <c r="L119" t="s">
        <v>42</v>
      </c>
      <c r="M119" t="s">
        <v>699</v>
      </c>
    </row>
    <row r="120" spans="1:13" x14ac:dyDescent="0.3">
      <c r="A120">
        <v>119</v>
      </c>
      <c r="B120" t="s">
        <v>487</v>
      </c>
      <c r="C120" t="s">
        <v>491</v>
      </c>
      <c r="D120" t="s">
        <v>492</v>
      </c>
      <c r="E120" t="s">
        <v>488</v>
      </c>
      <c r="F120" t="s">
        <v>493</v>
      </c>
      <c r="G120" t="s">
        <v>494</v>
      </c>
      <c r="H120" t="s">
        <v>489</v>
      </c>
      <c r="I120" t="s">
        <v>13212</v>
      </c>
      <c r="L120" t="s">
        <v>494</v>
      </c>
      <c r="M120" t="s">
        <v>490</v>
      </c>
    </row>
    <row r="121" spans="1:13" x14ac:dyDescent="0.3">
      <c r="A121">
        <v>120</v>
      </c>
      <c r="B121" t="s">
        <v>495</v>
      </c>
      <c r="C121" t="s">
        <v>497</v>
      </c>
      <c r="D121" t="s">
        <v>498</v>
      </c>
      <c r="E121" t="s">
        <v>145</v>
      </c>
      <c r="F121" t="s">
        <v>149</v>
      </c>
      <c r="G121" t="s">
        <v>41</v>
      </c>
      <c r="H121" t="s">
        <v>36</v>
      </c>
      <c r="I121" t="s">
        <v>13213</v>
      </c>
      <c r="J121">
        <v>53.478811999999998</v>
      </c>
      <c r="K121">
        <v>9.9792090000000009</v>
      </c>
      <c r="L121" t="s">
        <v>42</v>
      </c>
      <c r="M121" t="s">
        <v>496</v>
      </c>
    </row>
    <row r="122" spans="1:13" x14ac:dyDescent="0.3">
      <c r="A122">
        <v>121</v>
      </c>
      <c r="B122" t="s">
        <v>499</v>
      </c>
      <c r="C122" t="s">
        <v>501</v>
      </c>
      <c r="D122" t="s">
        <v>502</v>
      </c>
      <c r="E122" t="s">
        <v>500</v>
      </c>
      <c r="F122" t="s">
        <v>503</v>
      </c>
      <c r="G122" t="s">
        <v>50</v>
      </c>
      <c r="H122" t="s">
        <v>45</v>
      </c>
      <c r="I122" t="s">
        <v>13214</v>
      </c>
      <c r="J122">
        <v>60.411856</v>
      </c>
      <c r="K122">
        <v>5.0124149999999998</v>
      </c>
      <c r="L122" t="s">
        <v>51</v>
      </c>
      <c r="M122" t="s">
        <v>483</v>
      </c>
    </row>
    <row r="123" spans="1:13" x14ac:dyDescent="0.3">
      <c r="A123">
        <v>122</v>
      </c>
      <c r="B123" t="s">
        <v>504</v>
      </c>
      <c r="C123" t="s">
        <v>507</v>
      </c>
      <c r="D123" t="s">
        <v>508</v>
      </c>
      <c r="E123" t="s">
        <v>505</v>
      </c>
      <c r="F123" t="s">
        <v>509</v>
      </c>
      <c r="G123" t="s">
        <v>64</v>
      </c>
      <c r="H123" t="s">
        <v>59</v>
      </c>
      <c r="I123" t="s">
        <v>13215</v>
      </c>
      <c r="J123">
        <v>45.853290999999999</v>
      </c>
      <c r="K123">
        <v>12.284311000000001</v>
      </c>
      <c r="L123" t="s">
        <v>65</v>
      </c>
      <c r="M123" t="s">
        <v>506</v>
      </c>
    </row>
    <row r="124" spans="1:13" x14ac:dyDescent="0.3">
      <c r="A124">
        <v>123</v>
      </c>
      <c r="B124" t="s">
        <v>510</v>
      </c>
      <c r="C124" t="s">
        <v>513</v>
      </c>
      <c r="D124" t="s">
        <v>514</v>
      </c>
      <c r="E124" t="s">
        <v>511</v>
      </c>
      <c r="F124" t="s">
        <v>515</v>
      </c>
      <c r="G124" t="s">
        <v>27</v>
      </c>
      <c r="H124" t="s">
        <v>22</v>
      </c>
      <c r="I124" t="s">
        <v>13216</v>
      </c>
      <c r="J124">
        <v>45.523003000000003</v>
      </c>
      <c r="K124">
        <v>4.2867319999999998</v>
      </c>
      <c r="L124" t="s">
        <v>28</v>
      </c>
      <c r="M124" t="s">
        <v>512</v>
      </c>
    </row>
    <row r="125" spans="1:13" x14ac:dyDescent="0.3">
      <c r="A125">
        <v>124</v>
      </c>
      <c r="B125" t="s">
        <v>13217</v>
      </c>
      <c r="C125" t="s">
        <v>13062</v>
      </c>
      <c r="D125" t="s">
        <v>10684</v>
      </c>
      <c r="E125" t="s">
        <v>13039</v>
      </c>
      <c r="F125" t="s">
        <v>13011</v>
      </c>
      <c r="G125" t="s">
        <v>13012</v>
      </c>
      <c r="H125" t="s">
        <v>13013</v>
      </c>
      <c r="I125" t="s">
        <v>13063</v>
      </c>
      <c r="J125">
        <v>50.877534699999998</v>
      </c>
      <c r="K125">
        <v>4.4331478000000004</v>
      </c>
      <c r="L125" t="s">
        <v>8113</v>
      </c>
      <c r="M125" t="s">
        <v>13061</v>
      </c>
    </row>
    <row r="126" spans="1:13" x14ac:dyDescent="0.3">
      <c r="A126">
        <v>125</v>
      </c>
      <c r="B126" t="s">
        <v>13218</v>
      </c>
      <c r="C126" t="s">
        <v>13219</v>
      </c>
      <c r="D126" t="s">
        <v>7090</v>
      </c>
      <c r="E126" t="s">
        <v>13220</v>
      </c>
      <c r="F126" t="s">
        <v>7089</v>
      </c>
      <c r="G126" t="s">
        <v>18</v>
      </c>
      <c r="H126" t="s">
        <v>13</v>
      </c>
      <c r="I126" t="s">
        <v>13221</v>
      </c>
      <c r="J126">
        <v>51.970001099999998</v>
      </c>
      <c r="K126">
        <v>5.9399145999999998</v>
      </c>
      <c r="L126" t="s">
        <v>19</v>
      </c>
      <c r="M126" t="s">
        <v>1481</v>
      </c>
    </row>
    <row r="127" spans="1:13" x14ac:dyDescent="0.3">
      <c r="A127">
        <v>126</v>
      </c>
      <c r="B127" t="s">
        <v>13222</v>
      </c>
      <c r="C127" t="s">
        <v>13219</v>
      </c>
      <c r="D127" t="s">
        <v>7090</v>
      </c>
      <c r="E127" t="s">
        <v>13220</v>
      </c>
      <c r="F127" t="s">
        <v>7089</v>
      </c>
      <c r="G127" t="s">
        <v>18</v>
      </c>
      <c r="H127" t="s">
        <v>13</v>
      </c>
      <c r="I127" t="s">
        <v>13221</v>
      </c>
      <c r="J127">
        <v>51.970001099999998</v>
      </c>
      <c r="K127">
        <v>5.9399145999999998</v>
      </c>
      <c r="L127" t="s">
        <v>19</v>
      </c>
      <c r="M127" t="s">
        <v>1481</v>
      </c>
    </row>
    <row r="128" spans="1:13" x14ac:dyDescent="0.3">
      <c r="A128">
        <v>127</v>
      </c>
      <c r="B128" t="s">
        <v>516</v>
      </c>
      <c r="C128" t="s">
        <v>519</v>
      </c>
      <c r="D128" t="s">
        <v>520</v>
      </c>
      <c r="E128" t="s">
        <v>517</v>
      </c>
      <c r="F128" t="s">
        <v>521</v>
      </c>
      <c r="G128" t="s">
        <v>41</v>
      </c>
      <c r="H128" t="s">
        <v>36</v>
      </c>
      <c r="I128" t="s">
        <v>13223</v>
      </c>
      <c r="J128">
        <v>51.834469749999997</v>
      </c>
      <c r="K128">
        <v>6.231279568518584</v>
      </c>
      <c r="L128" t="s">
        <v>42</v>
      </c>
      <c r="M128" t="s">
        <v>518</v>
      </c>
    </row>
    <row r="129" spans="1:13" x14ac:dyDescent="0.3">
      <c r="A129">
        <v>128</v>
      </c>
      <c r="B129" t="s">
        <v>522</v>
      </c>
      <c r="C129" t="s">
        <v>525</v>
      </c>
      <c r="D129" t="s">
        <v>526</v>
      </c>
      <c r="E129" t="s">
        <v>523</v>
      </c>
      <c r="F129" t="s">
        <v>527</v>
      </c>
      <c r="G129" t="s">
        <v>189</v>
      </c>
      <c r="H129" t="s">
        <v>185</v>
      </c>
      <c r="I129" t="s">
        <v>13224</v>
      </c>
      <c r="J129">
        <v>50.753599999999999</v>
      </c>
      <c r="K129">
        <v>41.974694999999997</v>
      </c>
      <c r="L129" t="s">
        <v>190</v>
      </c>
      <c r="M129" t="s">
        <v>524</v>
      </c>
    </row>
    <row r="130" spans="1:13" x14ac:dyDescent="0.3">
      <c r="A130">
        <v>129</v>
      </c>
      <c r="B130" t="s">
        <v>528</v>
      </c>
      <c r="C130" t="s">
        <v>531</v>
      </c>
      <c r="D130" t="s">
        <v>532</v>
      </c>
      <c r="E130" t="s">
        <v>529</v>
      </c>
      <c r="F130" t="s">
        <v>533</v>
      </c>
      <c r="G130" t="s">
        <v>41</v>
      </c>
      <c r="H130" t="s">
        <v>36</v>
      </c>
      <c r="I130" t="s">
        <v>13225</v>
      </c>
      <c r="J130">
        <v>51.408439600000001</v>
      </c>
      <c r="K130">
        <v>7.1919814000000004</v>
      </c>
      <c r="L130" t="s">
        <v>42</v>
      </c>
      <c r="M130" t="s">
        <v>530</v>
      </c>
    </row>
    <row r="131" spans="1:13" x14ac:dyDescent="0.3">
      <c r="A131">
        <v>130</v>
      </c>
      <c r="B131" t="s">
        <v>13226</v>
      </c>
      <c r="C131" t="s">
        <v>256</v>
      </c>
      <c r="D131" t="s">
        <v>257</v>
      </c>
      <c r="E131" t="s">
        <v>164</v>
      </c>
      <c r="F131" t="s">
        <v>258</v>
      </c>
      <c r="G131" t="s">
        <v>169</v>
      </c>
      <c r="H131" t="s">
        <v>165</v>
      </c>
      <c r="I131" t="s">
        <v>13120</v>
      </c>
      <c r="J131">
        <v>51.496776699999998</v>
      </c>
      <c r="K131">
        <v>-0.1360237</v>
      </c>
      <c r="L131" t="s">
        <v>170</v>
      </c>
      <c r="M131" t="s">
        <v>14</v>
      </c>
    </row>
    <row r="132" spans="1:13" x14ac:dyDescent="0.3">
      <c r="A132">
        <v>131</v>
      </c>
      <c r="B132" t="s">
        <v>534</v>
      </c>
      <c r="C132" t="s">
        <v>537</v>
      </c>
      <c r="D132" t="s">
        <v>538</v>
      </c>
      <c r="E132" t="s">
        <v>535</v>
      </c>
      <c r="F132" t="s">
        <v>539</v>
      </c>
      <c r="G132" t="s">
        <v>18</v>
      </c>
      <c r="H132" t="s">
        <v>13</v>
      </c>
      <c r="I132" t="s">
        <v>13227</v>
      </c>
      <c r="J132">
        <v>52.238247999999999</v>
      </c>
      <c r="K132">
        <v>4.8321727000000001</v>
      </c>
      <c r="L132" t="s">
        <v>19</v>
      </c>
      <c r="M132" t="s">
        <v>536</v>
      </c>
    </row>
    <row r="133" spans="1:13" x14ac:dyDescent="0.3">
      <c r="A133">
        <v>132</v>
      </c>
      <c r="B133" t="s">
        <v>540</v>
      </c>
      <c r="C133" t="s">
        <v>542</v>
      </c>
      <c r="D133" t="s">
        <v>543</v>
      </c>
      <c r="E133" t="s">
        <v>192</v>
      </c>
      <c r="F133" t="s">
        <v>196</v>
      </c>
      <c r="G133" t="s">
        <v>64</v>
      </c>
      <c r="H133" t="s">
        <v>59</v>
      </c>
      <c r="I133" t="s">
        <v>13228</v>
      </c>
      <c r="L133" t="s">
        <v>65</v>
      </c>
      <c r="M133" t="s">
        <v>541</v>
      </c>
    </row>
    <row r="134" spans="1:13" x14ac:dyDescent="0.3">
      <c r="A134">
        <v>133</v>
      </c>
      <c r="B134" t="s">
        <v>544</v>
      </c>
      <c r="C134" t="s">
        <v>547</v>
      </c>
      <c r="D134" t="s">
        <v>548</v>
      </c>
      <c r="E134" t="s">
        <v>545</v>
      </c>
      <c r="F134" t="s">
        <v>549</v>
      </c>
      <c r="G134" t="s">
        <v>18</v>
      </c>
      <c r="H134" t="s">
        <v>13</v>
      </c>
      <c r="I134" t="s">
        <v>13229</v>
      </c>
      <c r="J134">
        <v>52.783264899999999</v>
      </c>
      <c r="K134">
        <v>4.6745571000000004</v>
      </c>
      <c r="L134" t="s">
        <v>19</v>
      </c>
      <c r="M134" t="s">
        <v>546</v>
      </c>
    </row>
    <row r="135" spans="1:13" x14ac:dyDescent="0.3">
      <c r="A135">
        <v>134</v>
      </c>
      <c r="B135" t="s">
        <v>13230</v>
      </c>
      <c r="D135" t="s">
        <v>13232</v>
      </c>
      <c r="E135" t="s">
        <v>13233</v>
      </c>
      <c r="F135" t="s">
        <v>13234</v>
      </c>
      <c r="G135" t="s">
        <v>221</v>
      </c>
      <c r="H135" t="s">
        <v>216</v>
      </c>
      <c r="I135" t="s">
        <v>13235</v>
      </c>
      <c r="J135">
        <v>60.6672546</v>
      </c>
      <c r="K135">
        <v>17.119523077652119</v>
      </c>
      <c r="L135" t="s">
        <v>222</v>
      </c>
      <c r="M135" t="s">
        <v>13231</v>
      </c>
    </row>
    <row r="136" spans="1:13" x14ac:dyDescent="0.3">
      <c r="A136">
        <v>135</v>
      </c>
      <c r="B136" t="s">
        <v>550</v>
      </c>
      <c r="C136" t="s">
        <v>553</v>
      </c>
      <c r="D136" t="s">
        <v>554</v>
      </c>
      <c r="E136" t="s">
        <v>551</v>
      </c>
      <c r="F136" t="s">
        <v>555</v>
      </c>
      <c r="G136" t="s">
        <v>169</v>
      </c>
      <c r="H136" t="s">
        <v>165</v>
      </c>
      <c r="I136" t="s">
        <v>13236</v>
      </c>
      <c r="J136">
        <v>51.369795150000002</v>
      </c>
      <c r="K136">
        <v>-0.30573069719289769</v>
      </c>
      <c r="L136" t="s">
        <v>170</v>
      </c>
      <c r="M136" t="s">
        <v>552</v>
      </c>
    </row>
    <row r="137" spans="1:13" x14ac:dyDescent="0.3">
      <c r="A137">
        <v>136</v>
      </c>
      <c r="B137" t="s">
        <v>556</v>
      </c>
      <c r="C137" t="s">
        <v>558</v>
      </c>
      <c r="D137" t="s">
        <v>559</v>
      </c>
      <c r="E137" t="s">
        <v>557</v>
      </c>
      <c r="F137" t="s">
        <v>560</v>
      </c>
      <c r="G137" t="s">
        <v>41</v>
      </c>
      <c r="H137" t="s">
        <v>36</v>
      </c>
      <c r="I137" t="s">
        <v>13237</v>
      </c>
      <c r="J137">
        <v>51.950783299999998</v>
      </c>
      <c r="K137">
        <v>7.6403024000000004</v>
      </c>
      <c r="L137" t="s">
        <v>42</v>
      </c>
      <c r="M137" t="s">
        <v>14</v>
      </c>
    </row>
    <row r="138" spans="1:13" x14ac:dyDescent="0.3">
      <c r="A138">
        <v>137</v>
      </c>
      <c r="B138" t="s">
        <v>561</v>
      </c>
      <c r="C138" t="s">
        <v>564</v>
      </c>
      <c r="D138" t="s">
        <v>565</v>
      </c>
      <c r="E138" t="s">
        <v>562</v>
      </c>
      <c r="F138" t="s">
        <v>220</v>
      </c>
      <c r="G138" t="s">
        <v>221</v>
      </c>
      <c r="H138" t="s">
        <v>216</v>
      </c>
      <c r="I138" t="s">
        <v>13238</v>
      </c>
      <c r="J138">
        <v>58.949731849999999</v>
      </c>
      <c r="K138">
        <v>17.500220132078081</v>
      </c>
      <c r="L138" t="s">
        <v>222</v>
      </c>
      <c r="M138" t="s">
        <v>563</v>
      </c>
    </row>
    <row r="139" spans="1:13" x14ac:dyDescent="0.3">
      <c r="A139">
        <v>138</v>
      </c>
      <c r="B139" t="s">
        <v>13239</v>
      </c>
      <c r="C139" t="s">
        <v>13240</v>
      </c>
      <c r="D139" t="s">
        <v>13241</v>
      </c>
      <c r="E139" t="s">
        <v>13242</v>
      </c>
      <c r="F139" t="s">
        <v>13243</v>
      </c>
      <c r="G139" t="s">
        <v>13244</v>
      </c>
      <c r="H139" t="s">
        <v>13245</v>
      </c>
      <c r="I139" t="s">
        <v>13246</v>
      </c>
      <c r="J139">
        <v>49.596989000000001</v>
      </c>
      <c r="K139">
        <v>6.1042059999999996</v>
      </c>
      <c r="L139" t="s">
        <v>9770</v>
      </c>
      <c r="M139" t="s">
        <v>14</v>
      </c>
    </row>
    <row r="140" spans="1:13" x14ac:dyDescent="0.3">
      <c r="A140">
        <v>139</v>
      </c>
      <c r="B140" t="s">
        <v>566</v>
      </c>
      <c r="C140" t="s">
        <v>567</v>
      </c>
      <c r="D140" t="s">
        <v>568</v>
      </c>
      <c r="E140" t="s">
        <v>164</v>
      </c>
      <c r="F140" t="s">
        <v>569</v>
      </c>
      <c r="G140" t="s">
        <v>169</v>
      </c>
      <c r="H140" t="s">
        <v>165</v>
      </c>
      <c r="I140" t="s">
        <v>13247</v>
      </c>
      <c r="J140">
        <v>51.513354999999997</v>
      </c>
      <c r="K140">
        <v>-9.0854900000000002E-2</v>
      </c>
      <c r="L140" t="s">
        <v>170</v>
      </c>
      <c r="M140" t="s">
        <v>14</v>
      </c>
    </row>
    <row r="141" spans="1:13" x14ac:dyDescent="0.3">
      <c r="A141">
        <v>140</v>
      </c>
      <c r="B141" t="s">
        <v>570</v>
      </c>
      <c r="C141" t="s">
        <v>573</v>
      </c>
      <c r="D141" t="s">
        <v>574</v>
      </c>
      <c r="E141" t="s">
        <v>571</v>
      </c>
      <c r="F141" t="s">
        <v>575</v>
      </c>
      <c r="G141" t="s">
        <v>41</v>
      </c>
      <c r="H141" t="s">
        <v>36</v>
      </c>
      <c r="I141" t="s">
        <v>13248</v>
      </c>
      <c r="J141">
        <v>51.319862299999997</v>
      </c>
      <c r="K141">
        <v>12.0147488</v>
      </c>
      <c r="L141" t="s">
        <v>42</v>
      </c>
      <c r="M141" t="s">
        <v>572</v>
      </c>
    </row>
    <row r="142" spans="1:13" x14ac:dyDescent="0.3">
      <c r="A142">
        <v>141</v>
      </c>
      <c r="B142" t="s">
        <v>576</v>
      </c>
      <c r="C142" t="s">
        <v>578</v>
      </c>
      <c r="D142" t="s">
        <v>579</v>
      </c>
      <c r="E142" t="s">
        <v>164</v>
      </c>
      <c r="F142" t="s">
        <v>580</v>
      </c>
      <c r="G142" t="s">
        <v>169</v>
      </c>
      <c r="H142" t="s">
        <v>165</v>
      </c>
      <c r="I142" t="s">
        <v>13249</v>
      </c>
      <c r="J142">
        <v>51.516129800000002</v>
      </c>
      <c r="K142">
        <v>-0.13987359999999999</v>
      </c>
      <c r="L142" t="s">
        <v>170</v>
      </c>
      <c r="M142" t="s">
        <v>577</v>
      </c>
    </row>
    <row r="143" spans="1:13" x14ac:dyDescent="0.3">
      <c r="A143">
        <v>142</v>
      </c>
      <c r="B143" t="s">
        <v>581</v>
      </c>
      <c r="C143" t="s">
        <v>584</v>
      </c>
      <c r="D143" t="s">
        <v>585</v>
      </c>
      <c r="E143" t="s">
        <v>582</v>
      </c>
      <c r="F143" t="s">
        <v>586</v>
      </c>
      <c r="G143" t="s">
        <v>169</v>
      </c>
      <c r="H143" t="s">
        <v>165</v>
      </c>
      <c r="I143" t="s">
        <v>13250</v>
      </c>
      <c r="J143">
        <v>53.525274600000003</v>
      </c>
      <c r="K143">
        <v>-2.1387152999999999</v>
      </c>
      <c r="L143" t="s">
        <v>170</v>
      </c>
      <c r="M143" t="s">
        <v>583</v>
      </c>
    </row>
    <row r="144" spans="1:13" x14ac:dyDescent="0.3">
      <c r="A144">
        <v>143</v>
      </c>
      <c r="B144" t="s">
        <v>587</v>
      </c>
      <c r="C144" t="s">
        <v>590</v>
      </c>
      <c r="D144" t="s">
        <v>591</v>
      </c>
      <c r="E144" t="s">
        <v>588</v>
      </c>
      <c r="F144" t="s">
        <v>592</v>
      </c>
      <c r="G144" t="s">
        <v>107</v>
      </c>
      <c r="H144" t="s">
        <v>102</v>
      </c>
      <c r="I144" t="s">
        <v>13251</v>
      </c>
      <c r="J144">
        <v>50.317104</v>
      </c>
      <c r="K144">
        <v>18.981307999999999</v>
      </c>
      <c r="L144" t="s">
        <v>108</v>
      </c>
      <c r="M144" t="s">
        <v>14</v>
      </c>
    </row>
    <row r="145" spans="1:13" x14ac:dyDescent="0.3">
      <c r="A145">
        <v>144</v>
      </c>
      <c r="B145" t="s">
        <v>593</v>
      </c>
      <c r="C145" t="s">
        <v>596</v>
      </c>
      <c r="D145" t="s">
        <v>597</v>
      </c>
      <c r="E145" t="s">
        <v>594</v>
      </c>
      <c r="F145" t="s">
        <v>598</v>
      </c>
      <c r="G145" t="s">
        <v>64</v>
      </c>
      <c r="H145" t="s">
        <v>59</v>
      </c>
      <c r="I145" t="s">
        <v>13252</v>
      </c>
      <c r="J145">
        <v>46.085298899999998</v>
      </c>
      <c r="K145">
        <v>13.3890843</v>
      </c>
      <c r="L145" t="s">
        <v>65</v>
      </c>
      <c r="M145" t="s">
        <v>595</v>
      </c>
    </row>
    <row r="146" spans="1:13" x14ac:dyDescent="0.3">
      <c r="A146">
        <v>145</v>
      </c>
      <c r="B146" t="s">
        <v>13253</v>
      </c>
      <c r="C146" t="s">
        <v>13254</v>
      </c>
      <c r="D146" t="s">
        <v>13255</v>
      </c>
      <c r="E146" t="s">
        <v>13256</v>
      </c>
      <c r="F146" t="s">
        <v>1052</v>
      </c>
      <c r="G146" t="s">
        <v>27</v>
      </c>
      <c r="H146" t="s">
        <v>22</v>
      </c>
      <c r="I146" t="s">
        <v>13257</v>
      </c>
      <c r="J146">
        <v>43.933052000000004</v>
      </c>
      <c r="K146">
        <v>4.7797679999999998</v>
      </c>
      <c r="L146" t="s">
        <v>28</v>
      </c>
      <c r="M146" t="s">
        <v>351</v>
      </c>
    </row>
    <row r="147" spans="1:13" x14ac:dyDescent="0.3">
      <c r="A147">
        <v>146</v>
      </c>
      <c r="B147" t="s">
        <v>599</v>
      </c>
      <c r="C147" t="s">
        <v>602</v>
      </c>
      <c r="D147" t="s">
        <v>603</v>
      </c>
      <c r="E147" t="s">
        <v>600</v>
      </c>
      <c r="F147" t="s">
        <v>604</v>
      </c>
      <c r="G147" t="s">
        <v>64</v>
      </c>
      <c r="H147" t="s">
        <v>59</v>
      </c>
      <c r="I147" t="s">
        <v>13258</v>
      </c>
      <c r="J147">
        <v>43.402726000000001</v>
      </c>
      <c r="K147">
        <v>10.85858</v>
      </c>
      <c r="L147" t="s">
        <v>65</v>
      </c>
      <c r="M147" t="s">
        <v>601</v>
      </c>
    </row>
    <row r="148" spans="1:13" x14ac:dyDescent="0.3">
      <c r="A148">
        <v>147</v>
      </c>
      <c r="B148" t="s">
        <v>13259</v>
      </c>
      <c r="D148" t="s">
        <v>13232</v>
      </c>
      <c r="E148" t="s">
        <v>13233</v>
      </c>
      <c r="F148" t="s">
        <v>13234</v>
      </c>
      <c r="G148" t="s">
        <v>221</v>
      </c>
      <c r="H148" t="s">
        <v>216</v>
      </c>
      <c r="I148" t="s">
        <v>13235</v>
      </c>
      <c r="J148">
        <v>60.6672546</v>
      </c>
      <c r="K148">
        <v>17.119523077652119</v>
      </c>
      <c r="L148" t="s">
        <v>222</v>
      </c>
      <c r="M148" t="s">
        <v>572</v>
      </c>
    </row>
    <row r="149" spans="1:13" x14ac:dyDescent="0.3">
      <c r="A149">
        <v>148</v>
      </c>
      <c r="B149" t="s">
        <v>13260</v>
      </c>
      <c r="C149" t="s">
        <v>13261</v>
      </c>
      <c r="D149" t="s">
        <v>13262</v>
      </c>
      <c r="E149" t="s">
        <v>13263</v>
      </c>
      <c r="F149" t="s">
        <v>13264</v>
      </c>
      <c r="G149" t="s">
        <v>13152</v>
      </c>
      <c r="H149" t="s">
        <v>13153</v>
      </c>
      <c r="I149" t="s">
        <v>13265</v>
      </c>
      <c r="J149">
        <v>50.017415300000003</v>
      </c>
      <c r="K149">
        <v>15.218745200000001</v>
      </c>
      <c r="L149" t="s">
        <v>9673</v>
      </c>
      <c r="M149" t="s">
        <v>14</v>
      </c>
    </row>
    <row r="150" spans="1:13" x14ac:dyDescent="0.3">
      <c r="A150">
        <v>149</v>
      </c>
      <c r="B150" t="s">
        <v>611</v>
      </c>
      <c r="C150" t="s">
        <v>615</v>
      </c>
      <c r="D150" t="s">
        <v>616</v>
      </c>
      <c r="E150" t="s">
        <v>612</v>
      </c>
      <c r="F150" t="s">
        <v>617</v>
      </c>
      <c r="G150" t="s">
        <v>618</v>
      </c>
      <c r="H150" t="s">
        <v>613</v>
      </c>
      <c r="I150" t="s">
        <v>13266</v>
      </c>
      <c r="J150">
        <v>53.3204396</v>
      </c>
      <c r="K150">
        <v>-6.2583108000000003</v>
      </c>
      <c r="L150" t="s">
        <v>619</v>
      </c>
      <c r="M150" t="s">
        <v>614</v>
      </c>
    </row>
    <row r="151" spans="1:13" x14ac:dyDescent="0.3">
      <c r="A151">
        <v>150</v>
      </c>
      <c r="B151" t="s">
        <v>620</v>
      </c>
      <c r="C151" t="s">
        <v>622</v>
      </c>
      <c r="D151" t="s">
        <v>623</v>
      </c>
      <c r="E151" t="s">
        <v>44</v>
      </c>
      <c r="F151" t="s">
        <v>49</v>
      </c>
      <c r="G151" t="s">
        <v>50</v>
      </c>
      <c r="H151" t="s">
        <v>45</v>
      </c>
      <c r="I151" t="s">
        <v>13267</v>
      </c>
      <c r="J151">
        <v>59.958350000000003</v>
      </c>
      <c r="K151">
        <v>10.896953999999999</v>
      </c>
      <c r="L151" t="s">
        <v>51</v>
      </c>
      <c r="M151" t="s">
        <v>621</v>
      </c>
    </row>
    <row r="152" spans="1:13" x14ac:dyDescent="0.3">
      <c r="A152">
        <v>151</v>
      </c>
      <c r="B152" t="s">
        <v>624</v>
      </c>
      <c r="C152" t="s">
        <v>625</v>
      </c>
      <c r="D152" t="s">
        <v>206</v>
      </c>
      <c r="E152" t="s">
        <v>164</v>
      </c>
      <c r="F152" t="s">
        <v>207</v>
      </c>
      <c r="G152" t="s">
        <v>169</v>
      </c>
      <c r="H152" t="s">
        <v>165</v>
      </c>
      <c r="I152" t="s">
        <v>13268</v>
      </c>
      <c r="J152">
        <v>51.503850200000002</v>
      </c>
      <c r="K152">
        <v>-0.1167733632104527</v>
      </c>
      <c r="L152" t="s">
        <v>170</v>
      </c>
      <c r="M152" t="s">
        <v>14</v>
      </c>
    </row>
    <row r="153" spans="1:13" x14ac:dyDescent="0.3">
      <c r="A153">
        <v>152</v>
      </c>
      <c r="B153" t="s">
        <v>626</v>
      </c>
      <c r="C153" t="s">
        <v>629</v>
      </c>
      <c r="D153" t="s">
        <v>630</v>
      </c>
      <c r="E153" t="s">
        <v>627</v>
      </c>
      <c r="F153" t="s">
        <v>631</v>
      </c>
      <c r="G153" t="s">
        <v>189</v>
      </c>
      <c r="H153" t="s">
        <v>185</v>
      </c>
      <c r="I153" t="s">
        <v>13269</v>
      </c>
      <c r="J153">
        <v>55.881079999999997</v>
      </c>
      <c r="K153">
        <v>37.709527999999999</v>
      </c>
      <c r="L153" t="s">
        <v>190</v>
      </c>
      <c r="M153" t="s">
        <v>628</v>
      </c>
    </row>
    <row r="154" spans="1:13" x14ac:dyDescent="0.3">
      <c r="A154">
        <v>153</v>
      </c>
      <c r="B154" t="s">
        <v>632</v>
      </c>
      <c r="C154" t="s">
        <v>634</v>
      </c>
      <c r="D154" t="s">
        <v>635</v>
      </c>
      <c r="E154" t="s">
        <v>224</v>
      </c>
      <c r="F154" t="s">
        <v>228</v>
      </c>
      <c r="G154" t="s">
        <v>169</v>
      </c>
      <c r="H154" t="s">
        <v>165</v>
      </c>
      <c r="I154" t="s">
        <v>13270</v>
      </c>
      <c r="J154">
        <v>53.246316800000002</v>
      </c>
      <c r="K154">
        <v>-2.4805646984104599</v>
      </c>
      <c r="L154" t="s">
        <v>170</v>
      </c>
      <c r="M154" t="s">
        <v>633</v>
      </c>
    </row>
    <row r="155" spans="1:13" x14ac:dyDescent="0.3">
      <c r="A155">
        <v>154</v>
      </c>
      <c r="B155" t="s">
        <v>13271</v>
      </c>
      <c r="C155" t="s">
        <v>13272</v>
      </c>
      <c r="D155" t="s">
        <v>13273</v>
      </c>
      <c r="E155" t="s">
        <v>13274</v>
      </c>
      <c r="F155" t="s">
        <v>13275</v>
      </c>
      <c r="G155" t="s">
        <v>13076</v>
      </c>
      <c r="H155" t="s">
        <v>13077</v>
      </c>
      <c r="I155" t="s">
        <v>13276</v>
      </c>
      <c r="J155">
        <v>55.735940999999997</v>
      </c>
      <c r="K155">
        <v>12.389764</v>
      </c>
      <c r="L155" t="s">
        <v>9500</v>
      </c>
      <c r="M155" t="s">
        <v>1536</v>
      </c>
    </row>
    <row r="156" spans="1:13" x14ac:dyDescent="0.3">
      <c r="A156">
        <v>155</v>
      </c>
      <c r="B156" t="s">
        <v>636</v>
      </c>
      <c r="C156" t="s">
        <v>640</v>
      </c>
      <c r="D156" t="s">
        <v>641</v>
      </c>
      <c r="E156" t="s">
        <v>637</v>
      </c>
      <c r="F156" t="s">
        <v>642</v>
      </c>
      <c r="G156" t="s">
        <v>643</v>
      </c>
      <c r="H156" t="s">
        <v>638</v>
      </c>
      <c r="I156" t="s">
        <v>13277</v>
      </c>
      <c r="L156" t="s">
        <v>644</v>
      </c>
      <c r="M156" t="s">
        <v>639</v>
      </c>
    </row>
    <row r="157" spans="1:13" x14ac:dyDescent="0.3">
      <c r="A157">
        <v>156</v>
      </c>
      <c r="B157" t="s">
        <v>645</v>
      </c>
      <c r="C157" t="s">
        <v>647</v>
      </c>
      <c r="D157" t="s">
        <v>648</v>
      </c>
      <c r="E157" t="s">
        <v>646</v>
      </c>
      <c r="F157" t="s">
        <v>56</v>
      </c>
      <c r="G157" t="s">
        <v>27</v>
      </c>
      <c r="H157" t="s">
        <v>22</v>
      </c>
      <c r="I157" t="s">
        <v>13278</v>
      </c>
      <c r="J157">
        <v>48.886748900000001</v>
      </c>
      <c r="K157">
        <v>2.1652279999999999</v>
      </c>
      <c r="L157" t="s">
        <v>28</v>
      </c>
      <c r="M157" t="s">
        <v>146</v>
      </c>
    </row>
    <row r="158" spans="1:13" x14ac:dyDescent="0.3">
      <c r="A158">
        <v>157</v>
      </c>
      <c r="B158" t="s">
        <v>13279</v>
      </c>
      <c r="C158" t="s">
        <v>13280</v>
      </c>
      <c r="D158" t="s">
        <v>13281</v>
      </c>
      <c r="E158" t="s">
        <v>2040</v>
      </c>
      <c r="F158" t="s">
        <v>1657</v>
      </c>
      <c r="G158" t="s">
        <v>27</v>
      </c>
      <c r="H158" t="s">
        <v>22</v>
      </c>
      <c r="I158" t="s">
        <v>13282</v>
      </c>
      <c r="J158">
        <v>47.260807200000002</v>
      </c>
      <c r="K158">
        <v>-1.4970804</v>
      </c>
      <c r="L158" t="s">
        <v>28</v>
      </c>
      <c r="M158" t="s">
        <v>14</v>
      </c>
    </row>
    <row r="159" spans="1:13" x14ac:dyDescent="0.3">
      <c r="A159">
        <v>158</v>
      </c>
      <c r="B159" t="s">
        <v>13283</v>
      </c>
      <c r="C159" t="s">
        <v>13284</v>
      </c>
      <c r="D159" t="s">
        <v>13285</v>
      </c>
      <c r="E159" t="s">
        <v>13286</v>
      </c>
      <c r="F159" t="s">
        <v>13287</v>
      </c>
      <c r="G159" t="s">
        <v>13152</v>
      </c>
      <c r="H159" t="s">
        <v>13153</v>
      </c>
      <c r="I159" t="s">
        <v>13288</v>
      </c>
      <c r="J159">
        <v>50.095703999999998</v>
      </c>
      <c r="K159">
        <v>14.3484669</v>
      </c>
      <c r="L159" t="s">
        <v>9673</v>
      </c>
      <c r="M159" t="s">
        <v>14</v>
      </c>
    </row>
    <row r="160" spans="1:13" x14ac:dyDescent="0.3">
      <c r="A160">
        <v>159</v>
      </c>
      <c r="B160" t="s">
        <v>654</v>
      </c>
      <c r="C160" t="s">
        <v>656</v>
      </c>
      <c r="D160" t="s">
        <v>657</v>
      </c>
      <c r="E160" t="s">
        <v>44</v>
      </c>
      <c r="F160" t="s">
        <v>49</v>
      </c>
      <c r="G160" t="s">
        <v>50</v>
      </c>
      <c r="H160" t="s">
        <v>45</v>
      </c>
      <c r="I160" t="s">
        <v>13289</v>
      </c>
      <c r="J160">
        <v>59.921165999999999</v>
      </c>
      <c r="K160">
        <v>10.681725</v>
      </c>
      <c r="L160" t="s">
        <v>51</v>
      </c>
      <c r="M160" t="s">
        <v>655</v>
      </c>
    </row>
    <row r="161" spans="1:13" x14ac:dyDescent="0.3">
      <c r="A161">
        <v>160</v>
      </c>
      <c r="B161" t="s">
        <v>658</v>
      </c>
      <c r="C161" t="s">
        <v>661</v>
      </c>
      <c r="D161" t="s">
        <v>662</v>
      </c>
      <c r="E161" t="s">
        <v>659</v>
      </c>
      <c r="F161" t="s">
        <v>663</v>
      </c>
      <c r="G161" t="s">
        <v>18</v>
      </c>
      <c r="H161" t="s">
        <v>13</v>
      </c>
      <c r="I161" t="s">
        <v>13290</v>
      </c>
      <c r="J161">
        <v>51.165004400000001</v>
      </c>
      <c r="K161">
        <v>5.9561093999999999</v>
      </c>
      <c r="L161" t="s">
        <v>19</v>
      </c>
      <c r="M161" t="s">
        <v>660</v>
      </c>
    </row>
    <row r="162" spans="1:13" x14ac:dyDescent="0.3">
      <c r="A162">
        <v>161</v>
      </c>
      <c r="B162" t="s">
        <v>666</v>
      </c>
      <c r="C162" t="s">
        <v>669</v>
      </c>
      <c r="D162" t="s">
        <v>670</v>
      </c>
      <c r="E162" t="s">
        <v>667</v>
      </c>
      <c r="F162" t="s">
        <v>671</v>
      </c>
      <c r="G162" t="s">
        <v>169</v>
      </c>
      <c r="H162" t="s">
        <v>165</v>
      </c>
      <c r="I162" t="s">
        <v>13291</v>
      </c>
      <c r="J162">
        <v>53.482425900000003</v>
      </c>
      <c r="K162">
        <v>-2.1831524999999998</v>
      </c>
      <c r="L162" t="s">
        <v>170</v>
      </c>
      <c r="M162" t="s">
        <v>668</v>
      </c>
    </row>
    <row r="163" spans="1:13" x14ac:dyDescent="0.3">
      <c r="A163">
        <v>162</v>
      </c>
      <c r="B163" t="s">
        <v>3644</v>
      </c>
      <c r="C163" t="s">
        <v>3646</v>
      </c>
      <c r="D163" t="s">
        <v>3647</v>
      </c>
      <c r="E163" t="s">
        <v>35</v>
      </c>
      <c r="F163" t="s">
        <v>40</v>
      </c>
      <c r="G163" t="s">
        <v>41</v>
      </c>
      <c r="H163" t="s">
        <v>36</v>
      </c>
      <c r="I163" t="s">
        <v>13292</v>
      </c>
      <c r="J163">
        <v>52.496852700000012</v>
      </c>
      <c r="K163">
        <v>13.290607928</v>
      </c>
      <c r="L163" t="s">
        <v>42</v>
      </c>
      <c r="M163" t="s">
        <v>820</v>
      </c>
    </row>
    <row r="164" spans="1:13" x14ac:dyDescent="0.3">
      <c r="A164">
        <v>163</v>
      </c>
      <c r="B164" t="s">
        <v>13293</v>
      </c>
      <c r="C164" t="s">
        <v>13295</v>
      </c>
      <c r="D164" t="s">
        <v>13296</v>
      </c>
      <c r="E164" t="s">
        <v>470</v>
      </c>
      <c r="F164" t="s">
        <v>474</v>
      </c>
      <c r="G164" t="s">
        <v>107</v>
      </c>
      <c r="H164" t="s">
        <v>102</v>
      </c>
      <c r="I164" t="s">
        <v>13297</v>
      </c>
      <c r="J164">
        <v>50.069315799999998</v>
      </c>
      <c r="K164">
        <v>19.945644000000001</v>
      </c>
      <c r="L164" t="s">
        <v>108</v>
      </c>
      <c r="M164" t="s">
        <v>13294</v>
      </c>
    </row>
    <row r="165" spans="1:13" x14ac:dyDescent="0.3">
      <c r="A165">
        <v>164</v>
      </c>
      <c r="B165" t="s">
        <v>977</v>
      </c>
      <c r="C165" t="s">
        <v>979</v>
      </c>
      <c r="D165" t="s">
        <v>980</v>
      </c>
      <c r="E165" t="s">
        <v>978</v>
      </c>
      <c r="F165" t="s">
        <v>981</v>
      </c>
      <c r="G165" t="s">
        <v>169</v>
      </c>
      <c r="H165" t="s">
        <v>165</v>
      </c>
      <c r="I165" t="s">
        <v>13298</v>
      </c>
      <c r="J165">
        <v>50.976906749999998</v>
      </c>
      <c r="K165">
        <v>-1.568317591200312</v>
      </c>
      <c r="L165" t="s">
        <v>170</v>
      </c>
      <c r="M165" t="s">
        <v>572</v>
      </c>
    </row>
    <row r="166" spans="1:13" x14ac:dyDescent="0.3">
      <c r="A166">
        <v>165</v>
      </c>
      <c r="B166" t="s">
        <v>672</v>
      </c>
      <c r="C166" t="s">
        <v>675</v>
      </c>
      <c r="D166" t="s">
        <v>676</v>
      </c>
      <c r="E166" t="s">
        <v>673</v>
      </c>
      <c r="F166" t="s">
        <v>677</v>
      </c>
      <c r="G166" t="s">
        <v>169</v>
      </c>
      <c r="H166" t="s">
        <v>165</v>
      </c>
      <c r="I166" t="s">
        <v>13299</v>
      </c>
      <c r="J166">
        <v>55.884506250000001</v>
      </c>
      <c r="K166">
        <v>-4.4530521023041514</v>
      </c>
      <c r="L166" t="s">
        <v>170</v>
      </c>
      <c r="M166" t="s">
        <v>674</v>
      </c>
    </row>
    <row r="167" spans="1:13" x14ac:dyDescent="0.3">
      <c r="A167">
        <v>166</v>
      </c>
      <c r="B167" t="s">
        <v>13300</v>
      </c>
      <c r="C167" t="s">
        <v>13302</v>
      </c>
      <c r="D167" t="s">
        <v>13303</v>
      </c>
      <c r="E167" t="s">
        <v>296</v>
      </c>
      <c r="F167" t="s">
        <v>300</v>
      </c>
      <c r="G167" t="s">
        <v>161</v>
      </c>
      <c r="H167" t="s">
        <v>156</v>
      </c>
      <c r="I167" t="s">
        <v>13304</v>
      </c>
      <c r="J167">
        <v>40.462834000000001</v>
      </c>
      <c r="K167">
        <v>-3.6173220000000001</v>
      </c>
      <c r="L167" t="s">
        <v>162</v>
      </c>
      <c r="M167" t="s">
        <v>13301</v>
      </c>
    </row>
    <row r="168" spans="1:13" x14ac:dyDescent="0.3">
      <c r="A168">
        <v>167</v>
      </c>
      <c r="B168" t="s">
        <v>13305</v>
      </c>
      <c r="C168" t="s">
        <v>13306</v>
      </c>
      <c r="D168" t="s">
        <v>13307</v>
      </c>
      <c r="E168" t="s">
        <v>13308</v>
      </c>
      <c r="F168" t="s">
        <v>1662</v>
      </c>
      <c r="G168" t="s">
        <v>27</v>
      </c>
      <c r="H168" t="s">
        <v>22</v>
      </c>
      <c r="I168" t="s">
        <v>13309</v>
      </c>
      <c r="J168">
        <v>43.732666000000002</v>
      </c>
      <c r="K168">
        <v>1.452523</v>
      </c>
      <c r="L168" t="s">
        <v>28</v>
      </c>
      <c r="M168" t="s">
        <v>14</v>
      </c>
    </row>
    <row r="169" spans="1:13" x14ac:dyDescent="0.3">
      <c r="A169">
        <v>168</v>
      </c>
      <c r="B169" t="s">
        <v>678</v>
      </c>
      <c r="C169" t="s">
        <v>680</v>
      </c>
      <c r="D169" t="s">
        <v>681</v>
      </c>
      <c r="E169" t="s">
        <v>679</v>
      </c>
      <c r="F169" t="s">
        <v>682</v>
      </c>
      <c r="G169" t="s">
        <v>169</v>
      </c>
      <c r="H169" t="s">
        <v>165</v>
      </c>
      <c r="I169" t="s">
        <v>13310</v>
      </c>
      <c r="L169" t="s">
        <v>170</v>
      </c>
      <c r="M169" t="s">
        <v>607</v>
      </c>
    </row>
    <row r="170" spans="1:13" x14ac:dyDescent="0.3">
      <c r="A170">
        <v>169</v>
      </c>
      <c r="B170" t="s">
        <v>683</v>
      </c>
      <c r="C170" t="s">
        <v>226</v>
      </c>
      <c r="D170" t="s">
        <v>227</v>
      </c>
      <c r="E170" t="s">
        <v>224</v>
      </c>
      <c r="F170" t="s">
        <v>228</v>
      </c>
      <c r="G170" t="s">
        <v>169</v>
      </c>
      <c r="H170" t="s">
        <v>165</v>
      </c>
      <c r="I170" t="s">
        <v>13115</v>
      </c>
      <c r="J170">
        <v>53.319387749999997</v>
      </c>
      <c r="K170">
        <v>-2.740921491163947</v>
      </c>
      <c r="L170" t="s">
        <v>170</v>
      </c>
      <c r="M170" t="s">
        <v>684</v>
      </c>
    </row>
    <row r="171" spans="1:13" x14ac:dyDescent="0.3">
      <c r="A171">
        <v>170</v>
      </c>
      <c r="B171" t="s">
        <v>685</v>
      </c>
      <c r="C171" t="s">
        <v>688</v>
      </c>
      <c r="D171" t="s">
        <v>689</v>
      </c>
      <c r="E171" t="s">
        <v>686</v>
      </c>
      <c r="F171" t="s">
        <v>690</v>
      </c>
      <c r="G171" t="s">
        <v>64</v>
      </c>
      <c r="H171" t="s">
        <v>59</v>
      </c>
      <c r="I171" t="s">
        <v>13311</v>
      </c>
      <c r="J171">
        <v>45.626077000000002</v>
      </c>
      <c r="K171">
        <v>8.7871559999999995</v>
      </c>
      <c r="L171" t="s">
        <v>65</v>
      </c>
      <c r="M171" t="s">
        <v>687</v>
      </c>
    </row>
    <row r="172" spans="1:13" x14ac:dyDescent="0.3">
      <c r="A172">
        <v>171</v>
      </c>
      <c r="B172" t="s">
        <v>691</v>
      </c>
      <c r="C172" t="s">
        <v>694</v>
      </c>
      <c r="D172" t="s">
        <v>695</v>
      </c>
      <c r="E172" t="s">
        <v>692</v>
      </c>
      <c r="F172" t="s">
        <v>696</v>
      </c>
      <c r="G172" t="s">
        <v>64</v>
      </c>
      <c r="H172" t="s">
        <v>59</v>
      </c>
      <c r="I172" t="s">
        <v>13312</v>
      </c>
      <c r="J172">
        <v>45.557451800000003</v>
      </c>
      <c r="K172">
        <v>8.0609423000000007</v>
      </c>
      <c r="L172" t="s">
        <v>65</v>
      </c>
      <c r="M172" t="s">
        <v>693</v>
      </c>
    </row>
    <row r="173" spans="1:13" x14ac:dyDescent="0.3">
      <c r="A173">
        <v>172</v>
      </c>
      <c r="B173" t="s">
        <v>697</v>
      </c>
      <c r="C173" t="s">
        <v>700</v>
      </c>
      <c r="D173" t="s">
        <v>701</v>
      </c>
      <c r="E173" t="s">
        <v>698</v>
      </c>
      <c r="F173" t="s">
        <v>702</v>
      </c>
      <c r="G173" t="s">
        <v>494</v>
      </c>
      <c r="H173" t="s">
        <v>489</v>
      </c>
      <c r="I173" t="s">
        <v>13313</v>
      </c>
      <c r="J173">
        <v>50.424849700000003</v>
      </c>
      <c r="K173">
        <v>30.533306499999998</v>
      </c>
      <c r="L173" t="s">
        <v>494</v>
      </c>
      <c r="M173" t="s">
        <v>699</v>
      </c>
    </row>
    <row r="174" spans="1:13" x14ac:dyDescent="0.3">
      <c r="A174">
        <v>173</v>
      </c>
      <c r="B174" t="s">
        <v>703</v>
      </c>
      <c r="C174" t="s">
        <v>706</v>
      </c>
      <c r="D174" t="s">
        <v>707</v>
      </c>
      <c r="E174" t="s">
        <v>704</v>
      </c>
      <c r="F174" t="s">
        <v>708</v>
      </c>
      <c r="G174" t="s">
        <v>131</v>
      </c>
      <c r="H174" t="s">
        <v>126</v>
      </c>
      <c r="I174" t="s">
        <v>13314</v>
      </c>
      <c r="J174">
        <v>48.032820000000001</v>
      </c>
      <c r="K174">
        <v>16.289337799999998</v>
      </c>
      <c r="L174" t="s">
        <v>132</v>
      </c>
      <c r="M174" t="s">
        <v>705</v>
      </c>
    </row>
    <row r="175" spans="1:13" x14ac:dyDescent="0.3">
      <c r="A175">
        <v>174</v>
      </c>
      <c r="B175" t="s">
        <v>605</v>
      </c>
      <c r="C175" t="s">
        <v>608</v>
      </c>
      <c r="D175" t="s">
        <v>609</v>
      </c>
      <c r="E175" t="s">
        <v>606</v>
      </c>
      <c r="F175" t="s">
        <v>610</v>
      </c>
      <c r="G175" t="s">
        <v>189</v>
      </c>
      <c r="H175" t="s">
        <v>185</v>
      </c>
      <c r="I175" t="s">
        <v>13315</v>
      </c>
      <c r="J175">
        <v>52.214511000000002</v>
      </c>
      <c r="K175">
        <v>24.350829000000001</v>
      </c>
      <c r="L175" t="s">
        <v>190</v>
      </c>
      <c r="M175" t="s">
        <v>14</v>
      </c>
    </row>
    <row r="176" spans="1:13" x14ac:dyDescent="0.3">
      <c r="A176">
        <v>175</v>
      </c>
      <c r="B176" t="s">
        <v>13316</v>
      </c>
      <c r="C176" t="s">
        <v>13317</v>
      </c>
      <c r="D176" t="s">
        <v>13318</v>
      </c>
      <c r="E176" t="s">
        <v>13319</v>
      </c>
      <c r="F176" t="s">
        <v>13320</v>
      </c>
      <c r="G176" t="s">
        <v>13152</v>
      </c>
      <c r="H176" t="s">
        <v>13153</v>
      </c>
      <c r="I176" t="s">
        <v>13321</v>
      </c>
      <c r="J176">
        <v>50.768720600000002</v>
      </c>
      <c r="K176">
        <v>14.203435799999999</v>
      </c>
      <c r="L176" t="s">
        <v>9673</v>
      </c>
      <c r="M176" t="s">
        <v>577</v>
      </c>
    </row>
    <row r="177" spans="1:13" x14ac:dyDescent="0.3">
      <c r="A177">
        <v>176</v>
      </c>
      <c r="B177" t="s">
        <v>3648</v>
      </c>
      <c r="C177" t="s">
        <v>3650</v>
      </c>
      <c r="D177" t="s">
        <v>81</v>
      </c>
      <c r="E177" t="s">
        <v>78</v>
      </c>
      <c r="F177" t="s">
        <v>82</v>
      </c>
      <c r="G177" t="s">
        <v>41</v>
      </c>
      <c r="H177" t="s">
        <v>36</v>
      </c>
      <c r="I177" t="s">
        <v>13322</v>
      </c>
      <c r="J177">
        <v>51.252043899999997</v>
      </c>
      <c r="K177">
        <v>6.7818972999999998</v>
      </c>
      <c r="L177" t="s">
        <v>42</v>
      </c>
      <c r="M177" t="s">
        <v>3649</v>
      </c>
    </row>
    <row r="178" spans="1:13" x14ac:dyDescent="0.3">
      <c r="A178">
        <v>177</v>
      </c>
      <c r="B178" t="s">
        <v>13323</v>
      </c>
      <c r="C178" t="s">
        <v>13324</v>
      </c>
      <c r="D178" t="s">
        <v>13325</v>
      </c>
      <c r="E178" t="s">
        <v>13326</v>
      </c>
      <c r="F178" t="s">
        <v>13327</v>
      </c>
      <c r="G178" t="s">
        <v>27</v>
      </c>
      <c r="H178" t="s">
        <v>22</v>
      </c>
      <c r="I178" t="s">
        <v>13328</v>
      </c>
      <c r="J178">
        <v>49.331277</v>
      </c>
      <c r="K178">
        <v>1.280019</v>
      </c>
      <c r="L178" t="s">
        <v>28</v>
      </c>
      <c r="M178" t="s">
        <v>193</v>
      </c>
    </row>
    <row r="179" spans="1:13" x14ac:dyDescent="0.3">
      <c r="A179">
        <v>178</v>
      </c>
      <c r="B179" t="s">
        <v>709</v>
      </c>
      <c r="C179" t="s">
        <v>711</v>
      </c>
      <c r="D179" t="s">
        <v>712</v>
      </c>
      <c r="E179" t="s">
        <v>710</v>
      </c>
      <c r="F179" t="s">
        <v>713</v>
      </c>
      <c r="G179" t="s">
        <v>27</v>
      </c>
      <c r="H179" t="s">
        <v>22</v>
      </c>
      <c r="I179" t="s">
        <v>13329</v>
      </c>
      <c r="J179">
        <v>48.888885000000002</v>
      </c>
      <c r="K179">
        <v>2.0895199999999998</v>
      </c>
      <c r="L179" t="s">
        <v>28</v>
      </c>
      <c r="M179" t="s">
        <v>14</v>
      </c>
    </row>
    <row r="180" spans="1:13" x14ac:dyDescent="0.3">
      <c r="A180">
        <v>179</v>
      </c>
      <c r="B180" t="s">
        <v>13330</v>
      </c>
      <c r="C180" t="s">
        <v>13331</v>
      </c>
      <c r="D180" t="s">
        <v>13332</v>
      </c>
      <c r="E180" t="s">
        <v>13333</v>
      </c>
      <c r="F180" t="s">
        <v>13327</v>
      </c>
      <c r="G180" t="s">
        <v>27</v>
      </c>
      <c r="H180" t="s">
        <v>22</v>
      </c>
      <c r="I180" t="s">
        <v>13334</v>
      </c>
      <c r="J180">
        <v>49.325699</v>
      </c>
      <c r="K180">
        <v>1.2593859999999999</v>
      </c>
      <c r="L180" t="s">
        <v>28</v>
      </c>
      <c r="M180" t="s">
        <v>14</v>
      </c>
    </row>
    <row r="181" spans="1:13" x14ac:dyDescent="0.3">
      <c r="A181">
        <v>180</v>
      </c>
      <c r="B181" t="s">
        <v>714</v>
      </c>
      <c r="C181" t="s">
        <v>717</v>
      </c>
      <c r="D181" t="s">
        <v>718</v>
      </c>
      <c r="E181" t="s">
        <v>715</v>
      </c>
      <c r="F181" t="s">
        <v>330</v>
      </c>
      <c r="G181" t="s">
        <v>221</v>
      </c>
      <c r="H181" t="s">
        <v>216</v>
      </c>
      <c r="I181" t="s">
        <v>13335</v>
      </c>
      <c r="J181">
        <v>59.333519699999997</v>
      </c>
      <c r="K181">
        <v>18.064415499999999</v>
      </c>
      <c r="L181" t="s">
        <v>222</v>
      </c>
      <c r="M181" t="s">
        <v>716</v>
      </c>
    </row>
    <row r="182" spans="1:13" x14ac:dyDescent="0.3">
      <c r="A182">
        <v>181</v>
      </c>
      <c r="B182" t="s">
        <v>664</v>
      </c>
      <c r="C182" t="s">
        <v>13336</v>
      </c>
      <c r="D182" t="s">
        <v>665</v>
      </c>
      <c r="E182" t="s">
        <v>184</v>
      </c>
      <c r="F182" t="s">
        <v>188</v>
      </c>
      <c r="G182" t="s">
        <v>189</v>
      </c>
      <c r="H182" t="s">
        <v>185</v>
      </c>
      <c r="I182" t="s">
        <v>13337</v>
      </c>
      <c r="J182">
        <v>52.100988999999998</v>
      </c>
      <c r="K182">
        <v>23.708112</v>
      </c>
      <c r="L182" t="s">
        <v>190</v>
      </c>
      <c r="M182" t="s">
        <v>14</v>
      </c>
    </row>
    <row r="183" spans="1:13" x14ac:dyDescent="0.3">
      <c r="A183">
        <v>182</v>
      </c>
      <c r="B183" t="s">
        <v>719</v>
      </c>
      <c r="C183" t="s">
        <v>721</v>
      </c>
      <c r="D183" t="s">
        <v>722</v>
      </c>
      <c r="E183" t="s">
        <v>720</v>
      </c>
      <c r="F183" t="s">
        <v>723</v>
      </c>
      <c r="G183" t="s">
        <v>50</v>
      </c>
      <c r="H183" t="s">
        <v>45</v>
      </c>
      <c r="I183" t="s">
        <v>13338</v>
      </c>
      <c r="J183">
        <v>59.903692999999997</v>
      </c>
      <c r="K183">
        <v>10.624620999999999</v>
      </c>
      <c r="L183" t="s">
        <v>51</v>
      </c>
      <c r="M183" t="s">
        <v>483</v>
      </c>
    </row>
    <row r="184" spans="1:13" x14ac:dyDescent="0.3">
      <c r="A184">
        <v>183</v>
      </c>
      <c r="B184" t="s">
        <v>724</v>
      </c>
      <c r="C184" t="s">
        <v>727</v>
      </c>
      <c r="D184" t="s">
        <v>728</v>
      </c>
      <c r="E184" t="s">
        <v>725</v>
      </c>
      <c r="F184" t="s">
        <v>729</v>
      </c>
      <c r="G184" t="s">
        <v>169</v>
      </c>
      <c r="H184" t="s">
        <v>165</v>
      </c>
      <c r="I184" t="s">
        <v>13339</v>
      </c>
      <c r="J184">
        <v>55.934469249999999</v>
      </c>
      <c r="K184">
        <v>-4.677759110491543</v>
      </c>
      <c r="L184" t="s">
        <v>170</v>
      </c>
      <c r="M184" t="s">
        <v>726</v>
      </c>
    </row>
    <row r="185" spans="1:13" x14ac:dyDescent="0.3">
      <c r="A185">
        <v>184</v>
      </c>
      <c r="B185" t="s">
        <v>13340</v>
      </c>
      <c r="C185" t="s">
        <v>13342</v>
      </c>
      <c r="D185" t="s">
        <v>13343</v>
      </c>
      <c r="E185" t="s">
        <v>13344</v>
      </c>
      <c r="F185" t="s">
        <v>13345</v>
      </c>
      <c r="G185" t="s">
        <v>13076</v>
      </c>
      <c r="H185" t="s">
        <v>13077</v>
      </c>
      <c r="I185" t="s">
        <v>13346</v>
      </c>
      <c r="J185">
        <v>55.647258999999998</v>
      </c>
      <c r="K185">
        <v>12.284458000000001</v>
      </c>
      <c r="L185" t="s">
        <v>9500</v>
      </c>
      <c r="M185" t="s">
        <v>13341</v>
      </c>
    </row>
    <row r="186" spans="1:13" x14ac:dyDescent="0.3">
      <c r="A186">
        <v>185</v>
      </c>
      <c r="B186" t="s">
        <v>730</v>
      </c>
      <c r="C186" t="s">
        <v>721</v>
      </c>
      <c r="D186" t="s">
        <v>722</v>
      </c>
      <c r="E186" t="s">
        <v>720</v>
      </c>
      <c r="F186" t="s">
        <v>723</v>
      </c>
      <c r="G186" t="s">
        <v>50</v>
      </c>
      <c r="H186" t="s">
        <v>45</v>
      </c>
      <c r="I186" t="s">
        <v>13338</v>
      </c>
      <c r="J186">
        <v>59.903692999999997</v>
      </c>
      <c r="K186">
        <v>10.624620999999999</v>
      </c>
      <c r="L186" t="s">
        <v>51</v>
      </c>
      <c r="M186" t="s">
        <v>731</v>
      </c>
    </row>
    <row r="187" spans="1:13" x14ac:dyDescent="0.3">
      <c r="A187">
        <v>186</v>
      </c>
      <c r="B187" t="s">
        <v>732</v>
      </c>
      <c r="C187" t="s">
        <v>735</v>
      </c>
      <c r="D187" t="s">
        <v>736</v>
      </c>
      <c r="E187" t="s">
        <v>733</v>
      </c>
      <c r="F187" t="s">
        <v>737</v>
      </c>
      <c r="G187" t="s">
        <v>169</v>
      </c>
      <c r="H187" t="s">
        <v>165</v>
      </c>
      <c r="I187" t="s">
        <v>13347</v>
      </c>
      <c r="L187" t="s">
        <v>170</v>
      </c>
      <c r="M187" t="s">
        <v>734</v>
      </c>
    </row>
    <row r="188" spans="1:13" x14ac:dyDescent="0.3">
      <c r="A188">
        <v>187</v>
      </c>
      <c r="B188" t="s">
        <v>738</v>
      </c>
      <c r="C188" t="s">
        <v>740</v>
      </c>
      <c r="D188" t="s">
        <v>741</v>
      </c>
      <c r="E188" t="s">
        <v>245</v>
      </c>
      <c r="F188" t="s">
        <v>249</v>
      </c>
      <c r="G188" t="s">
        <v>64</v>
      </c>
      <c r="H188" t="s">
        <v>59</v>
      </c>
      <c r="I188" t="s">
        <v>13348</v>
      </c>
      <c r="J188">
        <v>41.824826999999999</v>
      </c>
      <c r="K188">
        <v>12.468655</v>
      </c>
      <c r="L188" t="s">
        <v>65</v>
      </c>
      <c r="M188" t="s">
        <v>739</v>
      </c>
    </row>
    <row r="189" spans="1:13" x14ac:dyDescent="0.3">
      <c r="A189">
        <v>188</v>
      </c>
      <c r="B189" t="s">
        <v>742</v>
      </c>
      <c r="C189" t="s">
        <v>745</v>
      </c>
      <c r="D189" t="s">
        <v>746</v>
      </c>
      <c r="E189" t="s">
        <v>743</v>
      </c>
      <c r="F189" t="s">
        <v>160</v>
      </c>
      <c r="G189" t="s">
        <v>161</v>
      </c>
      <c r="H189" t="s">
        <v>156</v>
      </c>
      <c r="I189" t="s">
        <v>13349</v>
      </c>
      <c r="J189">
        <v>41.474696999999999</v>
      </c>
      <c r="K189">
        <v>2.2964000000000002</v>
      </c>
      <c r="L189" t="s">
        <v>162</v>
      </c>
      <c r="M189" t="s">
        <v>744</v>
      </c>
    </row>
    <row r="190" spans="1:13" x14ac:dyDescent="0.3">
      <c r="A190">
        <v>189</v>
      </c>
      <c r="B190" t="s">
        <v>13350</v>
      </c>
      <c r="C190" t="s">
        <v>13352</v>
      </c>
      <c r="D190" t="s">
        <v>13353</v>
      </c>
      <c r="E190" t="s">
        <v>13354</v>
      </c>
      <c r="F190" t="s">
        <v>13355</v>
      </c>
      <c r="G190" t="s">
        <v>13152</v>
      </c>
      <c r="H190" t="s">
        <v>13153</v>
      </c>
      <c r="I190" t="s">
        <v>13356</v>
      </c>
      <c r="J190">
        <v>50.177515900000003</v>
      </c>
      <c r="K190">
        <v>14.358579600000001</v>
      </c>
      <c r="L190" t="s">
        <v>9673</v>
      </c>
      <c r="M190" t="s">
        <v>13351</v>
      </c>
    </row>
    <row r="191" spans="1:13" x14ac:dyDescent="0.3">
      <c r="A191">
        <v>190</v>
      </c>
      <c r="B191" t="s">
        <v>747</v>
      </c>
      <c r="C191" t="s">
        <v>749</v>
      </c>
      <c r="D191" t="s">
        <v>750</v>
      </c>
      <c r="E191" t="s">
        <v>192</v>
      </c>
      <c r="F191" t="s">
        <v>196</v>
      </c>
      <c r="G191" t="s">
        <v>64</v>
      </c>
      <c r="H191" t="s">
        <v>59</v>
      </c>
      <c r="I191" t="s">
        <v>13357</v>
      </c>
      <c r="J191">
        <v>45.4750005</v>
      </c>
      <c r="K191">
        <v>9.1489989000000005</v>
      </c>
      <c r="L191" t="s">
        <v>65</v>
      </c>
      <c r="M191" t="s">
        <v>748</v>
      </c>
    </row>
    <row r="192" spans="1:13" x14ac:dyDescent="0.3">
      <c r="A192">
        <v>191</v>
      </c>
      <c r="B192" t="s">
        <v>751</v>
      </c>
      <c r="C192" t="s">
        <v>194</v>
      </c>
      <c r="D192" t="s">
        <v>195</v>
      </c>
      <c r="E192" t="s">
        <v>192</v>
      </c>
      <c r="F192" t="s">
        <v>196</v>
      </c>
      <c r="G192" t="s">
        <v>64</v>
      </c>
      <c r="H192" t="s">
        <v>59</v>
      </c>
      <c r="I192" t="s">
        <v>13107</v>
      </c>
      <c r="L192" t="s">
        <v>65</v>
      </c>
      <c r="M192" t="s">
        <v>752</v>
      </c>
    </row>
    <row r="193" spans="1:13" x14ac:dyDescent="0.3">
      <c r="A193">
        <v>192</v>
      </c>
      <c r="B193" t="s">
        <v>13358</v>
      </c>
      <c r="C193" t="s">
        <v>13359</v>
      </c>
      <c r="D193" t="s">
        <v>1340</v>
      </c>
      <c r="E193" t="s">
        <v>864</v>
      </c>
      <c r="F193" t="s">
        <v>868</v>
      </c>
      <c r="G193" t="s">
        <v>27</v>
      </c>
      <c r="H193" t="s">
        <v>22</v>
      </c>
      <c r="I193" t="s">
        <v>13360</v>
      </c>
      <c r="J193">
        <v>45.174063400000001</v>
      </c>
      <c r="K193">
        <v>5.7034820000000002</v>
      </c>
      <c r="L193" t="s">
        <v>28</v>
      </c>
      <c r="M193" t="s">
        <v>14</v>
      </c>
    </row>
    <row r="194" spans="1:13" x14ac:dyDescent="0.3">
      <c r="A194">
        <v>193</v>
      </c>
      <c r="B194" t="s">
        <v>649</v>
      </c>
      <c r="C194" t="s">
        <v>651</v>
      </c>
      <c r="D194" t="s">
        <v>652</v>
      </c>
      <c r="E194" t="s">
        <v>650</v>
      </c>
      <c r="F194" t="s">
        <v>653</v>
      </c>
      <c r="G194" t="s">
        <v>189</v>
      </c>
      <c r="H194" t="s">
        <v>185</v>
      </c>
      <c r="I194" t="s">
        <v>13361</v>
      </c>
      <c r="J194">
        <v>67.663248150000001</v>
      </c>
      <c r="K194">
        <v>53.116218656540873</v>
      </c>
      <c r="L194" t="s">
        <v>190</v>
      </c>
      <c r="M194" t="s">
        <v>14</v>
      </c>
    </row>
    <row r="195" spans="1:13" x14ac:dyDescent="0.3">
      <c r="A195">
        <v>194</v>
      </c>
      <c r="B195" t="s">
        <v>753</v>
      </c>
      <c r="C195" t="s">
        <v>24</v>
      </c>
      <c r="D195" t="s">
        <v>25</v>
      </c>
      <c r="E195" t="s">
        <v>21</v>
      </c>
      <c r="F195" t="s">
        <v>26</v>
      </c>
      <c r="G195" t="s">
        <v>27</v>
      </c>
      <c r="H195" t="s">
        <v>22</v>
      </c>
      <c r="I195" t="s">
        <v>13002</v>
      </c>
      <c r="J195">
        <v>48.862233099999997</v>
      </c>
      <c r="K195">
        <v>2.3047133</v>
      </c>
      <c r="L195" t="s">
        <v>28</v>
      </c>
      <c r="M195" t="s">
        <v>14</v>
      </c>
    </row>
    <row r="196" spans="1:13" x14ac:dyDescent="0.3">
      <c r="A196">
        <v>195</v>
      </c>
      <c r="B196" t="s">
        <v>754</v>
      </c>
      <c r="C196" t="s">
        <v>757</v>
      </c>
      <c r="D196" t="s">
        <v>758</v>
      </c>
      <c r="E196" t="s">
        <v>755</v>
      </c>
      <c r="F196" t="s">
        <v>196</v>
      </c>
      <c r="G196" t="s">
        <v>64</v>
      </c>
      <c r="H196" t="s">
        <v>59</v>
      </c>
      <c r="I196" t="s">
        <v>13362</v>
      </c>
      <c r="J196">
        <v>45.562224999999998</v>
      </c>
      <c r="K196">
        <v>9.1562230000000007</v>
      </c>
      <c r="L196" t="s">
        <v>65</v>
      </c>
      <c r="M196" t="s">
        <v>756</v>
      </c>
    </row>
    <row r="197" spans="1:13" x14ac:dyDescent="0.3">
      <c r="A197">
        <v>196</v>
      </c>
      <c r="B197" t="s">
        <v>759</v>
      </c>
      <c r="C197" t="s">
        <v>762</v>
      </c>
      <c r="D197" t="s">
        <v>763</v>
      </c>
      <c r="E197" t="s">
        <v>760</v>
      </c>
      <c r="F197" t="s">
        <v>764</v>
      </c>
      <c r="G197" t="s">
        <v>27</v>
      </c>
      <c r="H197" t="s">
        <v>22</v>
      </c>
      <c r="I197" t="s">
        <v>13363</v>
      </c>
      <c r="L197" t="s">
        <v>28</v>
      </c>
      <c r="M197" t="s">
        <v>761</v>
      </c>
    </row>
    <row r="198" spans="1:13" x14ac:dyDescent="0.3">
      <c r="A198">
        <v>197</v>
      </c>
      <c r="B198" t="s">
        <v>765</v>
      </c>
      <c r="C198" t="s">
        <v>768</v>
      </c>
      <c r="D198" t="s">
        <v>769</v>
      </c>
      <c r="E198" t="s">
        <v>766</v>
      </c>
      <c r="F198" t="s">
        <v>770</v>
      </c>
      <c r="G198" t="s">
        <v>64</v>
      </c>
      <c r="H198" t="s">
        <v>59</v>
      </c>
      <c r="I198" t="s">
        <v>13364</v>
      </c>
      <c r="J198">
        <v>45.451782999999999</v>
      </c>
      <c r="K198">
        <v>8.5908519999999999</v>
      </c>
      <c r="L198" t="s">
        <v>65</v>
      </c>
      <c r="M198" t="s">
        <v>767</v>
      </c>
    </row>
    <row r="199" spans="1:13" x14ac:dyDescent="0.3">
      <c r="A199">
        <v>198</v>
      </c>
      <c r="B199" t="s">
        <v>771</v>
      </c>
      <c r="C199" t="s">
        <v>774</v>
      </c>
      <c r="D199" t="s">
        <v>775</v>
      </c>
      <c r="E199" t="s">
        <v>772</v>
      </c>
      <c r="F199" t="s">
        <v>776</v>
      </c>
      <c r="G199" t="s">
        <v>221</v>
      </c>
      <c r="H199" t="s">
        <v>216</v>
      </c>
      <c r="I199" t="s">
        <v>13365</v>
      </c>
      <c r="L199" t="s">
        <v>222</v>
      </c>
      <c r="M199" t="s">
        <v>773</v>
      </c>
    </row>
    <row r="200" spans="1:13" x14ac:dyDescent="0.3">
      <c r="A200">
        <v>199</v>
      </c>
      <c r="B200" t="s">
        <v>777</v>
      </c>
      <c r="C200" t="s">
        <v>779</v>
      </c>
      <c r="D200" t="s">
        <v>780</v>
      </c>
      <c r="E200" t="s">
        <v>192</v>
      </c>
      <c r="F200" t="s">
        <v>196</v>
      </c>
      <c r="G200" t="s">
        <v>64</v>
      </c>
      <c r="H200" t="s">
        <v>59</v>
      </c>
      <c r="I200" t="s">
        <v>13366</v>
      </c>
      <c r="L200" t="s">
        <v>65</v>
      </c>
      <c r="M200" t="s">
        <v>778</v>
      </c>
    </row>
    <row r="201" spans="1:13" x14ac:dyDescent="0.3">
      <c r="A201">
        <v>200</v>
      </c>
      <c r="B201" t="s">
        <v>781</v>
      </c>
      <c r="C201" t="s">
        <v>783</v>
      </c>
      <c r="D201" t="s">
        <v>784</v>
      </c>
      <c r="E201" t="s">
        <v>78</v>
      </c>
      <c r="F201" t="s">
        <v>82</v>
      </c>
      <c r="G201" t="s">
        <v>41</v>
      </c>
      <c r="H201" t="s">
        <v>36</v>
      </c>
      <c r="I201" t="s">
        <v>13367</v>
      </c>
      <c r="J201">
        <v>51.223435199999997</v>
      </c>
      <c r="K201">
        <v>6.7879588999999996</v>
      </c>
      <c r="L201" t="s">
        <v>42</v>
      </c>
      <c r="M201" t="s">
        <v>782</v>
      </c>
    </row>
    <row r="202" spans="1:13" x14ac:dyDescent="0.3">
      <c r="A202">
        <v>201</v>
      </c>
      <c r="B202" t="s">
        <v>785</v>
      </c>
      <c r="C202" t="s">
        <v>788</v>
      </c>
      <c r="D202" t="s">
        <v>789</v>
      </c>
      <c r="E202" t="s">
        <v>786</v>
      </c>
      <c r="F202" t="s">
        <v>790</v>
      </c>
      <c r="G202" t="s">
        <v>791</v>
      </c>
      <c r="H202" t="s">
        <v>787</v>
      </c>
      <c r="I202" t="s">
        <v>13368</v>
      </c>
      <c r="J202">
        <v>47.6908569</v>
      </c>
      <c r="K202">
        <v>17.648813759040362</v>
      </c>
      <c r="L202" t="s">
        <v>792</v>
      </c>
      <c r="M202" t="s">
        <v>761</v>
      </c>
    </row>
    <row r="203" spans="1:13" x14ac:dyDescent="0.3">
      <c r="A203">
        <v>202</v>
      </c>
      <c r="B203" t="s">
        <v>793</v>
      </c>
      <c r="C203" t="s">
        <v>796</v>
      </c>
      <c r="D203" t="s">
        <v>797</v>
      </c>
      <c r="E203" t="s">
        <v>794</v>
      </c>
      <c r="F203" t="s">
        <v>17</v>
      </c>
      <c r="G203" t="s">
        <v>18</v>
      </c>
      <c r="H203" t="s">
        <v>13</v>
      </c>
      <c r="I203" t="s">
        <v>13369</v>
      </c>
      <c r="J203">
        <v>51.919270900000001</v>
      </c>
      <c r="K203">
        <v>4.1858595000000003</v>
      </c>
      <c r="L203" t="s">
        <v>19</v>
      </c>
      <c r="M203" t="s">
        <v>795</v>
      </c>
    </row>
    <row r="204" spans="1:13" x14ac:dyDescent="0.3">
      <c r="A204">
        <v>203</v>
      </c>
      <c r="B204" t="s">
        <v>798</v>
      </c>
      <c r="C204" t="s">
        <v>801</v>
      </c>
      <c r="D204" t="s">
        <v>802</v>
      </c>
      <c r="E204" t="s">
        <v>799</v>
      </c>
      <c r="F204" t="s">
        <v>803</v>
      </c>
      <c r="G204" t="s">
        <v>64</v>
      </c>
      <c r="H204" t="s">
        <v>59</v>
      </c>
      <c r="I204" t="s">
        <v>13370</v>
      </c>
      <c r="J204">
        <v>45.299630999999998</v>
      </c>
      <c r="K204">
        <v>8.4112969999999994</v>
      </c>
      <c r="L204" t="s">
        <v>65</v>
      </c>
      <c r="M204" t="s">
        <v>800</v>
      </c>
    </row>
    <row r="205" spans="1:13" x14ac:dyDescent="0.3">
      <c r="A205">
        <v>204</v>
      </c>
      <c r="B205" t="s">
        <v>804</v>
      </c>
      <c r="C205" t="s">
        <v>805</v>
      </c>
      <c r="D205" t="s">
        <v>806</v>
      </c>
      <c r="E205" t="s">
        <v>429</v>
      </c>
      <c r="F205" t="s">
        <v>432</v>
      </c>
      <c r="G205" t="s">
        <v>189</v>
      </c>
      <c r="H205" t="s">
        <v>185</v>
      </c>
      <c r="I205" t="s">
        <v>13371</v>
      </c>
      <c r="J205">
        <v>55.7286821</v>
      </c>
      <c r="K205">
        <v>37.64580926911573</v>
      </c>
      <c r="L205" t="s">
        <v>190</v>
      </c>
      <c r="M205" t="s">
        <v>668</v>
      </c>
    </row>
    <row r="206" spans="1:13" x14ac:dyDescent="0.3">
      <c r="A206">
        <v>205</v>
      </c>
      <c r="B206" t="s">
        <v>807</v>
      </c>
      <c r="C206" t="s">
        <v>810</v>
      </c>
      <c r="D206" t="s">
        <v>811</v>
      </c>
      <c r="E206" t="s">
        <v>808</v>
      </c>
      <c r="F206" t="s">
        <v>812</v>
      </c>
      <c r="G206" t="s">
        <v>64</v>
      </c>
      <c r="H206" t="s">
        <v>59</v>
      </c>
      <c r="I206" t="s">
        <v>13372</v>
      </c>
      <c r="J206">
        <v>45.382815000000001</v>
      </c>
      <c r="K206">
        <v>11.704953</v>
      </c>
      <c r="L206" t="s">
        <v>65</v>
      </c>
      <c r="M206" t="s">
        <v>809</v>
      </c>
    </row>
    <row r="207" spans="1:13" x14ac:dyDescent="0.3">
      <c r="A207">
        <v>206</v>
      </c>
      <c r="B207" t="s">
        <v>813</v>
      </c>
      <c r="C207" t="s">
        <v>815</v>
      </c>
      <c r="D207" t="s">
        <v>816</v>
      </c>
      <c r="E207" t="s">
        <v>164</v>
      </c>
      <c r="F207" t="s">
        <v>817</v>
      </c>
      <c r="G207" t="s">
        <v>169</v>
      </c>
      <c r="H207" t="s">
        <v>165</v>
      </c>
      <c r="I207" t="s">
        <v>13373</v>
      </c>
      <c r="J207">
        <v>51.495140999999997</v>
      </c>
      <c r="K207">
        <v>-0.27357729310344769</v>
      </c>
      <c r="L207" t="s">
        <v>170</v>
      </c>
      <c r="M207" t="s">
        <v>814</v>
      </c>
    </row>
    <row r="208" spans="1:13" x14ac:dyDescent="0.3">
      <c r="A208">
        <v>207</v>
      </c>
      <c r="B208" t="s">
        <v>818</v>
      </c>
      <c r="C208" t="s">
        <v>821</v>
      </c>
      <c r="D208" t="s">
        <v>822</v>
      </c>
      <c r="E208" t="s">
        <v>819</v>
      </c>
      <c r="F208" t="s">
        <v>823</v>
      </c>
      <c r="G208" t="s">
        <v>50</v>
      </c>
      <c r="H208" t="s">
        <v>45</v>
      </c>
      <c r="I208" t="s">
        <v>13374</v>
      </c>
      <c r="J208">
        <v>62.342508199999997</v>
      </c>
      <c r="K208">
        <v>5.6312658000000004</v>
      </c>
      <c r="L208" t="s">
        <v>51</v>
      </c>
      <c r="M208" t="s">
        <v>820</v>
      </c>
    </row>
    <row r="209" spans="1:13" x14ac:dyDescent="0.3">
      <c r="A209">
        <v>208</v>
      </c>
      <c r="B209" t="s">
        <v>828</v>
      </c>
      <c r="C209" t="s">
        <v>830</v>
      </c>
      <c r="D209" t="s">
        <v>831</v>
      </c>
      <c r="E209" t="s">
        <v>296</v>
      </c>
      <c r="F209" t="s">
        <v>300</v>
      </c>
      <c r="G209" t="s">
        <v>161</v>
      </c>
      <c r="H209" t="s">
        <v>156</v>
      </c>
      <c r="I209" t="s">
        <v>13375</v>
      </c>
      <c r="J209">
        <v>40.448439</v>
      </c>
      <c r="K209">
        <v>-3.6958540000000002</v>
      </c>
      <c r="L209" t="s">
        <v>162</v>
      </c>
      <c r="M209" t="s">
        <v>829</v>
      </c>
    </row>
    <row r="210" spans="1:13" x14ac:dyDescent="0.3">
      <c r="A210">
        <v>209</v>
      </c>
      <c r="B210" t="s">
        <v>832</v>
      </c>
      <c r="C210" t="s">
        <v>835</v>
      </c>
      <c r="D210" t="s">
        <v>836</v>
      </c>
      <c r="E210" t="s">
        <v>833</v>
      </c>
      <c r="F210" t="s">
        <v>837</v>
      </c>
      <c r="G210" t="s">
        <v>189</v>
      </c>
      <c r="H210" t="s">
        <v>185</v>
      </c>
      <c r="I210" t="s">
        <v>13376</v>
      </c>
      <c r="J210">
        <v>43.217995999999999</v>
      </c>
      <c r="K210">
        <v>46.048614999999998</v>
      </c>
      <c r="L210" t="s">
        <v>190</v>
      </c>
      <c r="M210" t="s">
        <v>834</v>
      </c>
    </row>
    <row r="211" spans="1:13" x14ac:dyDescent="0.3">
      <c r="A211">
        <v>210</v>
      </c>
      <c r="B211" t="s">
        <v>838</v>
      </c>
      <c r="C211" t="s">
        <v>842</v>
      </c>
      <c r="D211" t="s">
        <v>843</v>
      </c>
      <c r="E211" t="s">
        <v>839</v>
      </c>
      <c r="F211" t="s">
        <v>844</v>
      </c>
      <c r="G211" t="s">
        <v>845</v>
      </c>
      <c r="H211" t="s">
        <v>840</v>
      </c>
      <c r="I211" t="s">
        <v>13377</v>
      </c>
      <c r="L211" t="s">
        <v>846</v>
      </c>
      <c r="M211" t="s">
        <v>841</v>
      </c>
    </row>
    <row r="212" spans="1:13" x14ac:dyDescent="0.3">
      <c r="A212">
        <v>211</v>
      </c>
      <c r="B212" t="s">
        <v>847</v>
      </c>
      <c r="C212" t="s">
        <v>851</v>
      </c>
      <c r="D212" t="s">
        <v>852</v>
      </c>
      <c r="E212" t="s">
        <v>848</v>
      </c>
      <c r="F212" t="s">
        <v>853</v>
      </c>
      <c r="G212" t="s">
        <v>854</v>
      </c>
      <c r="H212" t="s">
        <v>849</v>
      </c>
      <c r="I212" t="s">
        <v>13378</v>
      </c>
      <c r="J212">
        <v>38.774472000000003</v>
      </c>
      <c r="K212">
        <v>-9.1213979999999992</v>
      </c>
      <c r="L212" t="s">
        <v>854</v>
      </c>
      <c r="M212" t="s">
        <v>850</v>
      </c>
    </row>
    <row r="213" spans="1:13" x14ac:dyDescent="0.3">
      <c r="A213">
        <v>212</v>
      </c>
      <c r="B213" t="s">
        <v>13379</v>
      </c>
      <c r="C213" t="s">
        <v>13380</v>
      </c>
      <c r="D213" t="s">
        <v>13381</v>
      </c>
      <c r="E213" t="s">
        <v>13382</v>
      </c>
      <c r="F213" t="s">
        <v>13170</v>
      </c>
      <c r="G213" t="s">
        <v>13012</v>
      </c>
      <c r="H213" t="s">
        <v>13013</v>
      </c>
      <c r="I213" t="s">
        <v>13383</v>
      </c>
      <c r="J213">
        <v>50.966729999999998</v>
      </c>
      <c r="K213">
        <v>4.33894</v>
      </c>
      <c r="L213" t="s">
        <v>8113</v>
      </c>
      <c r="M213" t="s">
        <v>850</v>
      </c>
    </row>
    <row r="214" spans="1:13" x14ac:dyDescent="0.3">
      <c r="A214">
        <v>213</v>
      </c>
      <c r="B214" t="s">
        <v>855</v>
      </c>
      <c r="C214" t="s">
        <v>858</v>
      </c>
      <c r="D214" t="s">
        <v>859</v>
      </c>
      <c r="E214" t="s">
        <v>856</v>
      </c>
      <c r="F214" t="s">
        <v>421</v>
      </c>
      <c r="G214" t="s">
        <v>161</v>
      </c>
      <c r="H214" t="s">
        <v>156</v>
      </c>
      <c r="I214" t="s">
        <v>13384</v>
      </c>
      <c r="J214">
        <v>39.358936</v>
      </c>
      <c r="K214">
        <v>-0.45469799999999999</v>
      </c>
      <c r="L214" t="s">
        <v>162</v>
      </c>
      <c r="M214" t="s">
        <v>857</v>
      </c>
    </row>
    <row r="215" spans="1:13" x14ac:dyDescent="0.3">
      <c r="A215">
        <v>214</v>
      </c>
      <c r="B215" t="s">
        <v>860</v>
      </c>
      <c r="C215" t="s">
        <v>861</v>
      </c>
      <c r="D215" t="s">
        <v>862</v>
      </c>
      <c r="E215" t="s">
        <v>794</v>
      </c>
      <c r="F215" t="s">
        <v>17</v>
      </c>
      <c r="G215" t="s">
        <v>18</v>
      </c>
      <c r="H215" t="s">
        <v>13</v>
      </c>
      <c r="I215" t="s">
        <v>13385</v>
      </c>
      <c r="J215">
        <v>51.939573299999999</v>
      </c>
      <c r="K215">
        <v>4.1036219000000003</v>
      </c>
      <c r="L215" t="s">
        <v>19</v>
      </c>
      <c r="M215" t="s">
        <v>14</v>
      </c>
    </row>
    <row r="216" spans="1:13" x14ac:dyDescent="0.3">
      <c r="A216">
        <v>215</v>
      </c>
      <c r="B216" t="s">
        <v>863</v>
      </c>
      <c r="C216" t="s">
        <v>866</v>
      </c>
      <c r="D216" t="s">
        <v>867</v>
      </c>
      <c r="E216" t="s">
        <v>864</v>
      </c>
      <c r="F216" t="s">
        <v>868</v>
      </c>
      <c r="G216" t="s">
        <v>27</v>
      </c>
      <c r="H216" t="s">
        <v>22</v>
      </c>
      <c r="I216" t="s">
        <v>13386</v>
      </c>
      <c r="J216">
        <v>45.189377999999998</v>
      </c>
      <c r="K216">
        <v>5.7078100000000003</v>
      </c>
      <c r="L216" t="s">
        <v>28</v>
      </c>
      <c r="M216" t="s">
        <v>865</v>
      </c>
    </row>
    <row r="217" spans="1:13" x14ac:dyDescent="0.3">
      <c r="A217">
        <v>216</v>
      </c>
      <c r="B217" t="s">
        <v>869</v>
      </c>
      <c r="C217" t="s">
        <v>871</v>
      </c>
      <c r="D217" t="s">
        <v>872</v>
      </c>
      <c r="E217" t="s">
        <v>35</v>
      </c>
      <c r="F217" t="s">
        <v>40</v>
      </c>
      <c r="G217" t="s">
        <v>41</v>
      </c>
      <c r="H217" t="s">
        <v>36</v>
      </c>
      <c r="I217" t="s">
        <v>13387</v>
      </c>
      <c r="J217">
        <v>52.615061599999997</v>
      </c>
      <c r="K217">
        <v>13.4858747</v>
      </c>
      <c r="L217" t="s">
        <v>42</v>
      </c>
      <c r="M217" t="s">
        <v>870</v>
      </c>
    </row>
    <row r="218" spans="1:13" x14ac:dyDescent="0.3">
      <c r="A218">
        <v>217</v>
      </c>
      <c r="B218" t="s">
        <v>873</v>
      </c>
      <c r="C218" t="s">
        <v>875</v>
      </c>
      <c r="D218" t="s">
        <v>876</v>
      </c>
      <c r="E218" t="s">
        <v>874</v>
      </c>
      <c r="F218" t="s">
        <v>877</v>
      </c>
      <c r="G218" t="s">
        <v>27</v>
      </c>
      <c r="H218" t="s">
        <v>22</v>
      </c>
      <c r="I218" t="s">
        <v>13388</v>
      </c>
      <c r="J218">
        <v>48.712828999999999</v>
      </c>
      <c r="K218">
        <v>2.1444999999999999</v>
      </c>
      <c r="L218" t="s">
        <v>28</v>
      </c>
      <c r="M218" t="s">
        <v>14</v>
      </c>
    </row>
    <row r="219" spans="1:13" x14ac:dyDescent="0.3">
      <c r="A219">
        <v>218</v>
      </c>
      <c r="B219" t="s">
        <v>13389</v>
      </c>
      <c r="C219" t="s">
        <v>13062</v>
      </c>
      <c r="D219" t="s">
        <v>10684</v>
      </c>
      <c r="E219" t="s">
        <v>13039</v>
      </c>
      <c r="F219" t="s">
        <v>13011</v>
      </c>
      <c r="G219" t="s">
        <v>13012</v>
      </c>
      <c r="H219" t="s">
        <v>13013</v>
      </c>
      <c r="I219" t="s">
        <v>13063</v>
      </c>
      <c r="J219">
        <v>50.877534699999998</v>
      </c>
      <c r="K219">
        <v>4.4331478000000004</v>
      </c>
      <c r="L219" t="s">
        <v>8113</v>
      </c>
      <c r="M219" t="s">
        <v>1004</v>
      </c>
    </row>
    <row r="220" spans="1:13" x14ac:dyDescent="0.3">
      <c r="A220">
        <v>219</v>
      </c>
      <c r="B220" t="s">
        <v>878</v>
      </c>
      <c r="C220" t="s">
        <v>879</v>
      </c>
      <c r="D220" t="s">
        <v>880</v>
      </c>
      <c r="E220" t="s">
        <v>245</v>
      </c>
      <c r="F220" t="s">
        <v>249</v>
      </c>
      <c r="G220" t="s">
        <v>64</v>
      </c>
      <c r="H220" t="s">
        <v>59</v>
      </c>
      <c r="I220" t="s">
        <v>13390</v>
      </c>
      <c r="J220">
        <v>41.970103000000002</v>
      </c>
      <c r="K220">
        <v>12.544192000000001</v>
      </c>
      <c r="L220" t="s">
        <v>65</v>
      </c>
      <c r="M220" t="s">
        <v>453</v>
      </c>
    </row>
    <row r="221" spans="1:13" x14ac:dyDescent="0.3">
      <c r="A221">
        <v>220</v>
      </c>
      <c r="B221" t="s">
        <v>881</v>
      </c>
      <c r="C221" t="s">
        <v>883</v>
      </c>
      <c r="D221" t="s">
        <v>884</v>
      </c>
      <c r="E221" t="s">
        <v>882</v>
      </c>
      <c r="F221" t="s">
        <v>885</v>
      </c>
      <c r="G221" t="s">
        <v>169</v>
      </c>
      <c r="H221" t="s">
        <v>165</v>
      </c>
      <c r="I221" t="s">
        <v>13391</v>
      </c>
      <c r="L221" t="s">
        <v>170</v>
      </c>
      <c r="M221" t="s">
        <v>850</v>
      </c>
    </row>
    <row r="222" spans="1:13" x14ac:dyDescent="0.3">
      <c r="A222">
        <v>221</v>
      </c>
      <c r="B222" t="s">
        <v>886</v>
      </c>
      <c r="C222" t="s">
        <v>887</v>
      </c>
      <c r="D222" t="s">
        <v>888</v>
      </c>
      <c r="E222" t="s">
        <v>164</v>
      </c>
      <c r="F222" t="s">
        <v>889</v>
      </c>
      <c r="G222" t="s">
        <v>169</v>
      </c>
      <c r="H222" t="s">
        <v>165</v>
      </c>
      <c r="I222" t="s">
        <v>13392</v>
      </c>
      <c r="J222">
        <v>51.499663050000002</v>
      </c>
      <c r="K222">
        <v>-0.19304545188441879</v>
      </c>
      <c r="L222" t="s">
        <v>170</v>
      </c>
      <c r="M222" t="s">
        <v>146</v>
      </c>
    </row>
    <row r="223" spans="1:13" x14ac:dyDescent="0.3">
      <c r="A223">
        <v>222</v>
      </c>
      <c r="B223" t="s">
        <v>890</v>
      </c>
      <c r="C223" t="s">
        <v>892</v>
      </c>
      <c r="D223" t="s">
        <v>893</v>
      </c>
      <c r="E223" t="s">
        <v>230</v>
      </c>
      <c r="F223" t="s">
        <v>235</v>
      </c>
      <c r="G223" t="s">
        <v>236</v>
      </c>
      <c r="H223" t="s">
        <v>231</v>
      </c>
      <c r="I223" t="s">
        <v>13393</v>
      </c>
      <c r="J223">
        <v>60.292981249999997</v>
      </c>
      <c r="K223">
        <v>24.968952206963412</v>
      </c>
      <c r="L223" t="s">
        <v>237</v>
      </c>
      <c r="M223" t="s">
        <v>891</v>
      </c>
    </row>
    <row r="224" spans="1:13" x14ac:dyDescent="0.3">
      <c r="A224">
        <v>223</v>
      </c>
      <c r="B224" t="s">
        <v>13394</v>
      </c>
      <c r="D224" t="s">
        <v>9685</v>
      </c>
      <c r="E224" t="s">
        <v>13395</v>
      </c>
      <c r="F224" t="s">
        <v>13396</v>
      </c>
      <c r="G224" t="s">
        <v>280</v>
      </c>
      <c r="H224" t="s">
        <v>276</v>
      </c>
      <c r="I224" t="s">
        <v>13397</v>
      </c>
      <c r="L224" t="s">
        <v>281</v>
      </c>
      <c r="M224" t="s">
        <v>1565</v>
      </c>
    </row>
    <row r="225" spans="1:13" x14ac:dyDescent="0.3">
      <c r="A225">
        <v>224</v>
      </c>
      <c r="B225" t="s">
        <v>894</v>
      </c>
      <c r="C225" t="s">
        <v>896</v>
      </c>
      <c r="D225" t="s">
        <v>897</v>
      </c>
      <c r="E225" t="s">
        <v>895</v>
      </c>
      <c r="F225" t="s">
        <v>898</v>
      </c>
      <c r="G225" t="s">
        <v>64</v>
      </c>
      <c r="H225" t="s">
        <v>59</v>
      </c>
      <c r="I225" t="s">
        <v>13398</v>
      </c>
      <c r="J225">
        <v>40.645871</v>
      </c>
      <c r="K225">
        <v>17.937262</v>
      </c>
      <c r="L225" t="s">
        <v>65</v>
      </c>
      <c r="M225" t="s">
        <v>699</v>
      </c>
    </row>
    <row r="226" spans="1:13" x14ac:dyDescent="0.3">
      <c r="A226">
        <v>225</v>
      </c>
      <c r="B226" t="s">
        <v>13399</v>
      </c>
      <c r="C226" t="s">
        <v>13400</v>
      </c>
      <c r="D226" t="s">
        <v>293</v>
      </c>
      <c r="E226" t="s">
        <v>289</v>
      </c>
      <c r="F226" t="s">
        <v>294</v>
      </c>
      <c r="G226" t="s">
        <v>161</v>
      </c>
      <c r="H226" t="s">
        <v>156</v>
      </c>
      <c r="I226" t="s">
        <v>13401</v>
      </c>
      <c r="J226">
        <v>43.295226999999997</v>
      </c>
      <c r="K226">
        <v>-4.1951289999999997</v>
      </c>
      <c r="L226" t="s">
        <v>162</v>
      </c>
      <c r="M226" t="s">
        <v>614</v>
      </c>
    </row>
    <row r="227" spans="1:13" x14ac:dyDescent="0.3">
      <c r="A227">
        <v>226</v>
      </c>
      <c r="B227" t="s">
        <v>899</v>
      </c>
      <c r="C227" t="s">
        <v>111</v>
      </c>
      <c r="D227" t="s">
        <v>25</v>
      </c>
      <c r="E227" t="s">
        <v>21</v>
      </c>
      <c r="F227" t="s">
        <v>26</v>
      </c>
      <c r="G227" t="s">
        <v>27</v>
      </c>
      <c r="H227" t="s">
        <v>22</v>
      </c>
      <c r="I227" t="s">
        <v>13047</v>
      </c>
      <c r="J227">
        <v>48.861831199999997</v>
      </c>
      <c r="K227">
        <v>2.3045629000000001</v>
      </c>
      <c r="L227" t="s">
        <v>28</v>
      </c>
      <c r="M227" t="s">
        <v>900</v>
      </c>
    </row>
    <row r="228" spans="1:13" x14ac:dyDescent="0.3">
      <c r="A228">
        <v>227</v>
      </c>
      <c r="B228" t="s">
        <v>901</v>
      </c>
      <c r="C228" t="s">
        <v>902</v>
      </c>
      <c r="D228" t="s">
        <v>903</v>
      </c>
      <c r="E228" t="s">
        <v>155</v>
      </c>
      <c r="F228" t="s">
        <v>160</v>
      </c>
      <c r="G228" t="s">
        <v>161</v>
      </c>
      <c r="H228" t="s">
        <v>156</v>
      </c>
      <c r="I228" t="s">
        <v>13402</v>
      </c>
      <c r="L228" t="s">
        <v>162</v>
      </c>
      <c r="M228" t="s">
        <v>820</v>
      </c>
    </row>
    <row r="229" spans="1:13" x14ac:dyDescent="0.3">
      <c r="A229">
        <v>228</v>
      </c>
      <c r="B229" t="s">
        <v>13403</v>
      </c>
      <c r="C229" t="s">
        <v>13404</v>
      </c>
      <c r="D229" t="s">
        <v>13405</v>
      </c>
      <c r="E229" t="s">
        <v>13406</v>
      </c>
      <c r="F229" t="s">
        <v>13407</v>
      </c>
      <c r="G229" t="s">
        <v>13012</v>
      </c>
      <c r="H229" t="s">
        <v>13013</v>
      </c>
      <c r="I229" t="s">
        <v>13408</v>
      </c>
      <c r="J229">
        <v>50.956510000000002</v>
      </c>
      <c r="K229">
        <v>3.5547300000000002</v>
      </c>
      <c r="L229" t="s">
        <v>8113</v>
      </c>
      <c r="M229" t="s">
        <v>870</v>
      </c>
    </row>
    <row r="230" spans="1:13" x14ac:dyDescent="0.3">
      <c r="A230">
        <v>229</v>
      </c>
      <c r="B230" t="s">
        <v>3651</v>
      </c>
      <c r="C230" t="s">
        <v>3652</v>
      </c>
      <c r="D230" t="s">
        <v>3653</v>
      </c>
      <c r="E230" t="s">
        <v>125</v>
      </c>
      <c r="F230" t="s">
        <v>130</v>
      </c>
      <c r="G230" t="s">
        <v>131</v>
      </c>
      <c r="H230" t="s">
        <v>126</v>
      </c>
      <c r="I230" t="s">
        <v>13409</v>
      </c>
      <c r="J230">
        <v>48.185379300000001</v>
      </c>
      <c r="K230">
        <v>16.427510600000002</v>
      </c>
      <c r="L230" t="s">
        <v>132</v>
      </c>
      <c r="M230" t="s">
        <v>865</v>
      </c>
    </row>
    <row r="231" spans="1:13" x14ac:dyDescent="0.3">
      <c r="A231">
        <v>230</v>
      </c>
      <c r="B231" t="s">
        <v>904</v>
      </c>
      <c r="C231" t="s">
        <v>906</v>
      </c>
      <c r="D231" t="s">
        <v>907</v>
      </c>
      <c r="E231" t="s">
        <v>905</v>
      </c>
      <c r="F231" t="s">
        <v>844</v>
      </c>
      <c r="G231" t="s">
        <v>845</v>
      </c>
      <c r="H231" t="s">
        <v>840</v>
      </c>
      <c r="I231" t="s">
        <v>13410</v>
      </c>
      <c r="J231">
        <v>38.1998587</v>
      </c>
      <c r="K231">
        <v>25.9272603</v>
      </c>
      <c r="L231" t="s">
        <v>846</v>
      </c>
      <c r="M231" t="s">
        <v>699</v>
      </c>
    </row>
    <row r="232" spans="1:13" x14ac:dyDescent="0.3">
      <c r="A232">
        <v>231</v>
      </c>
      <c r="B232" t="s">
        <v>908</v>
      </c>
      <c r="C232" t="s">
        <v>911</v>
      </c>
      <c r="D232" t="s">
        <v>912</v>
      </c>
      <c r="E232" t="s">
        <v>909</v>
      </c>
      <c r="F232" t="s">
        <v>913</v>
      </c>
      <c r="G232" t="s">
        <v>41</v>
      </c>
      <c r="H232" t="s">
        <v>36</v>
      </c>
      <c r="I232" t="s">
        <v>13411</v>
      </c>
      <c r="J232">
        <v>50.181280749999999</v>
      </c>
      <c r="K232">
        <v>9.0471014499999995</v>
      </c>
      <c r="L232" t="s">
        <v>42</v>
      </c>
      <c r="M232" t="s">
        <v>910</v>
      </c>
    </row>
    <row r="233" spans="1:13" x14ac:dyDescent="0.3">
      <c r="A233">
        <v>232</v>
      </c>
      <c r="B233" t="s">
        <v>13412</v>
      </c>
      <c r="E233" t="s">
        <v>1518</v>
      </c>
      <c r="F233" t="s">
        <v>11583</v>
      </c>
      <c r="G233" t="s">
        <v>41</v>
      </c>
      <c r="H233" t="s">
        <v>36</v>
      </c>
      <c r="I233" t="s">
        <v>13413</v>
      </c>
      <c r="L233" t="s">
        <v>42</v>
      </c>
      <c r="M233" t="s">
        <v>372</v>
      </c>
    </row>
    <row r="234" spans="1:13" x14ac:dyDescent="0.3">
      <c r="A234">
        <v>233</v>
      </c>
      <c r="B234" t="s">
        <v>914</v>
      </c>
      <c r="C234" t="s">
        <v>917</v>
      </c>
      <c r="D234" t="s">
        <v>918</v>
      </c>
      <c r="E234" t="s">
        <v>915</v>
      </c>
      <c r="F234" t="s">
        <v>919</v>
      </c>
      <c r="G234" t="s">
        <v>236</v>
      </c>
      <c r="H234" t="s">
        <v>231</v>
      </c>
      <c r="I234" t="s">
        <v>13414</v>
      </c>
      <c r="J234">
        <v>60.216061699999997</v>
      </c>
      <c r="K234">
        <v>24.814591700000001</v>
      </c>
      <c r="L234" t="s">
        <v>237</v>
      </c>
      <c r="M234" t="s">
        <v>916</v>
      </c>
    </row>
    <row r="235" spans="1:13" x14ac:dyDescent="0.3">
      <c r="A235">
        <v>234</v>
      </c>
      <c r="B235" t="s">
        <v>920</v>
      </c>
      <c r="C235" t="s">
        <v>922</v>
      </c>
      <c r="D235" t="s">
        <v>923</v>
      </c>
      <c r="E235" t="s">
        <v>921</v>
      </c>
      <c r="F235" t="s">
        <v>924</v>
      </c>
      <c r="G235" t="s">
        <v>64</v>
      </c>
      <c r="H235" t="s">
        <v>59</v>
      </c>
      <c r="I235" t="s">
        <v>13415</v>
      </c>
      <c r="J235">
        <v>46.723312</v>
      </c>
      <c r="K235">
        <v>12.2231098</v>
      </c>
      <c r="L235" t="s">
        <v>65</v>
      </c>
      <c r="M235" t="s">
        <v>372</v>
      </c>
    </row>
    <row r="236" spans="1:13" x14ac:dyDescent="0.3">
      <c r="A236">
        <v>235</v>
      </c>
      <c r="B236" t="s">
        <v>925</v>
      </c>
      <c r="C236" t="s">
        <v>927</v>
      </c>
      <c r="D236" t="s">
        <v>928</v>
      </c>
      <c r="E236" t="s">
        <v>926</v>
      </c>
      <c r="F236" t="s">
        <v>421</v>
      </c>
      <c r="G236" t="s">
        <v>161</v>
      </c>
      <c r="H236" t="s">
        <v>156</v>
      </c>
      <c r="I236" t="s">
        <v>13416</v>
      </c>
      <c r="J236">
        <v>39.533819999999999</v>
      </c>
      <c r="K236">
        <v>-0.442637</v>
      </c>
      <c r="L236" t="s">
        <v>162</v>
      </c>
      <c r="M236" t="s">
        <v>114</v>
      </c>
    </row>
    <row r="237" spans="1:13" x14ac:dyDescent="0.3">
      <c r="A237">
        <v>236</v>
      </c>
      <c r="B237" t="s">
        <v>929</v>
      </c>
      <c r="C237" t="s">
        <v>931</v>
      </c>
      <c r="D237" t="s">
        <v>932</v>
      </c>
      <c r="E237" t="s">
        <v>930</v>
      </c>
      <c r="F237" t="s">
        <v>933</v>
      </c>
      <c r="G237" t="s">
        <v>41</v>
      </c>
      <c r="H237" t="s">
        <v>36</v>
      </c>
      <c r="I237" t="s">
        <v>13417</v>
      </c>
      <c r="J237">
        <v>49.968065099999997</v>
      </c>
      <c r="K237">
        <v>9.1514173000000003</v>
      </c>
      <c r="L237" t="s">
        <v>42</v>
      </c>
      <c r="M237" t="s">
        <v>60</v>
      </c>
    </row>
    <row r="238" spans="1:13" x14ac:dyDescent="0.3">
      <c r="A238">
        <v>237</v>
      </c>
      <c r="B238" t="s">
        <v>13418</v>
      </c>
      <c r="C238" t="s">
        <v>13419</v>
      </c>
      <c r="D238" t="s">
        <v>13420</v>
      </c>
      <c r="E238" t="s">
        <v>434</v>
      </c>
      <c r="F238" t="s">
        <v>438</v>
      </c>
      <c r="G238" t="s">
        <v>107</v>
      </c>
      <c r="H238" t="s">
        <v>102</v>
      </c>
      <c r="I238" t="s">
        <v>13421</v>
      </c>
      <c r="J238">
        <v>52.250562500000001</v>
      </c>
      <c r="K238">
        <v>21.0581034</v>
      </c>
      <c r="L238" t="s">
        <v>108</v>
      </c>
      <c r="M238" t="s">
        <v>13341</v>
      </c>
    </row>
    <row r="239" spans="1:13" x14ac:dyDescent="0.3">
      <c r="A239">
        <v>238</v>
      </c>
      <c r="B239" t="s">
        <v>13422</v>
      </c>
      <c r="C239" t="s">
        <v>13423</v>
      </c>
      <c r="D239" t="s">
        <v>13424</v>
      </c>
      <c r="E239" t="s">
        <v>13425</v>
      </c>
      <c r="F239" t="s">
        <v>1314</v>
      </c>
      <c r="G239" t="s">
        <v>27</v>
      </c>
      <c r="H239" t="s">
        <v>22</v>
      </c>
      <c r="I239" t="s">
        <v>13426</v>
      </c>
      <c r="J239">
        <v>49.025948999999997</v>
      </c>
      <c r="K239">
        <v>2.1063040000000002</v>
      </c>
      <c r="L239" t="s">
        <v>28</v>
      </c>
      <c r="M239" t="s">
        <v>14</v>
      </c>
    </row>
    <row r="240" spans="1:13" x14ac:dyDescent="0.3">
      <c r="A240">
        <v>239</v>
      </c>
      <c r="B240" t="s">
        <v>934</v>
      </c>
      <c r="C240" t="s">
        <v>936</v>
      </c>
      <c r="D240" t="s">
        <v>937</v>
      </c>
      <c r="E240" t="s">
        <v>935</v>
      </c>
      <c r="F240" t="s">
        <v>938</v>
      </c>
      <c r="G240" t="s">
        <v>64</v>
      </c>
      <c r="H240" t="s">
        <v>59</v>
      </c>
      <c r="I240" t="s">
        <v>13427</v>
      </c>
      <c r="J240">
        <v>40.836319000000003</v>
      </c>
      <c r="K240">
        <v>14.221501</v>
      </c>
      <c r="L240" t="s">
        <v>65</v>
      </c>
      <c r="M240" t="s">
        <v>114</v>
      </c>
    </row>
    <row r="241" spans="1:13" x14ac:dyDescent="0.3">
      <c r="A241">
        <v>240</v>
      </c>
      <c r="B241" t="s">
        <v>939</v>
      </c>
      <c r="C241" t="s">
        <v>942</v>
      </c>
      <c r="D241" t="s">
        <v>943</v>
      </c>
      <c r="E241" t="s">
        <v>940</v>
      </c>
      <c r="F241" t="s">
        <v>412</v>
      </c>
      <c r="G241" t="s">
        <v>189</v>
      </c>
      <c r="H241" t="s">
        <v>185</v>
      </c>
      <c r="I241" t="s">
        <v>13428</v>
      </c>
      <c r="J241">
        <v>55.790553000000003</v>
      </c>
      <c r="K241">
        <v>49.155214000000001</v>
      </c>
      <c r="L241" t="s">
        <v>190</v>
      </c>
      <c r="M241" t="s">
        <v>941</v>
      </c>
    </row>
    <row r="242" spans="1:13" x14ac:dyDescent="0.3">
      <c r="A242">
        <v>241</v>
      </c>
      <c r="B242" t="s">
        <v>944</v>
      </c>
      <c r="C242" t="s">
        <v>946</v>
      </c>
      <c r="D242" t="s">
        <v>411</v>
      </c>
      <c r="E242" t="s">
        <v>408</v>
      </c>
      <c r="F242" t="s">
        <v>412</v>
      </c>
      <c r="G242" t="s">
        <v>189</v>
      </c>
      <c r="H242" t="s">
        <v>185</v>
      </c>
      <c r="I242" t="s">
        <v>13429</v>
      </c>
      <c r="J242">
        <v>54.901603549999997</v>
      </c>
      <c r="K242">
        <v>52.301930982710623</v>
      </c>
      <c r="L242" t="s">
        <v>190</v>
      </c>
      <c r="M242" t="s">
        <v>945</v>
      </c>
    </row>
    <row r="243" spans="1:13" x14ac:dyDescent="0.3">
      <c r="A243">
        <v>242</v>
      </c>
      <c r="B243" t="s">
        <v>13430</v>
      </c>
      <c r="C243" t="s">
        <v>13431</v>
      </c>
      <c r="D243" t="s">
        <v>13432</v>
      </c>
      <c r="E243" t="s">
        <v>13433</v>
      </c>
      <c r="F243" t="s">
        <v>13103</v>
      </c>
      <c r="G243" t="s">
        <v>13104</v>
      </c>
      <c r="H243" t="s">
        <v>13105</v>
      </c>
      <c r="I243" t="s">
        <v>13434</v>
      </c>
      <c r="J243">
        <v>48.190402499999998</v>
      </c>
      <c r="K243">
        <v>17.191218881407149</v>
      </c>
      <c r="L243" t="s">
        <v>7330</v>
      </c>
      <c r="M243" t="s">
        <v>14</v>
      </c>
    </row>
    <row r="244" spans="1:13" x14ac:dyDescent="0.3">
      <c r="A244">
        <v>243</v>
      </c>
      <c r="B244" t="s">
        <v>947</v>
      </c>
      <c r="C244" t="s">
        <v>949</v>
      </c>
      <c r="D244" t="s">
        <v>950</v>
      </c>
      <c r="E244" t="s">
        <v>948</v>
      </c>
      <c r="F244" t="s">
        <v>375</v>
      </c>
      <c r="G244" t="s">
        <v>64</v>
      </c>
      <c r="H244" t="s">
        <v>59</v>
      </c>
      <c r="I244" t="s">
        <v>13435</v>
      </c>
      <c r="J244">
        <v>45.686048999999997</v>
      </c>
      <c r="K244">
        <v>9.6210509999999996</v>
      </c>
      <c r="L244" t="s">
        <v>65</v>
      </c>
      <c r="M244" t="s">
        <v>383</v>
      </c>
    </row>
    <row r="245" spans="1:13" x14ac:dyDescent="0.3">
      <c r="A245">
        <v>244</v>
      </c>
      <c r="B245" t="s">
        <v>951</v>
      </c>
      <c r="C245" t="s">
        <v>953</v>
      </c>
      <c r="D245" t="s">
        <v>954</v>
      </c>
      <c r="E245" t="s">
        <v>434</v>
      </c>
      <c r="F245" t="s">
        <v>438</v>
      </c>
      <c r="G245" t="s">
        <v>107</v>
      </c>
      <c r="H245" t="s">
        <v>102</v>
      </c>
      <c r="I245" t="s">
        <v>13436</v>
      </c>
      <c r="J245">
        <v>52.212718000000002</v>
      </c>
      <c r="K245">
        <v>20.970839000000002</v>
      </c>
      <c r="L245" t="s">
        <v>108</v>
      </c>
      <c r="M245" t="s">
        <v>952</v>
      </c>
    </row>
    <row r="246" spans="1:13" x14ac:dyDescent="0.3">
      <c r="A246">
        <v>245</v>
      </c>
      <c r="B246" t="s">
        <v>955</v>
      </c>
      <c r="C246" t="s">
        <v>958</v>
      </c>
      <c r="D246" t="s">
        <v>959</v>
      </c>
      <c r="E246" t="s">
        <v>956</v>
      </c>
      <c r="F246" t="s">
        <v>960</v>
      </c>
      <c r="G246" t="s">
        <v>189</v>
      </c>
      <c r="H246" t="s">
        <v>185</v>
      </c>
      <c r="I246" t="s">
        <v>13437</v>
      </c>
      <c r="L246" t="s">
        <v>190</v>
      </c>
      <c r="M246" t="s">
        <v>957</v>
      </c>
    </row>
    <row r="247" spans="1:13" x14ac:dyDescent="0.3">
      <c r="A247">
        <v>246</v>
      </c>
      <c r="B247" t="s">
        <v>13438</v>
      </c>
      <c r="C247" t="s">
        <v>13439</v>
      </c>
      <c r="D247" t="s">
        <v>3200</v>
      </c>
      <c r="E247" t="s">
        <v>13440</v>
      </c>
      <c r="F247" t="s">
        <v>10936</v>
      </c>
      <c r="G247" t="s">
        <v>13076</v>
      </c>
      <c r="H247" t="s">
        <v>13077</v>
      </c>
      <c r="I247" t="s">
        <v>13441</v>
      </c>
      <c r="J247">
        <v>55.551872299999999</v>
      </c>
      <c r="K247">
        <v>9.7135713999999993</v>
      </c>
      <c r="L247" t="s">
        <v>9500</v>
      </c>
      <c r="M247" t="s">
        <v>1293</v>
      </c>
    </row>
    <row r="248" spans="1:13" x14ac:dyDescent="0.3">
      <c r="A248">
        <v>247</v>
      </c>
      <c r="B248" t="s">
        <v>961</v>
      </c>
      <c r="C248" t="s">
        <v>963</v>
      </c>
      <c r="D248" t="s">
        <v>964</v>
      </c>
      <c r="E248" t="s">
        <v>962</v>
      </c>
      <c r="F248" t="s">
        <v>965</v>
      </c>
      <c r="G248" t="s">
        <v>50</v>
      </c>
      <c r="H248" t="s">
        <v>45</v>
      </c>
      <c r="I248" t="s">
        <v>13442</v>
      </c>
      <c r="J248">
        <v>58.160323099999999</v>
      </c>
      <c r="K248">
        <v>8.0430618999999997</v>
      </c>
      <c r="L248" t="s">
        <v>51</v>
      </c>
      <c r="M248" t="s">
        <v>809</v>
      </c>
    </row>
    <row r="249" spans="1:13" x14ac:dyDescent="0.3">
      <c r="A249">
        <v>248</v>
      </c>
      <c r="B249" t="s">
        <v>966</v>
      </c>
      <c r="C249" t="s">
        <v>968</v>
      </c>
      <c r="D249" t="s">
        <v>969</v>
      </c>
      <c r="E249" t="s">
        <v>967</v>
      </c>
      <c r="F249" t="s">
        <v>970</v>
      </c>
      <c r="G249" t="s">
        <v>18</v>
      </c>
      <c r="H249" t="s">
        <v>13</v>
      </c>
      <c r="I249" t="s">
        <v>13443</v>
      </c>
      <c r="J249">
        <v>51.900086999999999</v>
      </c>
      <c r="K249">
        <v>4.3991354999999999</v>
      </c>
      <c r="L249" t="s">
        <v>19</v>
      </c>
      <c r="M249" t="s">
        <v>146</v>
      </c>
    </row>
    <row r="250" spans="1:13" x14ac:dyDescent="0.3">
      <c r="A250">
        <v>249</v>
      </c>
      <c r="B250" t="s">
        <v>971</v>
      </c>
      <c r="C250" t="s">
        <v>974</v>
      </c>
      <c r="D250" t="s">
        <v>975</v>
      </c>
      <c r="E250" t="s">
        <v>972</v>
      </c>
      <c r="F250" t="s">
        <v>976</v>
      </c>
      <c r="G250" t="s">
        <v>18</v>
      </c>
      <c r="H250" t="s">
        <v>13</v>
      </c>
      <c r="I250" t="s">
        <v>13444</v>
      </c>
      <c r="J250">
        <v>51.580055000000002</v>
      </c>
      <c r="K250">
        <v>4.8032632</v>
      </c>
      <c r="L250" t="s">
        <v>19</v>
      </c>
      <c r="M250" t="s">
        <v>973</v>
      </c>
    </row>
    <row r="251" spans="1:13" x14ac:dyDescent="0.3">
      <c r="A251">
        <v>250</v>
      </c>
      <c r="B251" t="s">
        <v>982</v>
      </c>
      <c r="C251" t="s">
        <v>985</v>
      </c>
      <c r="D251" t="s">
        <v>986</v>
      </c>
      <c r="E251" t="s">
        <v>983</v>
      </c>
      <c r="F251" t="s">
        <v>987</v>
      </c>
      <c r="G251" t="s">
        <v>169</v>
      </c>
      <c r="H251" t="s">
        <v>165</v>
      </c>
      <c r="I251" t="s">
        <v>13445</v>
      </c>
      <c r="L251" t="s">
        <v>170</v>
      </c>
      <c r="M251" t="s">
        <v>984</v>
      </c>
    </row>
    <row r="252" spans="1:13" x14ac:dyDescent="0.3">
      <c r="A252">
        <v>251</v>
      </c>
      <c r="B252" t="s">
        <v>988</v>
      </c>
      <c r="C252" t="s">
        <v>991</v>
      </c>
      <c r="D252" t="s">
        <v>992</v>
      </c>
      <c r="E252" t="s">
        <v>989</v>
      </c>
      <c r="F252" t="s">
        <v>844</v>
      </c>
      <c r="G252" t="s">
        <v>845</v>
      </c>
      <c r="H252" t="s">
        <v>840</v>
      </c>
      <c r="I252" t="s">
        <v>13446</v>
      </c>
      <c r="J252">
        <v>33.970463799999997</v>
      </c>
      <c r="K252">
        <v>-118.291843</v>
      </c>
      <c r="L252" t="s">
        <v>846</v>
      </c>
      <c r="M252" t="s">
        <v>990</v>
      </c>
    </row>
    <row r="253" spans="1:13" x14ac:dyDescent="0.3">
      <c r="A253">
        <v>252</v>
      </c>
      <c r="B253" t="s">
        <v>993</v>
      </c>
      <c r="C253" t="s">
        <v>996</v>
      </c>
      <c r="D253" t="s">
        <v>151</v>
      </c>
      <c r="E253" t="s">
        <v>994</v>
      </c>
      <c r="F253" t="s">
        <v>997</v>
      </c>
      <c r="G253" t="s">
        <v>50</v>
      </c>
      <c r="H253" t="s">
        <v>45</v>
      </c>
      <c r="I253" t="s">
        <v>13447</v>
      </c>
      <c r="J253">
        <v>60.142747999999997</v>
      </c>
      <c r="K253">
        <v>10.257479</v>
      </c>
      <c r="L253" t="s">
        <v>51</v>
      </c>
      <c r="M253" t="s">
        <v>995</v>
      </c>
    </row>
    <row r="254" spans="1:13" x14ac:dyDescent="0.3">
      <c r="A254">
        <v>253</v>
      </c>
      <c r="B254" t="s">
        <v>998</v>
      </c>
      <c r="C254" t="s">
        <v>1000</v>
      </c>
      <c r="D254" t="s">
        <v>1001</v>
      </c>
      <c r="E254" t="s">
        <v>296</v>
      </c>
      <c r="F254" t="s">
        <v>300</v>
      </c>
      <c r="G254" t="s">
        <v>161</v>
      </c>
      <c r="H254" t="s">
        <v>156</v>
      </c>
      <c r="I254" t="s">
        <v>13448</v>
      </c>
      <c r="L254" t="s">
        <v>162</v>
      </c>
      <c r="M254" t="s">
        <v>999</v>
      </c>
    </row>
    <row r="255" spans="1:13" x14ac:dyDescent="0.3">
      <c r="A255">
        <v>254</v>
      </c>
      <c r="B255" t="s">
        <v>1002</v>
      </c>
      <c r="C255" t="s">
        <v>1005</v>
      </c>
      <c r="D255" t="s">
        <v>1006</v>
      </c>
      <c r="E255" t="s">
        <v>1003</v>
      </c>
      <c r="F255" t="s">
        <v>1007</v>
      </c>
      <c r="G255" t="s">
        <v>854</v>
      </c>
      <c r="H255" t="s">
        <v>849</v>
      </c>
      <c r="I255" t="s">
        <v>13449</v>
      </c>
      <c r="J255">
        <v>41.160106800000001</v>
      </c>
      <c r="K255">
        <v>-8.6478364330811601</v>
      </c>
      <c r="L255" t="s">
        <v>854</v>
      </c>
      <c r="M255" t="s">
        <v>1004</v>
      </c>
    </row>
    <row r="256" spans="1:13" x14ac:dyDescent="0.3">
      <c r="A256">
        <v>255</v>
      </c>
      <c r="B256" t="s">
        <v>1008</v>
      </c>
      <c r="C256" t="s">
        <v>1011</v>
      </c>
      <c r="D256" t="s">
        <v>1012</v>
      </c>
      <c r="E256" t="s">
        <v>1009</v>
      </c>
      <c r="F256" t="s">
        <v>1013</v>
      </c>
      <c r="G256" t="s">
        <v>169</v>
      </c>
      <c r="H256" t="s">
        <v>165</v>
      </c>
      <c r="I256" t="s">
        <v>13450</v>
      </c>
      <c r="J256">
        <v>53.374904000000001</v>
      </c>
      <c r="K256">
        <v>-2.5975440999999999</v>
      </c>
      <c r="L256" t="s">
        <v>170</v>
      </c>
      <c r="M256" t="s">
        <v>1010</v>
      </c>
    </row>
    <row r="257" spans="1:13" x14ac:dyDescent="0.3">
      <c r="A257">
        <v>256</v>
      </c>
      <c r="B257" t="s">
        <v>13451</v>
      </c>
      <c r="C257" t="s">
        <v>13453</v>
      </c>
      <c r="D257" t="s">
        <v>13454</v>
      </c>
      <c r="E257" t="s">
        <v>13455</v>
      </c>
      <c r="F257" t="s">
        <v>13456</v>
      </c>
      <c r="G257" t="s">
        <v>13104</v>
      </c>
      <c r="H257" t="s">
        <v>13105</v>
      </c>
      <c r="I257" t="s">
        <v>13457</v>
      </c>
      <c r="J257">
        <v>48.928786250000002</v>
      </c>
      <c r="K257">
        <v>21.906096555474189</v>
      </c>
      <c r="L257" t="s">
        <v>7330</v>
      </c>
      <c r="M257" t="s">
        <v>13452</v>
      </c>
    </row>
    <row r="258" spans="1:13" x14ac:dyDescent="0.3">
      <c r="A258">
        <v>257</v>
      </c>
      <c r="B258" t="s">
        <v>1014</v>
      </c>
      <c r="C258" t="s">
        <v>1018</v>
      </c>
      <c r="D258" t="s">
        <v>1019</v>
      </c>
      <c r="E258" t="s">
        <v>1015</v>
      </c>
      <c r="F258" t="s">
        <v>1020</v>
      </c>
      <c r="G258" t="s">
        <v>41</v>
      </c>
      <c r="H258" t="s">
        <v>36</v>
      </c>
      <c r="I258" t="s">
        <v>13458</v>
      </c>
      <c r="J258">
        <v>51.360811200000001</v>
      </c>
      <c r="K258">
        <v>6.4335440999999998</v>
      </c>
      <c r="L258" t="s">
        <v>42</v>
      </c>
      <c r="M258" t="s">
        <v>1017</v>
      </c>
    </row>
    <row r="259" spans="1:13" x14ac:dyDescent="0.3">
      <c r="A259">
        <v>258</v>
      </c>
      <c r="B259" t="s">
        <v>1021</v>
      </c>
      <c r="C259" t="s">
        <v>1023</v>
      </c>
      <c r="D259" t="s">
        <v>1024</v>
      </c>
      <c r="E259" t="s">
        <v>1022</v>
      </c>
      <c r="F259" t="s">
        <v>837</v>
      </c>
      <c r="G259" t="s">
        <v>189</v>
      </c>
      <c r="H259" t="s">
        <v>185</v>
      </c>
      <c r="I259" t="s">
        <v>13459</v>
      </c>
      <c r="J259">
        <v>58.455911150000013</v>
      </c>
      <c r="K259">
        <v>56.449812881957783</v>
      </c>
      <c r="L259" t="s">
        <v>190</v>
      </c>
      <c r="M259" t="s">
        <v>14</v>
      </c>
    </row>
    <row r="260" spans="1:13" x14ac:dyDescent="0.3">
      <c r="A260">
        <v>259</v>
      </c>
      <c r="B260" t="s">
        <v>5892</v>
      </c>
      <c r="C260" t="s">
        <v>13460</v>
      </c>
      <c r="D260" t="s">
        <v>2076</v>
      </c>
      <c r="E260" t="s">
        <v>2074</v>
      </c>
      <c r="F260" t="s">
        <v>1245</v>
      </c>
      <c r="G260" t="s">
        <v>27</v>
      </c>
      <c r="H260" t="s">
        <v>22</v>
      </c>
      <c r="I260" t="s">
        <v>13461</v>
      </c>
      <c r="J260">
        <v>43.469893999999996</v>
      </c>
      <c r="K260">
        <v>5.6082299999999998</v>
      </c>
      <c r="L260" t="s">
        <v>28</v>
      </c>
      <c r="M260" t="s">
        <v>14</v>
      </c>
    </row>
    <row r="261" spans="1:13" x14ac:dyDescent="0.3">
      <c r="A261">
        <v>260</v>
      </c>
      <c r="B261" t="s">
        <v>3654</v>
      </c>
      <c r="C261" t="s">
        <v>3656</v>
      </c>
      <c r="D261" t="s">
        <v>3657</v>
      </c>
      <c r="E261" t="s">
        <v>3655</v>
      </c>
      <c r="F261" t="s">
        <v>3658</v>
      </c>
      <c r="G261" t="s">
        <v>41</v>
      </c>
      <c r="H261" t="s">
        <v>36</v>
      </c>
      <c r="I261" t="s">
        <v>13462</v>
      </c>
      <c r="J261">
        <v>51.851693599999997</v>
      </c>
      <c r="K261">
        <v>12.240399200000001</v>
      </c>
      <c r="L261" t="s">
        <v>42</v>
      </c>
      <c r="M261" t="s">
        <v>1229</v>
      </c>
    </row>
    <row r="262" spans="1:13" x14ac:dyDescent="0.3">
      <c r="A262">
        <v>261</v>
      </c>
      <c r="B262" t="s">
        <v>1025</v>
      </c>
      <c r="C262" t="s">
        <v>1028</v>
      </c>
      <c r="D262" t="s">
        <v>1029</v>
      </c>
      <c r="E262" t="s">
        <v>1026</v>
      </c>
      <c r="F262" t="s">
        <v>1030</v>
      </c>
      <c r="G262" t="s">
        <v>41</v>
      </c>
      <c r="H262" t="s">
        <v>36</v>
      </c>
      <c r="I262" t="s">
        <v>13463</v>
      </c>
      <c r="J262">
        <v>50.655522300000001</v>
      </c>
      <c r="K262">
        <v>7.8019457773682186</v>
      </c>
      <c r="L262" t="s">
        <v>42</v>
      </c>
      <c r="M262" t="s">
        <v>1027</v>
      </c>
    </row>
    <row r="263" spans="1:13" x14ac:dyDescent="0.3">
      <c r="A263">
        <v>262</v>
      </c>
      <c r="B263" t="s">
        <v>13464</v>
      </c>
      <c r="C263" t="s">
        <v>13465</v>
      </c>
      <c r="D263" t="s">
        <v>13466</v>
      </c>
      <c r="E263" t="s">
        <v>13467</v>
      </c>
      <c r="F263" t="s">
        <v>13468</v>
      </c>
      <c r="G263" t="s">
        <v>13152</v>
      </c>
      <c r="H263" t="s">
        <v>13153</v>
      </c>
      <c r="I263" t="s">
        <v>13469</v>
      </c>
      <c r="J263">
        <v>49.776344899999998</v>
      </c>
      <c r="K263">
        <v>18.320731599999998</v>
      </c>
      <c r="L263" t="s">
        <v>9673</v>
      </c>
      <c r="M263" t="s">
        <v>14</v>
      </c>
    </row>
    <row r="264" spans="1:13" x14ac:dyDescent="0.3">
      <c r="A264">
        <v>263</v>
      </c>
      <c r="B264" t="s">
        <v>13470</v>
      </c>
      <c r="C264" t="s">
        <v>13471</v>
      </c>
      <c r="D264" t="s">
        <v>13472</v>
      </c>
      <c r="E264" t="s">
        <v>13473</v>
      </c>
      <c r="F264" t="s">
        <v>13474</v>
      </c>
      <c r="G264" t="s">
        <v>854</v>
      </c>
      <c r="H264" t="s">
        <v>849</v>
      </c>
      <c r="I264" t="s">
        <v>13475</v>
      </c>
      <c r="J264">
        <v>38.699855999999997</v>
      </c>
      <c r="K264">
        <v>-9.422148</v>
      </c>
      <c r="L264" t="s">
        <v>854</v>
      </c>
      <c r="M264" t="s">
        <v>1978</v>
      </c>
    </row>
    <row r="265" spans="1:13" x14ac:dyDescent="0.3">
      <c r="A265">
        <v>264</v>
      </c>
      <c r="B265" t="s">
        <v>1031</v>
      </c>
      <c r="C265" t="s">
        <v>1033</v>
      </c>
      <c r="D265" t="s">
        <v>1034</v>
      </c>
      <c r="E265" t="s">
        <v>1032</v>
      </c>
      <c r="F265" t="s">
        <v>1035</v>
      </c>
      <c r="G265" t="s">
        <v>854</v>
      </c>
      <c r="H265" t="s">
        <v>849</v>
      </c>
      <c r="I265" t="s">
        <v>13476</v>
      </c>
      <c r="L265" t="s">
        <v>854</v>
      </c>
      <c r="M265" t="s">
        <v>372</v>
      </c>
    </row>
    <row r="266" spans="1:13" x14ac:dyDescent="0.3">
      <c r="A266">
        <v>265</v>
      </c>
      <c r="B266" t="s">
        <v>1036</v>
      </c>
      <c r="C266" t="s">
        <v>1039</v>
      </c>
      <c r="D266" t="s">
        <v>1040</v>
      </c>
      <c r="E266" t="s">
        <v>1037</v>
      </c>
      <c r="F266" t="s">
        <v>1041</v>
      </c>
      <c r="G266" t="s">
        <v>169</v>
      </c>
      <c r="H266" t="s">
        <v>165</v>
      </c>
      <c r="I266" t="s">
        <v>13477</v>
      </c>
      <c r="J266">
        <v>54.598676699999999</v>
      </c>
      <c r="K266">
        <v>-5.7038701555345881</v>
      </c>
      <c r="L266" t="s">
        <v>170</v>
      </c>
      <c r="M266" t="s">
        <v>1038</v>
      </c>
    </row>
    <row r="267" spans="1:13" x14ac:dyDescent="0.3">
      <c r="A267">
        <v>266</v>
      </c>
      <c r="B267" t="s">
        <v>1042</v>
      </c>
      <c r="C267" t="s">
        <v>1044</v>
      </c>
      <c r="D267" t="s">
        <v>1045</v>
      </c>
      <c r="E267" t="s">
        <v>1043</v>
      </c>
      <c r="F267" t="s">
        <v>1046</v>
      </c>
      <c r="G267" t="s">
        <v>854</v>
      </c>
      <c r="H267" t="s">
        <v>849</v>
      </c>
      <c r="I267" t="s">
        <v>13478</v>
      </c>
      <c r="J267">
        <v>41.258482350000001</v>
      </c>
      <c r="K267">
        <v>-8.6679832517446762</v>
      </c>
      <c r="L267" t="s">
        <v>854</v>
      </c>
      <c r="M267" t="s">
        <v>687</v>
      </c>
    </row>
    <row r="268" spans="1:13" x14ac:dyDescent="0.3">
      <c r="A268">
        <v>267</v>
      </c>
      <c r="B268" t="s">
        <v>1047</v>
      </c>
      <c r="C268" t="s">
        <v>1050</v>
      </c>
      <c r="D268" t="s">
        <v>1051</v>
      </c>
      <c r="E268" t="s">
        <v>1048</v>
      </c>
      <c r="F268" t="s">
        <v>1052</v>
      </c>
      <c r="G268" t="s">
        <v>27</v>
      </c>
      <c r="H268" t="s">
        <v>22</v>
      </c>
      <c r="I268" t="s">
        <v>13479</v>
      </c>
      <c r="J268">
        <v>43.924618000000002</v>
      </c>
      <c r="K268">
        <v>5.062602</v>
      </c>
      <c r="L268" t="s">
        <v>28</v>
      </c>
      <c r="M268" t="s">
        <v>1049</v>
      </c>
    </row>
    <row r="269" spans="1:13" x14ac:dyDescent="0.3">
      <c r="A269">
        <v>268</v>
      </c>
      <c r="B269" t="s">
        <v>13480</v>
      </c>
      <c r="C269" t="s">
        <v>13481</v>
      </c>
      <c r="D269" t="s">
        <v>13482</v>
      </c>
      <c r="E269" t="s">
        <v>13483</v>
      </c>
      <c r="F269" t="s">
        <v>13170</v>
      </c>
      <c r="G269" t="s">
        <v>13012</v>
      </c>
      <c r="H269" t="s">
        <v>13013</v>
      </c>
      <c r="I269" t="s">
        <v>13484</v>
      </c>
      <c r="J269">
        <v>50.939920999999998</v>
      </c>
      <c r="K269">
        <v>4.4140870000000003</v>
      </c>
      <c r="L269" t="s">
        <v>8113</v>
      </c>
      <c r="M269" t="s">
        <v>782</v>
      </c>
    </row>
    <row r="270" spans="1:13" x14ac:dyDescent="0.3">
      <c r="A270">
        <v>269</v>
      </c>
      <c r="B270" t="s">
        <v>1053</v>
      </c>
      <c r="C270" t="s">
        <v>1057</v>
      </c>
      <c r="D270" t="s">
        <v>1058</v>
      </c>
      <c r="E270" t="s">
        <v>1054</v>
      </c>
      <c r="F270" t="s">
        <v>1059</v>
      </c>
      <c r="G270" t="s">
        <v>1060</v>
      </c>
      <c r="H270" t="s">
        <v>1055</v>
      </c>
      <c r="I270" t="s">
        <v>13485</v>
      </c>
      <c r="J270">
        <v>45.863260050000001</v>
      </c>
      <c r="K270">
        <v>15.78672138110875</v>
      </c>
      <c r="L270" t="s">
        <v>1061</v>
      </c>
      <c r="M270" t="s">
        <v>1056</v>
      </c>
    </row>
    <row r="271" spans="1:13" x14ac:dyDescent="0.3">
      <c r="A271">
        <v>270</v>
      </c>
      <c r="B271" t="s">
        <v>13486</v>
      </c>
      <c r="C271" t="s">
        <v>13487</v>
      </c>
      <c r="D271" t="s">
        <v>13488</v>
      </c>
      <c r="E271" t="s">
        <v>44</v>
      </c>
      <c r="F271" t="s">
        <v>49</v>
      </c>
      <c r="G271" t="s">
        <v>50</v>
      </c>
      <c r="H271" t="s">
        <v>45</v>
      </c>
      <c r="I271" t="s">
        <v>13489</v>
      </c>
      <c r="J271">
        <v>59.919773999999997</v>
      </c>
      <c r="K271">
        <v>10.729756</v>
      </c>
      <c r="L271" t="s">
        <v>51</v>
      </c>
      <c r="M271" t="s">
        <v>14</v>
      </c>
    </row>
    <row r="272" spans="1:13" x14ac:dyDescent="0.3">
      <c r="A272">
        <v>271</v>
      </c>
      <c r="B272" t="s">
        <v>13490</v>
      </c>
      <c r="C272" t="s">
        <v>13492</v>
      </c>
      <c r="D272" t="s">
        <v>13493</v>
      </c>
      <c r="E272" t="s">
        <v>13494</v>
      </c>
      <c r="F272" t="s">
        <v>13495</v>
      </c>
      <c r="G272" t="s">
        <v>27</v>
      </c>
      <c r="H272" t="s">
        <v>22</v>
      </c>
      <c r="I272" t="s">
        <v>13496</v>
      </c>
      <c r="J272">
        <v>47.978918</v>
      </c>
      <c r="K272">
        <v>-4.0236989999999997</v>
      </c>
      <c r="L272" t="s">
        <v>28</v>
      </c>
      <c r="M272" t="s">
        <v>13491</v>
      </c>
    </row>
    <row r="273" spans="1:13" x14ac:dyDescent="0.3">
      <c r="A273">
        <v>272</v>
      </c>
      <c r="B273" t="s">
        <v>1062</v>
      </c>
      <c r="C273" t="s">
        <v>1064</v>
      </c>
      <c r="D273" t="s">
        <v>1065</v>
      </c>
      <c r="E273" t="s">
        <v>1063</v>
      </c>
      <c r="F273" t="s">
        <v>1066</v>
      </c>
      <c r="G273" t="s">
        <v>27</v>
      </c>
      <c r="H273" t="s">
        <v>22</v>
      </c>
      <c r="I273" t="s">
        <v>13497</v>
      </c>
      <c r="J273">
        <v>49.142820999999998</v>
      </c>
      <c r="K273">
        <v>5.3297109999999996</v>
      </c>
      <c r="L273" t="s">
        <v>28</v>
      </c>
      <c r="M273" t="s">
        <v>14</v>
      </c>
    </row>
    <row r="274" spans="1:13" x14ac:dyDescent="0.3">
      <c r="A274">
        <v>273</v>
      </c>
      <c r="B274" t="s">
        <v>1067</v>
      </c>
      <c r="C274" t="s">
        <v>1069</v>
      </c>
      <c r="D274" t="s">
        <v>1070</v>
      </c>
      <c r="E274" t="s">
        <v>245</v>
      </c>
      <c r="F274" t="s">
        <v>249</v>
      </c>
      <c r="G274" t="s">
        <v>64</v>
      </c>
      <c r="H274" t="s">
        <v>59</v>
      </c>
      <c r="I274" t="s">
        <v>13498</v>
      </c>
      <c r="J274">
        <v>41.930962999999998</v>
      </c>
      <c r="K274">
        <v>12.592881</v>
      </c>
      <c r="L274" t="s">
        <v>65</v>
      </c>
      <c r="M274" t="s">
        <v>1068</v>
      </c>
    </row>
    <row r="275" spans="1:13" x14ac:dyDescent="0.3">
      <c r="A275">
        <v>274</v>
      </c>
      <c r="B275" t="s">
        <v>13499</v>
      </c>
      <c r="C275" t="s">
        <v>13500</v>
      </c>
      <c r="D275" t="s">
        <v>13501</v>
      </c>
      <c r="E275" t="s">
        <v>13502</v>
      </c>
      <c r="F275" t="s">
        <v>13503</v>
      </c>
      <c r="G275" t="s">
        <v>169</v>
      </c>
      <c r="H275" t="s">
        <v>165</v>
      </c>
      <c r="I275" t="s">
        <v>13504</v>
      </c>
      <c r="L275" t="s">
        <v>170</v>
      </c>
      <c r="M275" t="s">
        <v>383</v>
      </c>
    </row>
    <row r="276" spans="1:13" x14ac:dyDescent="0.3">
      <c r="A276">
        <v>275</v>
      </c>
      <c r="B276" t="s">
        <v>1071</v>
      </c>
      <c r="C276" t="s">
        <v>1073</v>
      </c>
      <c r="D276" t="s">
        <v>1074</v>
      </c>
      <c r="E276" t="s">
        <v>1072</v>
      </c>
      <c r="F276" t="s">
        <v>1075</v>
      </c>
      <c r="G276" t="s">
        <v>64</v>
      </c>
      <c r="H276" t="s">
        <v>59</v>
      </c>
      <c r="I276" t="s">
        <v>13505</v>
      </c>
      <c r="J276">
        <v>38.609164999999997</v>
      </c>
      <c r="K276">
        <v>16.066167</v>
      </c>
      <c r="L276" t="s">
        <v>65</v>
      </c>
      <c r="M276" t="s">
        <v>734</v>
      </c>
    </row>
    <row r="277" spans="1:13" x14ac:dyDescent="0.3">
      <c r="A277">
        <v>276</v>
      </c>
      <c r="B277" t="s">
        <v>13506</v>
      </c>
      <c r="C277" t="s">
        <v>13507</v>
      </c>
      <c r="D277" t="s">
        <v>13508</v>
      </c>
      <c r="E277" t="s">
        <v>13509</v>
      </c>
      <c r="F277" t="s">
        <v>13510</v>
      </c>
      <c r="G277" t="s">
        <v>27</v>
      </c>
      <c r="H277" t="s">
        <v>22</v>
      </c>
      <c r="I277" t="s">
        <v>13511</v>
      </c>
      <c r="J277">
        <v>44.604171999999998</v>
      </c>
      <c r="K277">
        <v>4.3786459999999998</v>
      </c>
      <c r="L277" t="s">
        <v>28</v>
      </c>
      <c r="M277" t="s">
        <v>14</v>
      </c>
    </row>
    <row r="278" spans="1:13" x14ac:dyDescent="0.3">
      <c r="A278">
        <v>277</v>
      </c>
      <c r="B278" t="s">
        <v>1076</v>
      </c>
      <c r="C278" t="s">
        <v>1077</v>
      </c>
      <c r="D278" t="s">
        <v>1078</v>
      </c>
      <c r="E278" t="s">
        <v>588</v>
      </c>
      <c r="F278" t="s">
        <v>592</v>
      </c>
      <c r="G278" t="s">
        <v>107</v>
      </c>
      <c r="H278" t="s">
        <v>102</v>
      </c>
      <c r="I278" t="s">
        <v>13512</v>
      </c>
      <c r="L278" t="s">
        <v>108</v>
      </c>
      <c r="M278" t="s">
        <v>577</v>
      </c>
    </row>
    <row r="279" spans="1:13" x14ac:dyDescent="0.3">
      <c r="A279">
        <v>278</v>
      </c>
      <c r="B279" t="s">
        <v>13513</v>
      </c>
      <c r="C279" t="s">
        <v>13515</v>
      </c>
      <c r="D279" t="s">
        <v>9665</v>
      </c>
      <c r="E279" t="s">
        <v>13516</v>
      </c>
      <c r="F279" t="s">
        <v>13517</v>
      </c>
      <c r="G279" t="s">
        <v>13012</v>
      </c>
      <c r="H279" t="s">
        <v>13013</v>
      </c>
      <c r="I279" t="s">
        <v>13518</v>
      </c>
      <c r="J279">
        <v>51.144564500000001</v>
      </c>
      <c r="K279">
        <v>4.8974884000000003</v>
      </c>
      <c r="L279" t="s">
        <v>8113</v>
      </c>
      <c r="M279" t="s">
        <v>13514</v>
      </c>
    </row>
    <row r="280" spans="1:13" x14ac:dyDescent="0.3">
      <c r="A280">
        <v>279</v>
      </c>
      <c r="B280" t="s">
        <v>3659</v>
      </c>
      <c r="C280" t="s">
        <v>3661</v>
      </c>
      <c r="D280" t="s">
        <v>3662</v>
      </c>
      <c r="E280" t="s">
        <v>3660</v>
      </c>
      <c r="F280" t="s">
        <v>3350</v>
      </c>
      <c r="G280" t="s">
        <v>41</v>
      </c>
      <c r="H280" t="s">
        <v>36</v>
      </c>
      <c r="I280" t="s">
        <v>13519</v>
      </c>
      <c r="J280">
        <v>52.312841300000002</v>
      </c>
      <c r="K280">
        <v>7.6304517000000001</v>
      </c>
      <c r="L280" t="s">
        <v>42</v>
      </c>
      <c r="M280" t="s">
        <v>14</v>
      </c>
    </row>
    <row r="281" spans="1:13" x14ac:dyDescent="0.3">
      <c r="A281">
        <v>280</v>
      </c>
      <c r="B281" t="s">
        <v>1079</v>
      </c>
      <c r="C281" t="s">
        <v>1082</v>
      </c>
      <c r="D281" t="s">
        <v>1083</v>
      </c>
      <c r="E281" t="s">
        <v>1080</v>
      </c>
      <c r="F281" t="s">
        <v>1084</v>
      </c>
      <c r="G281" t="s">
        <v>50</v>
      </c>
      <c r="H281" t="s">
        <v>45</v>
      </c>
      <c r="I281" t="s">
        <v>13520</v>
      </c>
      <c r="J281">
        <v>59.556719999999999</v>
      </c>
      <c r="K281">
        <v>9.257422</v>
      </c>
      <c r="L281" t="s">
        <v>51</v>
      </c>
      <c r="M281" t="s">
        <v>1081</v>
      </c>
    </row>
    <row r="282" spans="1:13" x14ac:dyDescent="0.3">
      <c r="A282">
        <v>281</v>
      </c>
      <c r="B282" t="s">
        <v>13521</v>
      </c>
      <c r="C282" t="s">
        <v>13522</v>
      </c>
      <c r="E282" t="s">
        <v>13523</v>
      </c>
      <c r="F282" t="s">
        <v>13524</v>
      </c>
      <c r="G282" t="s">
        <v>13525</v>
      </c>
      <c r="H282" t="s">
        <v>13526</v>
      </c>
      <c r="I282" t="s">
        <v>13527</v>
      </c>
      <c r="J282">
        <v>44.419102600000002</v>
      </c>
      <c r="K282">
        <v>26.2179371</v>
      </c>
      <c r="L282" t="s">
        <v>10540</v>
      </c>
      <c r="M282" t="s">
        <v>441</v>
      </c>
    </row>
    <row r="283" spans="1:13" x14ac:dyDescent="0.3">
      <c r="A283">
        <v>282</v>
      </c>
      <c r="B283" t="s">
        <v>1085</v>
      </c>
      <c r="C283" t="s">
        <v>1087</v>
      </c>
      <c r="D283" t="s">
        <v>1088</v>
      </c>
      <c r="E283" t="s">
        <v>1086</v>
      </c>
      <c r="F283" t="s">
        <v>1089</v>
      </c>
      <c r="G283" t="s">
        <v>27</v>
      </c>
      <c r="H283" t="s">
        <v>22</v>
      </c>
      <c r="I283" t="s">
        <v>13528</v>
      </c>
      <c r="J283">
        <v>48.797550000000001</v>
      </c>
      <c r="K283">
        <v>2.6271260000000001</v>
      </c>
      <c r="L283" t="s">
        <v>28</v>
      </c>
      <c r="M283" t="s">
        <v>14</v>
      </c>
    </row>
    <row r="284" spans="1:13" x14ac:dyDescent="0.3">
      <c r="A284">
        <v>283</v>
      </c>
      <c r="B284" t="s">
        <v>1090</v>
      </c>
      <c r="C284" t="s">
        <v>1092</v>
      </c>
      <c r="D284" t="s">
        <v>1093</v>
      </c>
      <c r="E284" t="s">
        <v>1091</v>
      </c>
      <c r="F284" t="s">
        <v>1094</v>
      </c>
      <c r="G284" t="s">
        <v>64</v>
      </c>
      <c r="H284" t="s">
        <v>59</v>
      </c>
      <c r="I284" t="s">
        <v>13529</v>
      </c>
      <c r="J284">
        <v>40.994160000000001</v>
      </c>
      <c r="K284">
        <v>14.207700000000001</v>
      </c>
      <c r="L284" t="s">
        <v>65</v>
      </c>
      <c r="M284" t="s">
        <v>68</v>
      </c>
    </row>
    <row r="285" spans="1:13" x14ac:dyDescent="0.3">
      <c r="A285">
        <v>284</v>
      </c>
      <c r="B285" t="s">
        <v>1095</v>
      </c>
      <c r="C285" t="s">
        <v>1097</v>
      </c>
      <c r="D285" t="s">
        <v>1098</v>
      </c>
      <c r="E285" t="s">
        <v>1096</v>
      </c>
      <c r="F285" t="s">
        <v>1099</v>
      </c>
      <c r="G285" t="s">
        <v>189</v>
      </c>
      <c r="H285" t="s">
        <v>185</v>
      </c>
      <c r="I285" t="s">
        <v>13530</v>
      </c>
      <c r="J285">
        <v>53.152532999999998</v>
      </c>
      <c r="K285">
        <v>24.462854</v>
      </c>
      <c r="L285" t="s">
        <v>190</v>
      </c>
      <c r="M285" t="s">
        <v>146</v>
      </c>
    </row>
    <row r="286" spans="1:13" x14ac:dyDescent="0.3">
      <c r="A286">
        <v>285</v>
      </c>
      <c r="B286" t="s">
        <v>1100</v>
      </c>
      <c r="C286" t="s">
        <v>1102</v>
      </c>
      <c r="D286" t="s">
        <v>1103</v>
      </c>
      <c r="E286" t="s">
        <v>1101</v>
      </c>
      <c r="F286" t="s">
        <v>1104</v>
      </c>
      <c r="G286" t="s">
        <v>169</v>
      </c>
      <c r="H286" t="s">
        <v>165</v>
      </c>
      <c r="I286" t="s">
        <v>13531</v>
      </c>
      <c r="J286">
        <v>51.5823812</v>
      </c>
      <c r="K286">
        <v>0.70615196351570475</v>
      </c>
      <c r="L286" t="s">
        <v>170</v>
      </c>
      <c r="M286" t="s">
        <v>372</v>
      </c>
    </row>
    <row r="287" spans="1:13" x14ac:dyDescent="0.3">
      <c r="A287">
        <v>286</v>
      </c>
      <c r="B287" t="s">
        <v>1105</v>
      </c>
      <c r="C287" t="s">
        <v>1108</v>
      </c>
      <c r="D287" t="s">
        <v>1109</v>
      </c>
      <c r="E287" t="s">
        <v>1106</v>
      </c>
      <c r="F287" t="s">
        <v>868</v>
      </c>
      <c r="G287" t="s">
        <v>27</v>
      </c>
      <c r="H287" t="s">
        <v>22</v>
      </c>
      <c r="I287" t="s">
        <v>13532</v>
      </c>
      <c r="J287">
        <v>45.097768000000002</v>
      </c>
      <c r="K287">
        <v>5.7209139999999996</v>
      </c>
      <c r="L287" t="s">
        <v>28</v>
      </c>
      <c r="M287" t="s">
        <v>1107</v>
      </c>
    </row>
    <row r="288" spans="1:13" x14ac:dyDescent="0.3">
      <c r="A288">
        <v>287</v>
      </c>
      <c r="B288" t="s">
        <v>1110</v>
      </c>
      <c r="C288" t="s">
        <v>1113</v>
      </c>
      <c r="D288" t="s">
        <v>1114</v>
      </c>
      <c r="E288" t="s">
        <v>1111</v>
      </c>
      <c r="F288" t="s">
        <v>1115</v>
      </c>
      <c r="G288" t="s">
        <v>189</v>
      </c>
      <c r="H288" t="s">
        <v>185</v>
      </c>
      <c r="I288" t="s">
        <v>13533</v>
      </c>
      <c r="J288">
        <v>59.225383450000002</v>
      </c>
      <c r="K288">
        <v>39.914002542726408</v>
      </c>
      <c r="L288" t="s">
        <v>190</v>
      </c>
      <c r="M288" t="s">
        <v>1112</v>
      </c>
    </row>
    <row r="289" spans="1:13" x14ac:dyDescent="0.3">
      <c r="A289">
        <v>288</v>
      </c>
      <c r="B289" t="s">
        <v>1116</v>
      </c>
      <c r="C289" t="s">
        <v>1118</v>
      </c>
      <c r="D289" t="s">
        <v>1119</v>
      </c>
      <c r="E289" t="s">
        <v>1117</v>
      </c>
      <c r="F289" t="s">
        <v>1120</v>
      </c>
      <c r="G289" t="s">
        <v>41</v>
      </c>
      <c r="H289" t="s">
        <v>36</v>
      </c>
      <c r="I289" t="s">
        <v>13534</v>
      </c>
      <c r="J289">
        <v>53.203874200000001</v>
      </c>
      <c r="K289">
        <v>9.247242899999998</v>
      </c>
      <c r="L289" t="s">
        <v>42</v>
      </c>
      <c r="M289" t="s">
        <v>800</v>
      </c>
    </row>
    <row r="290" spans="1:13" x14ac:dyDescent="0.3">
      <c r="A290">
        <v>289</v>
      </c>
      <c r="B290" t="s">
        <v>1121</v>
      </c>
      <c r="C290" t="s">
        <v>1123</v>
      </c>
      <c r="D290" t="s">
        <v>1124</v>
      </c>
      <c r="E290" t="s">
        <v>1122</v>
      </c>
      <c r="F290" t="s">
        <v>1125</v>
      </c>
      <c r="G290" t="s">
        <v>221</v>
      </c>
      <c r="H290" t="s">
        <v>216</v>
      </c>
      <c r="I290" t="s">
        <v>13535</v>
      </c>
      <c r="L290" t="s">
        <v>222</v>
      </c>
      <c r="M290" t="s">
        <v>607</v>
      </c>
    </row>
    <row r="291" spans="1:13" x14ac:dyDescent="0.3">
      <c r="A291">
        <v>290</v>
      </c>
      <c r="B291" t="s">
        <v>1126</v>
      </c>
      <c r="C291" t="s">
        <v>1128</v>
      </c>
      <c r="D291" t="s">
        <v>1129</v>
      </c>
      <c r="E291" t="s">
        <v>1127</v>
      </c>
      <c r="F291" t="s">
        <v>1130</v>
      </c>
      <c r="G291" t="s">
        <v>41</v>
      </c>
      <c r="H291" t="s">
        <v>36</v>
      </c>
      <c r="I291" t="s">
        <v>13536</v>
      </c>
      <c r="J291">
        <v>51.265302800000001</v>
      </c>
      <c r="K291">
        <v>9.4717972182191232</v>
      </c>
      <c r="L291" t="s">
        <v>42</v>
      </c>
      <c r="M291" t="s">
        <v>705</v>
      </c>
    </row>
    <row r="292" spans="1:13" x14ac:dyDescent="0.3">
      <c r="A292">
        <v>291</v>
      </c>
      <c r="B292" t="s">
        <v>1131</v>
      </c>
      <c r="C292" t="s">
        <v>1135</v>
      </c>
      <c r="D292" t="s">
        <v>1136</v>
      </c>
      <c r="E292" t="s">
        <v>1132</v>
      </c>
      <c r="F292" t="s">
        <v>1137</v>
      </c>
      <c r="G292" t="s">
        <v>1138</v>
      </c>
      <c r="H292" t="s">
        <v>1133</v>
      </c>
      <c r="I292" t="s">
        <v>13537</v>
      </c>
      <c r="J292">
        <v>51.201163299999997</v>
      </c>
      <c r="K292">
        <v>22.542693100000001</v>
      </c>
      <c r="L292" t="s">
        <v>1139</v>
      </c>
      <c r="M292" t="s">
        <v>1134</v>
      </c>
    </row>
    <row r="293" spans="1:13" x14ac:dyDescent="0.3">
      <c r="A293">
        <v>292</v>
      </c>
      <c r="B293" t="s">
        <v>1140</v>
      </c>
      <c r="C293" t="s">
        <v>1143</v>
      </c>
      <c r="D293" t="s">
        <v>1144</v>
      </c>
      <c r="E293" t="s">
        <v>1141</v>
      </c>
      <c r="F293" t="s">
        <v>421</v>
      </c>
      <c r="G293" t="s">
        <v>161</v>
      </c>
      <c r="H293" t="s">
        <v>156</v>
      </c>
      <c r="I293" t="s">
        <v>13538</v>
      </c>
      <c r="J293">
        <v>39.488256200000002</v>
      </c>
      <c r="K293">
        <v>-0.36393419999999999</v>
      </c>
      <c r="L293" t="s">
        <v>162</v>
      </c>
      <c r="M293" t="s">
        <v>403</v>
      </c>
    </row>
    <row r="294" spans="1:13" x14ac:dyDescent="0.3">
      <c r="A294">
        <v>293</v>
      </c>
      <c r="B294" t="s">
        <v>1145</v>
      </c>
      <c r="C294" t="s">
        <v>1148</v>
      </c>
      <c r="D294" t="s">
        <v>1149</v>
      </c>
      <c r="E294" t="s">
        <v>1146</v>
      </c>
      <c r="F294" t="s">
        <v>56</v>
      </c>
      <c r="G294" t="s">
        <v>27</v>
      </c>
      <c r="H294" t="s">
        <v>22</v>
      </c>
      <c r="I294" t="s">
        <v>13539</v>
      </c>
      <c r="J294">
        <v>48.830267599999999</v>
      </c>
      <c r="K294">
        <v>2.2319745000000002</v>
      </c>
      <c r="L294" t="s">
        <v>28</v>
      </c>
      <c r="M294" t="s">
        <v>1147</v>
      </c>
    </row>
    <row r="295" spans="1:13" x14ac:dyDescent="0.3">
      <c r="A295">
        <v>294</v>
      </c>
      <c r="B295" t="s">
        <v>1150</v>
      </c>
      <c r="C295" t="s">
        <v>1153</v>
      </c>
      <c r="D295" t="s">
        <v>1154</v>
      </c>
      <c r="E295" t="s">
        <v>1151</v>
      </c>
      <c r="F295" t="s">
        <v>1155</v>
      </c>
      <c r="G295" t="s">
        <v>64</v>
      </c>
      <c r="H295" t="s">
        <v>59</v>
      </c>
      <c r="I295" t="s">
        <v>13540</v>
      </c>
      <c r="J295">
        <v>45.193443000000002</v>
      </c>
      <c r="K295">
        <v>8.9314839999999993</v>
      </c>
      <c r="L295" t="s">
        <v>65</v>
      </c>
      <c r="M295" t="s">
        <v>1152</v>
      </c>
    </row>
    <row r="296" spans="1:13" x14ac:dyDescent="0.3">
      <c r="A296">
        <v>295</v>
      </c>
      <c r="B296" t="s">
        <v>13541</v>
      </c>
      <c r="C296" t="s">
        <v>13542</v>
      </c>
      <c r="D296" t="s">
        <v>13543</v>
      </c>
      <c r="E296" t="s">
        <v>13544</v>
      </c>
      <c r="F296" t="s">
        <v>11492</v>
      </c>
      <c r="G296" t="s">
        <v>18</v>
      </c>
      <c r="H296" t="s">
        <v>13</v>
      </c>
      <c r="I296" t="s">
        <v>13545</v>
      </c>
      <c r="J296">
        <v>53.177931700000002</v>
      </c>
      <c r="K296">
        <v>6.6123710999999998</v>
      </c>
      <c r="L296" t="s">
        <v>19</v>
      </c>
      <c r="M296" t="s">
        <v>614</v>
      </c>
    </row>
    <row r="297" spans="1:13" x14ac:dyDescent="0.3">
      <c r="A297">
        <v>296</v>
      </c>
      <c r="B297" t="s">
        <v>13546</v>
      </c>
      <c r="C297" t="s">
        <v>13548</v>
      </c>
      <c r="D297" t="s">
        <v>13549</v>
      </c>
      <c r="E297" t="s">
        <v>13550</v>
      </c>
      <c r="F297" t="s">
        <v>13019</v>
      </c>
      <c r="G297" t="s">
        <v>13020</v>
      </c>
      <c r="H297" t="s">
        <v>13021</v>
      </c>
      <c r="I297" t="s">
        <v>13551</v>
      </c>
      <c r="J297">
        <v>46.091890999999997</v>
      </c>
      <c r="K297">
        <v>14.574949</v>
      </c>
      <c r="L297" t="s">
        <v>9739</v>
      </c>
      <c r="M297" t="s">
        <v>13547</v>
      </c>
    </row>
    <row r="298" spans="1:13" x14ac:dyDescent="0.3">
      <c r="A298">
        <v>297</v>
      </c>
      <c r="B298" t="s">
        <v>1161</v>
      </c>
      <c r="C298" t="s">
        <v>1163</v>
      </c>
      <c r="D298" t="s">
        <v>1164</v>
      </c>
      <c r="E298" t="s">
        <v>1162</v>
      </c>
      <c r="F298" t="s">
        <v>1165</v>
      </c>
      <c r="G298" t="s">
        <v>64</v>
      </c>
      <c r="H298" t="s">
        <v>59</v>
      </c>
      <c r="I298" t="s">
        <v>13552</v>
      </c>
      <c r="J298">
        <v>40.951059999999998</v>
      </c>
      <c r="K298">
        <v>17.286127</v>
      </c>
      <c r="L298" t="s">
        <v>65</v>
      </c>
      <c r="M298" t="s">
        <v>506</v>
      </c>
    </row>
    <row r="299" spans="1:13" x14ac:dyDescent="0.3">
      <c r="A299">
        <v>298</v>
      </c>
      <c r="B299" t="s">
        <v>1166</v>
      </c>
      <c r="C299" t="s">
        <v>1168</v>
      </c>
      <c r="D299" t="s">
        <v>1169</v>
      </c>
      <c r="E299" t="s">
        <v>1167</v>
      </c>
      <c r="F299" t="s">
        <v>1170</v>
      </c>
      <c r="G299" t="s">
        <v>27</v>
      </c>
      <c r="H299" t="s">
        <v>22</v>
      </c>
      <c r="I299" t="s">
        <v>13553</v>
      </c>
      <c r="J299">
        <v>47.045768700000004</v>
      </c>
      <c r="K299">
        <v>3.1259815999999998</v>
      </c>
      <c r="L299" t="s">
        <v>28</v>
      </c>
      <c r="M299" t="s">
        <v>14</v>
      </c>
    </row>
    <row r="300" spans="1:13" x14ac:dyDescent="0.3">
      <c r="A300">
        <v>299</v>
      </c>
      <c r="B300" t="s">
        <v>1171</v>
      </c>
      <c r="C300" t="s">
        <v>1172</v>
      </c>
      <c r="D300" t="s">
        <v>543</v>
      </c>
      <c r="E300" t="s">
        <v>192</v>
      </c>
      <c r="F300" t="s">
        <v>196</v>
      </c>
      <c r="G300" t="s">
        <v>64</v>
      </c>
      <c r="H300" t="s">
        <v>59</v>
      </c>
      <c r="I300" t="s">
        <v>13554</v>
      </c>
      <c r="J300">
        <v>45.466231200000003</v>
      </c>
      <c r="K300">
        <v>9.1991102999999992</v>
      </c>
      <c r="L300" t="s">
        <v>65</v>
      </c>
      <c r="M300" t="s">
        <v>995</v>
      </c>
    </row>
    <row r="301" spans="1:13" x14ac:dyDescent="0.3">
      <c r="A301">
        <v>300</v>
      </c>
      <c r="B301" t="s">
        <v>1173</v>
      </c>
      <c r="C301" t="s">
        <v>1175</v>
      </c>
      <c r="D301" t="s">
        <v>1176</v>
      </c>
      <c r="E301" t="s">
        <v>1174</v>
      </c>
      <c r="F301" t="s">
        <v>1177</v>
      </c>
      <c r="G301" t="s">
        <v>236</v>
      </c>
      <c r="H301" t="s">
        <v>231</v>
      </c>
      <c r="I301" t="s">
        <v>13555</v>
      </c>
      <c r="J301">
        <v>61.674795000000003</v>
      </c>
      <c r="K301">
        <v>27.19303</v>
      </c>
      <c r="L301" t="s">
        <v>237</v>
      </c>
      <c r="M301" t="s">
        <v>210</v>
      </c>
    </row>
    <row r="302" spans="1:13" x14ac:dyDescent="0.3">
      <c r="A302">
        <v>301</v>
      </c>
      <c r="B302" t="s">
        <v>13556</v>
      </c>
      <c r="C302" t="s">
        <v>13557</v>
      </c>
      <c r="D302" t="s">
        <v>13558</v>
      </c>
      <c r="E302" t="s">
        <v>429</v>
      </c>
      <c r="F302" t="s">
        <v>432</v>
      </c>
      <c r="G302" t="s">
        <v>189</v>
      </c>
      <c r="H302" t="s">
        <v>185</v>
      </c>
      <c r="I302" t="s">
        <v>13559</v>
      </c>
      <c r="J302">
        <v>55.731642399999998</v>
      </c>
      <c r="K302">
        <v>37.560412200000002</v>
      </c>
      <c r="L302" t="s">
        <v>190</v>
      </c>
      <c r="M302" t="s">
        <v>1229</v>
      </c>
    </row>
    <row r="303" spans="1:13" x14ac:dyDescent="0.3">
      <c r="A303">
        <v>302</v>
      </c>
      <c r="B303" t="s">
        <v>1178</v>
      </c>
      <c r="C303" t="s">
        <v>1181</v>
      </c>
      <c r="D303" t="s">
        <v>1182</v>
      </c>
      <c r="E303" t="s">
        <v>1179</v>
      </c>
      <c r="F303" t="s">
        <v>1183</v>
      </c>
      <c r="G303" t="s">
        <v>494</v>
      </c>
      <c r="H303" t="s">
        <v>489</v>
      </c>
      <c r="I303" t="s">
        <v>13560</v>
      </c>
      <c r="J303">
        <v>46.497928999999999</v>
      </c>
      <c r="K303">
        <v>30.722614</v>
      </c>
      <c r="L303" t="s">
        <v>494</v>
      </c>
      <c r="M303" t="s">
        <v>1180</v>
      </c>
    </row>
    <row r="304" spans="1:13" x14ac:dyDescent="0.3">
      <c r="A304">
        <v>303</v>
      </c>
      <c r="B304" t="s">
        <v>1184</v>
      </c>
      <c r="C304" t="s">
        <v>1186</v>
      </c>
      <c r="D304" t="s">
        <v>1187</v>
      </c>
      <c r="E304" t="s">
        <v>1185</v>
      </c>
      <c r="F304" t="s">
        <v>1188</v>
      </c>
      <c r="G304" t="s">
        <v>169</v>
      </c>
      <c r="H304" t="s">
        <v>165</v>
      </c>
      <c r="I304" t="s">
        <v>13561</v>
      </c>
      <c r="L304" t="s">
        <v>170</v>
      </c>
      <c r="M304" t="s">
        <v>14</v>
      </c>
    </row>
    <row r="305" spans="1:13" x14ac:dyDescent="0.3">
      <c r="A305">
        <v>304</v>
      </c>
      <c r="B305" t="s">
        <v>1189</v>
      </c>
      <c r="C305" t="s">
        <v>1190</v>
      </c>
      <c r="D305" t="s">
        <v>1191</v>
      </c>
      <c r="E305" t="s">
        <v>78</v>
      </c>
      <c r="F305" t="s">
        <v>82</v>
      </c>
      <c r="G305" t="s">
        <v>41</v>
      </c>
      <c r="H305" t="s">
        <v>36</v>
      </c>
      <c r="I305" t="s">
        <v>13562</v>
      </c>
      <c r="J305">
        <v>51.222825200000003</v>
      </c>
      <c r="K305">
        <v>6.7829655000000004</v>
      </c>
      <c r="L305" t="s">
        <v>42</v>
      </c>
      <c r="M305" t="s">
        <v>773</v>
      </c>
    </row>
    <row r="306" spans="1:13" x14ac:dyDescent="0.3">
      <c r="A306">
        <v>305</v>
      </c>
      <c r="B306" t="s">
        <v>1192</v>
      </c>
      <c r="C306" t="s">
        <v>1193</v>
      </c>
      <c r="D306" t="s">
        <v>1194</v>
      </c>
      <c r="E306" t="s">
        <v>113</v>
      </c>
      <c r="F306" t="s">
        <v>117</v>
      </c>
      <c r="G306" t="s">
        <v>41</v>
      </c>
      <c r="H306" t="s">
        <v>36</v>
      </c>
      <c r="I306" t="s">
        <v>13563</v>
      </c>
      <c r="J306">
        <v>50.940680499999999</v>
      </c>
      <c r="K306">
        <v>6.8907686000000004</v>
      </c>
      <c r="L306" t="s">
        <v>42</v>
      </c>
      <c r="M306" t="s">
        <v>761</v>
      </c>
    </row>
    <row r="307" spans="1:13" x14ac:dyDescent="0.3">
      <c r="A307">
        <v>306</v>
      </c>
      <c r="B307" t="s">
        <v>1195</v>
      </c>
      <c r="C307" t="s">
        <v>1198</v>
      </c>
      <c r="D307" t="s">
        <v>1199</v>
      </c>
      <c r="E307" t="s">
        <v>1196</v>
      </c>
      <c r="F307" t="s">
        <v>1200</v>
      </c>
      <c r="G307" t="s">
        <v>854</v>
      </c>
      <c r="H307" t="s">
        <v>849</v>
      </c>
      <c r="I307" t="s">
        <v>13564</v>
      </c>
      <c r="J307">
        <v>41.345441000000001</v>
      </c>
      <c r="K307">
        <v>-7.7380760000000004</v>
      </c>
      <c r="L307" t="s">
        <v>854</v>
      </c>
      <c r="M307" t="s">
        <v>1197</v>
      </c>
    </row>
    <row r="308" spans="1:13" x14ac:dyDescent="0.3">
      <c r="A308">
        <v>307</v>
      </c>
      <c r="B308" t="s">
        <v>1201</v>
      </c>
      <c r="C308" t="s">
        <v>1203</v>
      </c>
      <c r="D308" t="s">
        <v>1204</v>
      </c>
      <c r="E308" t="s">
        <v>1202</v>
      </c>
      <c r="F308" t="s">
        <v>300</v>
      </c>
      <c r="G308" t="s">
        <v>161</v>
      </c>
      <c r="H308" t="s">
        <v>156</v>
      </c>
      <c r="I308" t="s">
        <v>13565</v>
      </c>
      <c r="J308">
        <v>40.482926999999997</v>
      </c>
      <c r="K308">
        <v>-3.6926570000000001</v>
      </c>
      <c r="L308" t="s">
        <v>162</v>
      </c>
      <c r="M308" t="s">
        <v>999</v>
      </c>
    </row>
    <row r="309" spans="1:13" x14ac:dyDescent="0.3">
      <c r="A309">
        <v>308</v>
      </c>
      <c r="B309" t="s">
        <v>1205</v>
      </c>
      <c r="C309" t="s">
        <v>1207</v>
      </c>
      <c r="D309" t="s">
        <v>1208</v>
      </c>
      <c r="E309" t="s">
        <v>1206</v>
      </c>
      <c r="F309" t="s">
        <v>1209</v>
      </c>
      <c r="G309" t="s">
        <v>50</v>
      </c>
      <c r="H309" t="s">
        <v>45</v>
      </c>
      <c r="I309" t="s">
        <v>13566</v>
      </c>
      <c r="J309">
        <v>64.500794999999997</v>
      </c>
      <c r="K309">
        <v>10.913608999999999</v>
      </c>
      <c r="L309" t="s">
        <v>51</v>
      </c>
      <c r="M309" t="s">
        <v>127</v>
      </c>
    </row>
    <row r="310" spans="1:13" x14ac:dyDescent="0.3">
      <c r="A310">
        <v>309</v>
      </c>
      <c r="B310" t="s">
        <v>1210</v>
      </c>
      <c r="C310" t="s">
        <v>1213</v>
      </c>
      <c r="D310" t="s">
        <v>1214</v>
      </c>
      <c r="E310" t="s">
        <v>1211</v>
      </c>
      <c r="F310" t="s">
        <v>343</v>
      </c>
      <c r="G310" t="s">
        <v>27</v>
      </c>
      <c r="H310" t="s">
        <v>22</v>
      </c>
      <c r="I310" t="s">
        <v>13567</v>
      </c>
      <c r="J310">
        <v>45.7042176</v>
      </c>
      <c r="K310">
        <v>4.8512713999999999</v>
      </c>
      <c r="L310" t="s">
        <v>28</v>
      </c>
      <c r="M310" t="s">
        <v>14</v>
      </c>
    </row>
    <row r="311" spans="1:13" x14ac:dyDescent="0.3">
      <c r="A311">
        <v>310</v>
      </c>
      <c r="B311" t="s">
        <v>1215</v>
      </c>
      <c r="C311" t="s">
        <v>1218</v>
      </c>
      <c r="D311" t="s">
        <v>1219</v>
      </c>
      <c r="E311" t="s">
        <v>1216</v>
      </c>
      <c r="F311" t="s">
        <v>1220</v>
      </c>
      <c r="G311" t="s">
        <v>169</v>
      </c>
      <c r="H311" t="s">
        <v>165</v>
      </c>
      <c r="I311" t="s">
        <v>13568</v>
      </c>
      <c r="J311">
        <v>51.071660199999997</v>
      </c>
      <c r="K311">
        <v>-0.31466129999999998</v>
      </c>
      <c r="L311" t="s">
        <v>170</v>
      </c>
      <c r="M311" t="s">
        <v>1217</v>
      </c>
    </row>
    <row r="312" spans="1:13" x14ac:dyDescent="0.3">
      <c r="A312">
        <v>311</v>
      </c>
      <c r="B312" t="s">
        <v>1221</v>
      </c>
      <c r="C312" t="s">
        <v>1224</v>
      </c>
      <c r="D312" t="s">
        <v>1225</v>
      </c>
      <c r="E312" t="s">
        <v>1222</v>
      </c>
      <c r="F312" t="s">
        <v>1226</v>
      </c>
      <c r="G312" t="s">
        <v>221</v>
      </c>
      <c r="H312" t="s">
        <v>216</v>
      </c>
      <c r="I312" t="s">
        <v>13569</v>
      </c>
      <c r="J312">
        <v>30.226552000000002</v>
      </c>
      <c r="K312">
        <v>-95.559565000000006</v>
      </c>
      <c r="L312" t="s">
        <v>222</v>
      </c>
      <c r="M312" t="s">
        <v>1223</v>
      </c>
    </row>
    <row r="313" spans="1:13" x14ac:dyDescent="0.3">
      <c r="A313">
        <v>312</v>
      </c>
      <c r="B313" t="s">
        <v>1227</v>
      </c>
      <c r="C313" t="s">
        <v>1230</v>
      </c>
      <c r="D313" t="s">
        <v>1231</v>
      </c>
      <c r="E313" t="s">
        <v>1228</v>
      </c>
      <c r="F313" t="s">
        <v>924</v>
      </c>
      <c r="G313" t="s">
        <v>64</v>
      </c>
      <c r="H313" t="s">
        <v>59</v>
      </c>
      <c r="I313" t="s">
        <v>13570</v>
      </c>
      <c r="J313">
        <v>46.473984600000001</v>
      </c>
      <c r="K313">
        <v>11.324860299999999</v>
      </c>
      <c r="L313" t="s">
        <v>65</v>
      </c>
      <c r="M313" t="s">
        <v>1229</v>
      </c>
    </row>
    <row r="314" spans="1:13" x14ac:dyDescent="0.3">
      <c r="A314">
        <v>313</v>
      </c>
      <c r="B314" t="s">
        <v>1232</v>
      </c>
      <c r="C314" t="s">
        <v>13571</v>
      </c>
      <c r="D314" t="s">
        <v>9939</v>
      </c>
      <c r="E314" t="s">
        <v>13572</v>
      </c>
      <c r="F314" t="s">
        <v>1591</v>
      </c>
      <c r="G314" t="s">
        <v>27</v>
      </c>
      <c r="H314" t="s">
        <v>22</v>
      </c>
      <c r="I314" t="s">
        <v>13573</v>
      </c>
      <c r="J314">
        <v>43.346232999999998</v>
      </c>
      <c r="K314">
        <v>3.223141</v>
      </c>
      <c r="L314" t="s">
        <v>28</v>
      </c>
      <c r="M314" t="s">
        <v>14</v>
      </c>
    </row>
    <row r="315" spans="1:13" x14ac:dyDescent="0.3">
      <c r="A315">
        <v>314</v>
      </c>
      <c r="B315" t="s">
        <v>1233</v>
      </c>
      <c r="C315" t="s">
        <v>1235</v>
      </c>
      <c r="D315" t="s">
        <v>1236</v>
      </c>
      <c r="E315" t="s">
        <v>1234</v>
      </c>
      <c r="F315" t="s">
        <v>388</v>
      </c>
      <c r="G315" t="s">
        <v>27</v>
      </c>
      <c r="H315" t="s">
        <v>22</v>
      </c>
      <c r="I315" t="s">
        <v>13574</v>
      </c>
      <c r="J315">
        <v>48.833595000000003</v>
      </c>
      <c r="K315">
        <v>2.5709209999999998</v>
      </c>
      <c r="L315" t="s">
        <v>28</v>
      </c>
      <c r="M315" t="s">
        <v>14</v>
      </c>
    </row>
    <row r="316" spans="1:13" x14ac:dyDescent="0.3">
      <c r="A316">
        <v>315</v>
      </c>
      <c r="B316" t="s">
        <v>1237</v>
      </c>
      <c r="C316" t="s">
        <v>1238</v>
      </c>
      <c r="D316" t="s">
        <v>1239</v>
      </c>
      <c r="E316" t="s">
        <v>164</v>
      </c>
      <c r="F316" t="s">
        <v>1240</v>
      </c>
      <c r="G316" t="s">
        <v>169</v>
      </c>
      <c r="H316" t="s">
        <v>165</v>
      </c>
      <c r="I316" t="s">
        <v>13575</v>
      </c>
      <c r="J316">
        <v>51.497166700000001</v>
      </c>
      <c r="K316">
        <v>-0.13962820000000001</v>
      </c>
      <c r="L316" t="s">
        <v>170</v>
      </c>
      <c r="M316" t="s">
        <v>14</v>
      </c>
    </row>
    <row r="317" spans="1:13" x14ac:dyDescent="0.3">
      <c r="A317">
        <v>316</v>
      </c>
      <c r="B317" t="s">
        <v>1241</v>
      </c>
      <c r="C317" t="s">
        <v>1243</v>
      </c>
      <c r="D317" t="s">
        <v>1244</v>
      </c>
      <c r="E317" t="s">
        <v>1242</v>
      </c>
      <c r="F317" t="s">
        <v>1245</v>
      </c>
      <c r="G317" t="s">
        <v>27</v>
      </c>
      <c r="H317" t="s">
        <v>22</v>
      </c>
      <c r="I317" t="s">
        <v>13576</v>
      </c>
      <c r="J317">
        <v>43.254168999999997</v>
      </c>
      <c r="K317">
        <v>5.5621049999999999</v>
      </c>
      <c r="L317" t="s">
        <v>28</v>
      </c>
      <c r="M317" t="s">
        <v>14</v>
      </c>
    </row>
    <row r="318" spans="1:13" x14ac:dyDescent="0.3">
      <c r="A318">
        <v>317</v>
      </c>
      <c r="B318" t="s">
        <v>3663</v>
      </c>
      <c r="C318" t="s">
        <v>3666</v>
      </c>
      <c r="D318" t="s">
        <v>3667</v>
      </c>
      <c r="E318" t="s">
        <v>3664</v>
      </c>
      <c r="F318" t="s">
        <v>3668</v>
      </c>
      <c r="G318" t="s">
        <v>41</v>
      </c>
      <c r="H318" t="s">
        <v>36</v>
      </c>
      <c r="I318" t="s">
        <v>13577</v>
      </c>
      <c r="J318">
        <v>48.616299900000001</v>
      </c>
      <c r="K318">
        <v>9.4766145999999996</v>
      </c>
      <c r="L318" t="s">
        <v>42</v>
      </c>
      <c r="M318" t="s">
        <v>3665</v>
      </c>
    </row>
    <row r="319" spans="1:13" x14ac:dyDescent="0.3">
      <c r="A319">
        <v>318</v>
      </c>
      <c r="B319" t="s">
        <v>1156</v>
      </c>
      <c r="C319" t="s">
        <v>1158</v>
      </c>
      <c r="D319" t="s">
        <v>1159</v>
      </c>
      <c r="E319" t="s">
        <v>1157</v>
      </c>
      <c r="F319" t="s">
        <v>1160</v>
      </c>
      <c r="G319" t="s">
        <v>189</v>
      </c>
      <c r="H319" t="s">
        <v>185</v>
      </c>
      <c r="I319" t="s">
        <v>13578</v>
      </c>
      <c r="J319">
        <v>53.434441499999998</v>
      </c>
      <c r="K319">
        <v>58.980584299999997</v>
      </c>
      <c r="L319" t="s">
        <v>190</v>
      </c>
      <c r="M319" t="s">
        <v>14</v>
      </c>
    </row>
    <row r="320" spans="1:13" x14ac:dyDescent="0.3">
      <c r="A320">
        <v>319</v>
      </c>
      <c r="B320" t="s">
        <v>1246</v>
      </c>
      <c r="C320" t="s">
        <v>1248</v>
      </c>
      <c r="D320" t="s">
        <v>1249</v>
      </c>
      <c r="E320" t="s">
        <v>215</v>
      </c>
      <c r="F320" t="s">
        <v>220</v>
      </c>
      <c r="G320" t="s">
        <v>221</v>
      </c>
      <c r="H320" t="s">
        <v>216</v>
      </c>
      <c r="I320" t="s">
        <v>13579</v>
      </c>
      <c r="J320">
        <v>57.713414299999997</v>
      </c>
      <c r="K320">
        <v>11.9674645</v>
      </c>
      <c r="L320" t="s">
        <v>222</v>
      </c>
      <c r="M320" t="s">
        <v>1247</v>
      </c>
    </row>
    <row r="321" spans="1:13" x14ac:dyDescent="0.3">
      <c r="A321">
        <v>320</v>
      </c>
      <c r="B321" t="s">
        <v>1250</v>
      </c>
      <c r="C321" t="s">
        <v>1253</v>
      </c>
      <c r="D321" t="s">
        <v>1254</v>
      </c>
      <c r="E321" t="s">
        <v>1251</v>
      </c>
      <c r="F321" t="s">
        <v>1255</v>
      </c>
      <c r="G321" t="s">
        <v>169</v>
      </c>
      <c r="H321" t="s">
        <v>165</v>
      </c>
      <c r="I321" t="s">
        <v>13580</v>
      </c>
      <c r="J321">
        <v>52.136456050000007</v>
      </c>
      <c r="K321">
        <v>7.9219133159722996E-2</v>
      </c>
      <c r="L321" t="s">
        <v>170</v>
      </c>
      <c r="M321" t="s">
        <v>1252</v>
      </c>
    </row>
    <row r="322" spans="1:13" x14ac:dyDescent="0.3">
      <c r="A322">
        <v>321</v>
      </c>
      <c r="B322" t="s">
        <v>1256</v>
      </c>
      <c r="C322" t="s">
        <v>1259</v>
      </c>
      <c r="D322" t="s">
        <v>1260</v>
      </c>
      <c r="E322" t="s">
        <v>1257</v>
      </c>
      <c r="F322" t="s">
        <v>1261</v>
      </c>
      <c r="G322" t="s">
        <v>169</v>
      </c>
      <c r="H322" t="s">
        <v>165</v>
      </c>
      <c r="I322" t="s">
        <v>13581</v>
      </c>
      <c r="L322" t="s">
        <v>170</v>
      </c>
      <c r="M322" t="s">
        <v>1258</v>
      </c>
    </row>
    <row r="323" spans="1:13" x14ac:dyDescent="0.3">
      <c r="A323">
        <v>322</v>
      </c>
      <c r="B323" t="s">
        <v>1262</v>
      </c>
      <c r="C323" t="s">
        <v>1264</v>
      </c>
      <c r="D323" t="s">
        <v>1265</v>
      </c>
      <c r="E323" t="s">
        <v>1263</v>
      </c>
      <c r="F323" t="s">
        <v>1266</v>
      </c>
      <c r="G323" t="s">
        <v>169</v>
      </c>
      <c r="H323" t="s">
        <v>165</v>
      </c>
      <c r="I323" t="s">
        <v>13582</v>
      </c>
      <c r="L323" t="s">
        <v>170</v>
      </c>
      <c r="M323" t="s">
        <v>916</v>
      </c>
    </row>
    <row r="324" spans="1:13" x14ac:dyDescent="0.3">
      <c r="A324">
        <v>323</v>
      </c>
      <c r="B324" t="s">
        <v>1267</v>
      </c>
      <c r="C324" t="s">
        <v>1270</v>
      </c>
      <c r="D324" t="s">
        <v>1271</v>
      </c>
      <c r="E324" t="s">
        <v>1268</v>
      </c>
      <c r="F324" t="s">
        <v>1272</v>
      </c>
      <c r="G324" t="s">
        <v>169</v>
      </c>
      <c r="H324" t="s">
        <v>165</v>
      </c>
      <c r="I324" t="s">
        <v>13583</v>
      </c>
      <c r="J324">
        <v>51.535229999999999</v>
      </c>
      <c r="K324">
        <v>-0.48366890000000001</v>
      </c>
      <c r="L324" t="s">
        <v>170</v>
      </c>
      <c r="M324" t="s">
        <v>1269</v>
      </c>
    </row>
    <row r="325" spans="1:13" x14ac:dyDescent="0.3">
      <c r="A325">
        <v>324</v>
      </c>
      <c r="B325" t="s">
        <v>1273</v>
      </c>
      <c r="C325" t="s">
        <v>1275</v>
      </c>
      <c r="D325" t="s">
        <v>1276</v>
      </c>
      <c r="E325" t="s">
        <v>1274</v>
      </c>
      <c r="F325" t="s">
        <v>1277</v>
      </c>
      <c r="G325" t="s">
        <v>27</v>
      </c>
      <c r="H325" t="s">
        <v>22</v>
      </c>
      <c r="I325" t="s">
        <v>13584</v>
      </c>
      <c r="L325" t="s">
        <v>28</v>
      </c>
      <c r="M325" t="s">
        <v>441</v>
      </c>
    </row>
    <row r="326" spans="1:13" x14ac:dyDescent="0.3">
      <c r="A326">
        <v>325</v>
      </c>
      <c r="B326" t="s">
        <v>1278</v>
      </c>
      <c r="C326" t="s">
        <v>1281</v>
      </c>
      <c r="D326" t="s">
        <v>1282</v>
      </c>
      <c r="E326" t="s">
        <v>1279</v>
      </c>
      <c r="F326" t="s">
        <v>1094</v>
      </c>
      <c r="G326" t="s">
        <v>64</v>
      </c>
      <c r="H326" t="s">
        <v>59</v>
      </c>
      <c r="I326" t="s">
        <v>13585</v>
      </c>
      <c r="J326">
        <v>40.972672000000003</v>
      </c>
      <c r="K326">
        <v>14.20124</v>
      </c>
      <c r="L326" t="s">
        <v>65</v>
      </c>
      <c r="M326" t="s">
        <v>1280</v>
      </c>
    </row>
    <row r="327" spans="1:13" x14ac:dyDescent="0.3">
      <c r="A327">
        <v>326</v>
      </c>
      <c r="B327" t="s">
        <v>1283</v>
      </c>
      <c r="C327" t="s">
        <v>1285</v>
      </c>
      <c r="D327" t="s">
        <v>1286</v>
      </c>
      <c r="E327" t="s">
        <v>1284</v>
      </c>
      <c r="F327" t="s">
        <v>844</v>
      </c>
      <c r="G327" t="s">
        <v>845</v>
      </c>
      <c r="H327" t="s">
        <v>840</v>
      </c>
      <c r="I327" t="s">
        <v>13586</v>
      </c>
      <c r="J327">
        <v>37.919705550000003</v>
      </c>
      <c r="K327">
        <v>23.733108886263238</v>
      </c>
      <c r="L327" t="s">
        <v>846</v>
      </c>
      <c r="M327" t="s">
        <v>114</v>
      </c>
    </row>
    <row r="328" spans="1:13" x14ac:dyDescent="0.3">
      <c r="A328">
        <v>327</v>
      </c>
      <c r="B328" t="s">
        <v>13587</v>
      </c>
      <c r="C328" t="s">
        <v>13588</v>
      </c>
      <c r="D328" t="s">
        <v>13589</v>
      </c>
      <c r="E328" t="s">
        <v>13590</v>
      </c>
      <c r="G328" t="s">
        <v>13104</v>
      </c>
      <c r="H328" t="s">
        <v>13105</v>
      </c>
      <c r="J328">
        <v>16.3876268</v>
      </c>
      <c r="K328">
        <v>73.730881600000004</v>
      </c>
      <c r="L328" t="s">
        <v>7330</v>
      </c>
      <c r="M328" t="s">
        <v>14</v>
      </c>
    </row>
    <row r="329" spans="1:13" x14ac:dyDescent="0.3">
      <c r="A329">
        <v>328</v>
      </c>
      <c r="B329" t="s">
        <v>1287</v>
      </c>
      <c r="C329" t="s">
        <v>1289</v>
      </c>
      <c r="D329" t="s">
        <v>1290</v>
      </c>
      <c r="E329" t="s">
        <v>1288</v>
      </c>
      <c r="F329" t="s">
        <v>160</v>
      </c>
      <c r="G329" t="s">
        <v>161</v>
      </c>
      <c r="H329" t="s">
        <v>156</v>
      </c>
      <c r="I329" t="s">
        <v>13591</v>
      </c>
      <c r="J329">
        <v>41.427292000000001</v>
      </c>
      <c r="K329">
        <v>2.1384599999999998</v>
      </c>
      <c r="L329" t="s">
        <v>162</v>
      </c>
      <c r="M329" t="s">
        <v>506</v>
      </c>
    </row>
    <row r="330" spans="1:13" x14ac:dyDescent="0.3">
      <c r="A330">
        <v>329</v>
      </c>
      <c r="B330" t="s">
        <v>1291</v>
      </c>
      <c r="C330" t="s">
        <v>1294</v>
      </c>
      <c r="D330" t="s">
        <v>1295</v>
      </c>
      <c r="E330" t="s">
        <v>1292</v>
      </c>
      <c r="F330" t="s">
        <v>1296</v>
      </c>
      <c r="G330" t="s">
        <v>18</v>
      </c>
      <c r="H330" t="s">
        <v>13</v>
      </c>
      <c r="I330" t="s">
        <v>13592</v>
      </c>
      <c r="J330">
        <v>52.016671000000002</v>
      </c>
      <c r="K330">
        <v>5.1073158999999997</v>
      </c>
      <c r="L330" t="s">
        <v>19</v>
      </c>
      <c r="M330" t="s">
        <v>1293</v>
      </c>
    </row>
    <row r="331" spans="1:13" x14ac:dyDescent="0.3">
      <c r="A331">
        <v>330</v>
      </c>
      <c r="B331" t="s">
        <v>1297</v>
      </c>
      <c r="C331" t="s">
        <v>1300</v>
      </c>
      <c r="D331" t="s">
        <v>1301</v>
      </c>
      <c r="E331" t="s">
        <v>1298</v>
      </c>
      <c r="F331" t="s">
        <v>196</v>
      </c>
      <c r="G331" t="s">
        <v>64</v>
      </c>
      <c r="H331" t="s">
        <v>59</v>
      </c>
      <c r="I331" t="s">
        <v>13593</v>
      </c>
      <c r="J331">
        <v>45.398107000000003</v>
      </c>
      <c r="K331">
        <v>9.2509940000000004</v>
      </c>
      <c r="L331" t="s">
        <v>65</v>
      </c>
      <c r="M331" t="s">
        <v>1299</v>
      </c>
    </row>
    <row r="332" spans="1:13" x14ac:dyDescent="0.3">
      <c r="A332">
        <v>331</v>
      </c>
      <c r="B332" t="s">
        <v>1302</v>
      </c>
      <c r="C332" t="s">
        <v>1304</v>
      </c>
      <c r="D332" t="s">
        <v>1305</v>
      </c>
      <c r="E332" t="s">
        <v>1303</v>
      </c>
      <c r="F332" t="s">
        <v>1306</v>
      </c>
      <c r="G332" t="s">
        <v>161</v>
      </c>
      <c r="H332" t="s">
        <v>156</v>
      </c>
      <c r="I332" t="s">
        <v>13594</v>
      </c>
      <c r="J332">
        <v>41.558351700000003</v>
      </c>
      <c r="K332">
        <v>0.50948499999999997</v>
      </c>
      <c r="L332" t="s">
        <v>162</v>
      </c>
      <c r="M332" t="s">
        <v>1247</v>
      </c>
    </row>
    <row r="333" spans="1:13" x14ac:dyDescent="0.3">
      <c r="A333">
        <v>332</v>
      </c>
      <c r="B333" t="s">
        <v>1307</v>
      </c>
      <c r="C333" t="s">
        <v>1308</v>
      </c>
      <c r="D333" t="s">
        <v>1309</v>
      </c>
      <c r="E333" t="s">
        <v>35</v>
      </c>
      <c r="F333" t="s">
        <v>40</v>
      </c>
      <c r="G333" t="s">
        <v>41</v>
      </c>
      <c r="H333" t="s">
        <v>36</v>
      </c>
      <c r="I333" t="s">
        <v>13595</v>
      </c>
      <c r="J333">
        <v>52.507178500000002</v>
      </c>
      <c r="K333">
        <v>13.3279356</v>
      </c>
      <c r="L333" t="s">
        <v>42</v>
      </c>
      <c r="M333" t="s">
        <v>414</v>
      </c>
    </row>
    <row r="334" spans="1:13" x14ac:dyDescent="0.3">
      <c r="A334">
        <v>333</v>
      </c>
      <c r="B334" t="s">
        <v>1310</v>
      </c>
      <c r="C334" t="s">
        <v>1312</v>
      </c>
      <c r="D334" t="s">
        <v>1313</v>
      </c>
      <c r="E334" t="s">
        <v>1311</v>
      </c>
      <c r="F334" t="s">
        <v>1314</v>
      </c>
      <c r="G334" t="s">
        <v>27</v>
      </c>
      <c r="H334" t="s">
        <v>22</v>
      </c>
      <c r="I334" t="s">
        <v>13596</v>
      </c>
      <c r="J334">
        <v>48.987572</v>
      </c>
      <c r="K334">
        <v>2.3870140000000002</v>
      </c>
      <c r="L334" t="s">
        <v>28</v>
      </c>
      <c r="M334" t="s">
        <v>655</v>
      </c>
    </row>
    <row r="335" spans="1:13" x14ac:dyDescent="0.3">
      <c r="A335">
        <v>334</v>
      </c>
      <c r="B335" t="s">
        <v>1315</v>
      </c>
      <c r="C335" t="s">
        <v>1317</v>
      </c>
      <c r="D335" t="s">
        <v>1318</v>
      </c>
      <c r="E335" t="s">
        <v>1316</v>
      </c>
      <c r="F335" t="s">
        <v>1319</v>
      </c>
      <c r="G335" t="s">
        <v>64</v>
      </c>
      <c r="H335" t="s">
        <v>59</v>
      </c>
      <c r="I335" t="s">
        <v>13597</v>
      </c>
      <c r="J335">
        <v>43.614840000000001</v>
      </c>
      <c r="K335">
        <v>13.522656</v>
      </c>
      <c r="L335" t="s">
        <v>65</v>
      </c>
      <c r="M335" t="s">
        <v>1223</v>
      </c>
    </row>
    <row r="336" spans="1:13" x14ac:dyDescent="0.3">
      <c r="A336">
        <v>335</v>
      </c>
      <c r="B336" t="s">
        <v>13598</v>
      </c>
      <c r="C336" t="s">
        <v>13599</v>
      </c>
      <c r="D336" t="s">
        <v>13600</v>
      </c>
      <c r="E336" t="s">
        <v>13601</v>
      </c>
      <c r="F336" t="s">
        <v>13602</v>
      </c>
      <c r="G336" t="s">
        <v>13104</v>
      </c>
      <c r="H336" t="s">
        <v>13105</v>
      </c>
      <c r="I336" t="s">
        <v>13603</v>
      </c>
      <c r="J336">
        <v>48.7394502</v>
      </c>
      <c r="K336">
        <v>19.1797249</v>
      </c>
      <c r="L336" t="s">
        <v>7330</v>
      </c>
      <c r="M336" t="s">
        <v>945</v>
      </c>
    </row>
    <row r="337" spans="1:13" x14ac:dyDescent="0.3">
      <c r="A337">
        <v>336</v>
      </c>
      <c r="B337" t="s">
        <v>1320</v>
      </c>
      <c r="C337" t="s">
        <v>1322</v>
      </c>
      <c r="D337" t="s">
        <v>1323</v>
      </c>
      <c r="E337" t="s">
        <v>1321</v>
      </c>
      <c r="F337" t="s">
        <v>1324</v>
      </c>
      <c r="G337" t="s">
        <v>64</v>
      </c>
      <c r="H337" t="s">
        <v>59</v>
      </c>
      <c r="I337" t="s">
        <v>13604</v>
      </c>
      <c r="J337">
        <v>45.2604483</v>
      </c>
      <c r="K337">
        <v>9.4979448000000009</v>
      </c>
      <c r="L337" t="s">
        <v>65</v>
      </c>
      <c r="M337" t="s">
        <v>1010</v>
      </c>
    </row>
    <row r="338" spans="1:13" x14ac:dyDescent="0.3">
      <c r="A338">
        <v>337</v>
      </c>
      <c r="B338" t="s">
        <v>13605</v>
      </c>
      <c r="C338" t="s">
        <v>13606</v>
      </c>
      <c r="D338" t="s">
        <v>2076</v>
      </c>
      <c r="E338" t="s">
        <v>2074</v>
      </c>
      <c r="F338" t="s">
        <v>1245</v>
      </c>
      <c r="G338" t="s">
        <v>27</v>
      </c>
      <c r="H338" t="s">
        <v>22</v>
      </c>
      <c r="I338" t="s">
        <v>13607</v>
      </c>
      <c r="J338">
        <v>43.469893999999996</v>
      </c>
      <c r="K338">
        <v>5.6082299999999998</v>
      </c>
      <c r="L338" t="s">
        <v>28</v>
      </c>
      <c r="M338" t="s">
        <v>14</v>
      </c>
    </row>
    <row r="339" spans="1:13" x14ac:dyDescent="0.3">
      <c r="A339">
        <v>338</v>
      </c>
      <c r="B339" t="s">
        <v>1325</v>
      </c>
      <c r="C339" t="s">
        <v>1326</v>
      </c>
      <c r="D339" t="s">
        <v>1327</v>
      </c>
      <c r="E339" t="s">
        <v>715</v>
      </c>
      <c r="F339" t="s">
        <v>330</v>
      </c>
      <c r="G339" t="s">
        <v>221</v>
      </c>
      <c r="H339" t="s">
        <v>216</v>
      </c>
      <c r="I339" t="s">
        <v>13608</v>
      </c>
      <c r="L339" t="s">
        <v>222</v>
      </c>
      <c r="M339" t="s">
        <v>14</v>
      </c>
    </row>
    <row r="340" spans="1:13" x14ac:dyDescent="0.3">
      <c r="A340">
        <v>339</v>
      </c>
      <c r="B340" t="s">
        <v>1328</v>
      </c>
      <c r="C340" t="s">
        <v>1330</v>
      </c>
      <c r="D340" t="s">
        <v>1331</v>
      </c>
      <c r="E340" t="s">
        <v>983</v>
      </c>
      <c r="F340" t="s">
        <v>987</v>
      </c>
      <c r="G340" t="s">
        <v>169</v>
      </c>
      <c r="H340" t="s">
        <v>165</v>
      </c>
      <c r="I340" t="s">
        <v>13609</v>
      </c>
      <c r="J340">
        <v>51.623389500000002</v>
      </c>
      <c r="K340">
        <v>-3.9449277</v>
      </c>
      <c r="L340" t="s">
        <v>170</v>
      </c>
      <c r="M340" t="s">
        <v>1329</v>
      </c>
    </row>
    <row r="341" spans="1:13" x14ac:dyDescent="0.3">
      <c r="A341">
        <v>340</v>
      </c>
      <c r="B341" t="s">
        <v>1332</v>
      </c>
      <c r="C341" t="s">
        <v>1335</v>
      </c>
      <c r="D341" t="s">
        <v>1336</v>
      </c>
      <c r="E341" t="s">
        <v>1333</v>
      </c>
      <c r="F341" t="s">
        <v>1337</v>
      </c>
      <c r="G341" t="s">
        <v>64</v>
      </c>
      <c r="H341" t="s">
        <v>59</v>
      </c>
      <c r="I341" t="s">
        <v>13610</v>
      </c>
      <c r="J341">
        <v>40.356028999999999</v>
      </c>
      <c r="K341">
        <v>18.181124000000001</v>
      </c>
      <c r="L341" t="s">
        <v>65</v>
      </c>
      <c r="M341" t="s">
        <v>1334</v>
      </c>
    </row>
    <row r="342" spans="1:13" x14ac:dyDescent="0.3">
      <c r="A342">
        <v>341</v>
      </c>
      <c r="B342" t="s">
        <v>13611</v>
      </c>
      <c r="C342" t="s">
        <v>13612</v>
      </c>
      <c r="D342" t="s">
        <v>13613</v>
      </c>
      <c r="E342" t="s">
        <v>13614</v>
      </c>
      <c r="F342" t="s">
        <v>13615</v>
      </c>
      <c r="G342" t="s">
        <v>13616</v>
      </c>
      <c r="H342" t="s">
        <v>13617</v>
      </c>
      <c r="I342" t="s">
        <v>13618</v>
      </c>
      <c r="J342">
        <v>54.741534000000001</v>
      </c>
      <c r="K342">
        <v>25.221892</v>
      </c>
      <c r="L342" t="s">
        <v>10240</v>
      </c>
      <c r="M342" t="s">
        <v>820</v>
      </c>
    </row>
    <row r="343" spans="1:13" x14ac:dyDescent="0.3">
      <c r="A343">
        <v>342</v>
      </c>
      <c r="B343" t="s">
        <v>1338</v>
      </c>
      <c r="C343" t="s">
        <v>1339</v>
      </c>
      <c r="D343" t="s">
        <v>1340</v>
      </c>
      <c r="E343" t="s">
        <v>864</v>
      </c>
      <c r="F343" t="s">
        <v>868</v>
      </c>
      <c r="G343" t="s">
        <v>27</v>
      </c>
      <c r="H343" t="s">
        <v>22</v>
      </c>
      <c r="I343" t="s">
        <v>13619</v>
      </c>
      <c r="J343">
        <v>45.177619999999997</v>
      </c>
      <c r="K343">
        <v>5.7205159999999999</v>
      </c>
      <c r="L343" t="s">
        <v>28</v>
      </c>
      <c r="M343" t="s">
        <v>14</v>
      </c>
    </row>
    <row r="344" spans="1:13" x14ac:dyDescent="0.3">
      <c r="A344">
        <v>343</v>
      </c>
      <c r="B344" t="s">
        <v>13620</v>
      </c>
      <c r="C344" t="s">
        <v>13621</v>
      </c>
      <c r="D344" t="s">
        <v>13622</v>
      </c>
      <c r="E344" t="s">
        <v>13623</v>
      </c>
      <c r="F344" t="s">
        <v>13624</v>
      </c>
      <c r="G344" t="s">
        <v>13012</v>
      </c>
      <c r="H344" t="s">
        <v>13013</v>
      </c>
      <c r="I344" t="s">
        <v>13625</v>
      </c>
      <c r="J344">
        <v>50.711156299999999</v>
      </c>
      <c r="K344">
        <v>4.8580869</v>
      </c>
      <c r="L344" t="s">
        <v>8113</v>
      </c>
      <c r="M344" t="s">
        <v>3892</v>
      </c>
    </row>
    <row r="345" spans="1:13" x14ac:dyDescent="0.3">
      <c r="A345">
        <v>344</v>
      </c>
      <c r="B345" t="s">
        <v>13626</v>
      </c>
      <c r="C345" t="s">
        <v>13627</v>
      </c>
      <c r="D345" t="s">
        <v>13628</v>
      </c>
      <c r="E345" t="s">
        <v>13629</v>
      </c>
      <c r="F345" t="s">
        <v>13630</v>
      </c>
      <c r="G345" t="s">
        <v>13525</v>
      </c>
      <c r="H345" t="s">
        <v>13526</v>
      </c>
      <c r="I345" t="s">
        <v>13631</v>
      </c>
      <c r="L345" t="s">
        <v>10540</v>
      </c>
      <c r="M345" t="s">
        <v>1081</v>
      </c>
    </row>
    <row r="346" spans="1:13" x14ac:dyDescent="0.3">
      <c r="A346">
        <v>345</v>
      </c>
      <c r="B346" t="s">
        <v>1341</v>
      </c>
      <c r="C346" t="s">
        <v>1343</v>
      </c>
      <c r="D346" t="s">
        <v>1344</v>
      </c>
      <c r="E346" t="s">
        <v>1342</v>
      </c>
      <c r="F346" t="s">
        <v>604</v>
      </c>
      <c r="G346" t="s">
        <v>64</v>
      </c>
      <c r="H346" t="s">
        <v>59</v>
      </c>
      <c r="I346" t="s">
        <v>13632</v>
      </c>
      <c r="J346">
        <v>43.621986999999997</v>
      </c>
      <c r="K346">
        <v>10.528949000000001</v>
      </c>
      <c r="L346" t="s">
        <v>65</v>
      </c>
      <c r="M346" t="s">
        <v>1081</v>
      </c>
    </row>
    <row r="347" spans="1:13" x14ac:dyDescent="0.3">
      <c r="A347">
        <v>346</v>
      </c>
      <c r="B347" t="s">
        <v>13633</v>
      </c>
      <c r="C347" t="s">
        <v>13634</v>
      </c>
      <c r="D347" t="s">
        <v>13635</v>
      </c>
      <c r="E347" t="s">
        <v>3059</v>
      </c>
      <c r="F347" t="s">
        <v>3062</v>
      </c>
      <c r="G347" t="s">
        <v>618</v>
      </c>
      <c r="H347" t="s">
        <v>613</v>
      </c>
      <c r="I347" t="s">
        <v>13636</v>
      </c>
      <c r="J347">
        <v>51.904600799999997</v>
      </c>
      <c r="K347">
        <v>-8.3621271753525459</v>
      </c>
      <c r="L347" t="s">
        <v>619</v>
      </c>
      <c r="M347" t="s">
        <v>3243</v>
      </c>
    </row>
    <row r="348" spans="1:13" x14ac:dyDescent="0.3">
      <c r="A348">
        <v>347</v>
      </c>
      <c r="B348" t="s">
        <v>13637</v>
      </c>
      <c r="C348" t="s">
        <v>13638</v>
      </c>
      <c r="D348" t="s">
        <v>13639</v>
      </c>
      <c r="E348" t="s">
        <v>13640</v>
      </c>
      <c r="F348" t="s">
        <v>13641</v>
      </c>
      <c r="G348" t="s">
        <v>107</v>
      </c>
      <c r="H348" t="s">
        <v>102</v>
      </c>
      <c r="I348" t="s">
        <v>13642</v>
      </c>
      <c r="J348">
        <v>52.412936999999999</v>
      </c>
      <c r="K348">
        <v>21.188303999999999</v>
      </c>
      <c r="L348" t="s">
        <v>108</v>
      </c>
      <c r="M348" t="s">
        <v>1772</v>
      </c>
    </row>
    <row r="349" spans="1:13" x14ac:dyDescent="0.3">
      <c r="A349">
        <v>348</v>
      </c>
      <c r="B349" t="s">
        <v>13643</v>
      </c>
      <c r="C349" t="s">
        <v>590</v>
      </c>
      <c r="D349" t="s">
        <v>591</v>
      </c>
      <c r="E349" t="s">
        <v>588</v>
      </c>
      <c r="F349" t="s">
        <v>592</v>
      </c>
      <c r="G349" t="s">
        <v>107</v>
      </c>
      <c r="H349" t="s">
        <v>102</v>
      </c>
      <c r="I349" t="s">
        <v>13251</v>
      </c>
      <c r="J349">
        <v>50.317104</v>
      </c>
      <c r="K349">
        <v>18.981307999999999</v>
      </c>
      <c r="L349" t="s">
        <v>108</v>
      </c>
      <c r="M349" t="s">
        <v>1334</v>
      </c>
    </row>
    <row r="350" spans="1:13" x14ac:dyDescent="0.3">
      <c r="A350">
        <v>349</v>
      </c>
      <c r="B350" t="s">
        <v>1345</v>
      </c>
      <c r="C350" t="s">
        <v>1347</v>
      </c>
      <c r="D350" t="s">
        <v>1348</v>
      </c>
      <c r="E350" t="s">
        <v>1346</v>
      </c>
      <c r="F350" t="s">
        <v>1349</v>
      </c>
      <c r="G350" t="s">
        <v>169</v>
      </c>
      <c r="H350" t="s">
        <v>165</v>
      </c>
      <c r="I350" t="s">
        <v>13644</v>
      </c>
      <c r="L350" t="s">
        <v>170</v>
      </c>
      <c r="M350" t="s">
        <v>146</v>
      </c>
    </row>
    <row r="351" spans="1:13" x14ac:dyDescent="0.3">
      <c r="A351">
        <v>350</v>
      </c>
      <c r="B351" t="s">
        <v>1350</v>
      </c>
      <c r="C351" t="s">
        <v>1351</v>
      </c>
      <c r="D351" t="s">
        <v>543</v>
      </c>
      <c r="E351" t="s">
        <v>192</v>
      </c>
      <c r="F351" t="s">
        <v>196</v>
      </c>
      <c r="G351" t="s">
        <v>64</v>
      </c>
      <c r="H351" t="s">
        <v>59</v>
      </c>
      <c r="I351" t="s">
        <v>13645</v>
      </c>
      <c r="L351" t="s">
        <v>65</v>
      </c>
      <c r="M351" t="s">
        <v>1247</v>
      </c>
    </row>
    <row r="352" spans="1:13" x14ac:dyDescent="0.3">
      <c r="A352">
        <v>351</v>
      </c>
      <c r="B352" t="s">
        <v>1352</v>
      </c>
      <c r="C352" t="s">
        <v>1354</v>
      </c>
      <c r="D352" t="s">
        <v>1355</v>
      </c>
      <c r="E352" t="s">
        <v>1353</v>
      </c>
      <c r="F352" t="s">
        <v>1356</v>
      </c>
      <c r="G352" t="s">
        <v>64</v>
      </c>
      <c r="H352" t="s">
        <v>59</v>
      </c>
      <c r="I352" t="s">
        <v>13646</v>
      </c>
      <c r="J352">
        <v>41.803711999999997</v>
      </c>
      <c r="K352">
        <v>13.224337999999999</v>
      </c>
      <c r="L352" t="s">
        <v>65</v>
      </c>
      <c r="M352" t="s">
        <v>1049</v>
      </c>
    </row>
    <row r="353" spans="1:13" x14ac:dyDescent="0.3">
      <c r="A353">
        <v>352</v>
      </c>
      <c r="B353" t="s">
        <v>1357</v>
      </c>
      <c r="C353" t="s">
        <v>1359</v>
      </c>
      <c r="D353" t="s">
        <v>1360</v>
      </c>
      <c r="E353" t="s">
        <v>1358</v>
      </c>
      <c r="F353" t="s">
        <v>1361</v>
      </c>
      <c r="G353" t="s">
        <v>64</v>
      </c>
      <c r="H353" t="s">
        <v>59</v>
      </c>
      <c r="I353" t="s">
        <v>13647</v>
      </c>
      <c r="J353">
        <v>45.291541000000002</v>
      </c>
      <c r="K353">
        <v>12.062340000000001</v>
      </c>
      <c r="L353" t="s">
        <v>65</v>
      </c>
      <c r="M353" t="s">
        <v>782</v>
      </c>
    </row>
    <row r="354" spans="1:13" x14ac:dyDescent="0.3">
      <c r="A354">
        <v>353</v>
      </c>
      <c r="B354" t="s">
        <v>1362</v>
      </c>
      <c r="C354" t="s">
        <v>1365</v>
      </c>
      <c r="D354" t="s">
        <v>1366</v>
      </c>
      <c r="E354" t="s">
        <v>1363</v>
      </c>
      <c r="F354" t="s">
        <v>1367</v>
      </c>
      <c r="G354" t="s">
        <v>845</v>
      </c>
      <c r="H354" t="s">
        <v>840</v>
      </c>
      <c r="I354" t="s">
        <v>13648</v>
      </c>
      <c r="J354">
        <v>40.6882874</v>
      </c>
      <c r="K354">
        <v>22.843869600000001</v>
      </c>
      <c r="L354" t="s">
        <v>846</v>
      </c>
      <c r="M354" t="s">
        <v>1364</v>
      </c>
    </row>
    <row r="355" spans="1:13" x14ac:dyDescent="0.3">
      <c r="A355">
        <v>354</v>
      </c>
      <c r="B355" t="s">
        <v>13649</v>
      </c>
      <c r="C355" t="s">
        <v>13650</v>
      </c>
      <c r="D355" t="s">
        <v>13651</v>
      </c>
      <c r="E355" t="s">
        <v>13652</v>
      </c>
      <c r="F355" t="s">
        <v>400</v>
      </c>
      <c r="G355" t="s">
        <v>27</v>
      </c>
      <c r="H355" t="s">
        <v>22</v>
      </c>
      <c r="I355" t="s">
        <v>13653</v>
      </c>
      <c r="J355">
        <v>43.469473999999998</v>
      </c>
      <c r="K355">
        <v>-1.5407999999999999</v>
      </c>
      <c r="L355" t="s">
        <v>28</v>
      </c>
      <c r="M355" t="s">
        <v>14</v>
      </c>
    </row>
    <row r="356" spans="1:13" x14ac:dyDescent="0.3">
      <c r="A356">
        <v>355</v>
      </c>
      <c r="B356" t="s">
        <v>1368</v>
      </c>
      <c r="C356" t="s">
        <v>1370</v>
      </c>
      <c r="D356" t="s">
        <v>1371</v>
      </c>
      <c r="E356" t="s">
        <v>245</v>
      </c>
      <c r="F356" t="s">
        <v>249</v>
      </c>
      <c r="G356" t="s">
        <v>64</v>
      </c>
      <c r="H356" t="s">
        <v>59</v>
      </c>
      <c r="I356" t="s">
        <v>13654</v>
      </c>
      <c r="J356">
        <v>41.925395999999999</v>
      </c>
      <c r="K356">
        <v>12.527317999999999</v>
      </c>
      <c r="L356" t="s">
        <v>65</v>
      </c>
      <c r="M356" t="s">
        <v>1369</v>
      </c>
    </row>
    <row r="357" spans="1:13" x14ac:dyDescent="0.3">
      <c r="A357">
        <v>356</v>
      </c>
      <c r="B357" t="s">
        <v>1372</v>
      </c>
      <c r="C357" t="s">
        <v>1375</v>
      </c>
      <c r="D357" t="s">
        <v>1376</v>
      </c>
      <c r="E357" t="s">
        <v>1373</v>
      </c>
      <c r="F357" t="s">
        <v>1377</v>
      </c>
      <c r="G357" t="s">
        <v>169</v>
      </c>
      <c r="H357" t="s">
        <v>165</v>
      </c>
      <c r="I357" t="s">
        <v>13655</v>
      </c>
      <c r="J357">
        <v>51.413955999999999</v>
      </c>
      <c r="K357">
        <v>-0.75881200000000004</v>
      </c>
      <c r="L357" t="s">
        <v>170</v>
      </c>
      <c r="M357" t="s">
        <v>1374</v>
      </c>
    </row>
    <row r="358" spans="1:13" x14ac:dyDescent="0.3">
      <c r="A358">
        <v>357</v>
      </c>
      <c r="B358" t="s">
        <v>1378</v>
      </c>
      <c r="C358" t="s">
        <v>1380</v>
      </c>
      <c r="D358" t="s">
        <v>1381</v>
      </c>
      <c r="E358" t="s">
        <v>1379</v>
      </c>
      <c r="F358" t="s">
        <v>196</v>
      </c>
      <c r="G358" t="s">
        <v>64</v>
      </c>
      <c r="H358" t="s">
        <v>59</v>
      </c>
      <c r="I358" t="s">
        <v>13656</v>
      </c>
      <c r="J358">
        <v>45.376241</v>
      </c>
      <c r="K358">
        <v>9.1444349999999996</v>
      </c>
      <c r="L358" t="s">
        <v>65</v>
      </c>
      <c r="M358" t="s">
        <v>684</v>
      </c>
    </row>
    <row r="359" spans="1:13" x14ac:dyDescent="0.3">
      <c r="A359">
        <v>358</v>
      </c>
      <c r="B359" t="s">
        <v>13657</v>
      </c>
      <c r="C359" t="s">
        <v>13658</v>
      </c>
      <c r="D359" t="s">
        <v>9823</v>
      </c>
      <c r="E359" t="s">
        <v>13659</v>
      </c>
      <c r="F359" t="s">
        <v>13660</v>
      </c>
      <c r="G359" t="s">
        <v>13076</v>
      </c>
      <c r="H359" t="s">
        <v>13077</v>
      </c>
      <c r="I359" t="s">
        <v>13661</v>
      </c>
      <c r="J359">
        <v>56.113036000000001</v>
      </c>
      <c r="K359">
        <v>8.9778970000000005</v>
      </c>
      <c r="L359" t="s">
        <v>9500</v>
      </c>
      <c r="M359" t="s">
        <v>984</v>
      </c>
    </row>
    <row r="360" spans="1:13" x14ac:dyDescent="0.3">
      <c r="A360">
        <v>359</v>
      </c>
      <c r="B360" t="s">
        <v>13662</v>
      </c>
      <c r="C360" t="s">
        <v>13664</v>
      </c>
      <c r="D360" t="s">
        <v>13665</v>
      </c>
      <c r="E360" t="s">
        <v>1928</v>
      </c>
      <c r="F360" t="s">
        <v>1931</v>
      </c>
      <c r="G360" t="s">
        <v>107</v>
      </c>
      <c r="H360" t="s">
        <v>102</v>
      </c>
      <c r="I360" t="s">
        <v>13666</v>
      </c>
      <c r="J360">
        <v>50.319167</v>
      </c>
      <c r="K360">
        <v>18.24579</v>
      </c>
      <c r="L360" t="s">
        <v>108</v>
      </c>
      <c r="M360" t="s">
        <v>13663</v>
      </c>
    </row>
    <row r="361" spans="1:13" x14ac:dyDescent="0.3">
      <c r="A361">
        <v>360</v>
      </c>
      <c r="B361" t="s">
        <v>13667</v>
      </c>
      <c r="C361" t="s">
        <v>13669</v>
      </c>
      <c r="D361" t="s">
        <v>13670</v>
      </c>
      <c r="E361" t="s">
        <v>13671</v>
      </c>
      <c r="F361" t="s">
        <v>13672</v>
      </c>
      <c r="G361" t="s">
        <v>107</v>
      </c>
      <c r="H361" t="s">
        <v>102</v>
      </c>
      <c r="I361" t="s">
        <v>13673</v>
      </c>
      <c r="J361">
        <v>51.1527818</v>
      </c>
      <c r="K361">
        <v>17.132785299999998</v>
      </c>
      <c r="L361" t="s">
        <v>108</v>
      </c>
      <c r="M361" t="s">
        <v>13668</v>
      </c>
    </row>
    <row r="362" spans="1:13" x14ac:dyDescent="0.3">
      <c r="A362">
        <v>361</v>
      </c>
      <c r="B362" t="s">
        <v>1382</v>
      </c>
      <c r="C362" t="s">
        <v>1385</v>
      </c>
      <c r="D362" t="s">
        <v>1386</v>
      </c>
      <c r="E362" t="s">
        <v>1383</v>
      </c>
      <c r="F362" t="s">
        <v>1387</v>
      </c>
      <c r="G362" t="s">
        <v>107</v>
      </c>
      <c r="H362" t="s">
        <v>102</v>
      </c>
      <c r="I362" t="s">
        <v>13674</v>
      </c>
      <c r="J362">
        <v>52.219166049999998</v>
      </c>
      <c r="K362">
        <v>19.42110312018475</v>
      </c>
      <c r="L362" t="s">
        <v>108</v>
      </c>
      <c r="M362" t="s">
        <v>1384</v>
      </c>
    </row>
    <row r="363" spans="1:13" x14ac:dyDescent="0.3">
      <c r="A363">
        <v>362</v>
      </c>
      <c r="B363" t="s">
        <v>1388</v>
      </c>
      <c r="C363" t="s">
        <v>1390</v>
      </c>
      <c r="D363" t="s">
        <v>1391</v>
      </c>
      <c r="E363" t="s">
        <v>1389</v>
      </c>
      <c r="F363" t="s">
        <v>1392</v>
      </c>
      <c r="G363" t="s">
        <v>41</v>
      </c>
      <c r="H363" t="s">
        <v>36</v>
      </c>
      <c r="I363" t="s">
        <v>13675</v>
      </c>
      <c r="J363">
        <v>51.8071202</v>
      </c>
      <c r="K363">
        <v>10.9411133</v>
      </c>
      <c r="L363" t="s">
        <v>42</v>
      </c>
      <c r="M363" t="s">
        <v>1364</v>
      </c>
    </row>
    <row r="364" spans="1:13" x14ac:dyDescent="0.3">
      <c r="A364">
        <v>363</v>
      </c>
      <c r="B364" t="s">
        <v>1393</v>
      </c>
      <c r="C364" t="s">
        <v>1396</v>
      </c>
      <c r="D364" t="s">
        <v>1397</v>
      </c>
      <c r="E364" t="s">
        <v>1394</v>
      </c>
      <c r="F364" t="s">
        <v>1398</v>
      </c>
      <c r="G364" t="s">
        <v>1399</v>
      </c>
      <c r="H364" t="s">
        <v>1395</v>
      </c>
      <c r="I364" t="s">
        <v>13676</v>
      </c>
      <c r="L364" t="s">
        <v>1400</v>
      </c>
      <c r="M364" t="s">
        <v>14</v>
      </c>
    </row>
    <row r="365" spans="1:13" x14ac:dyDescent="0.3">
      <c r="A365">
        <v>364</v>
      </c>
      <c r="B365" t="s">
        <v>1401</v>
      </c>
      <c r="C365" t="s">
        <v>1402</v>
      </c>
      <c r="D365" t="s">
        <v>62</v>
      </c>
      <c r="E365" t="s">
        <v>58</v>
      </c>
      <c r="F365" t="s">
        <v>63</v>
      </c>
      <c r="G365" t="s">
        <v>64</v>
      </c>
      <c r="H365" t="s">
        <v>59</v>
      </c>
      <c r="I365" t="s">
        <v>13677</v>
      </c>
      <c r="J365">
        <v>43.409605999999997</v>
      </c>
      <c r="K365">
        <v>11.767817000000001</v>
      </c>
      <c r="L365" t="s">
        <v>65</v>
      </c>
      <c r="M365" t="s">
        <v>383</v>
      </c>
    </row>
    <row r="366" spans="1:13" x14ac:dyDescent="0.3">
      <c r="A366">
        <v>365</v>
      </c>
      <c r="B366" t="s">
        <v>3669</v>
      </c>
      <c r="C366" t="s">
        <v>3671</v>
      </c>
      <c r="D366" t="s">
        <v>3672</v>
      </c>
      <c r="E366" t="s">
        <v>3670</v>
      </c>
      <c r="F366" t="s">
        <v>3673</v>
      </c>
      <c r="G366" t="s">
        <v>41</v>
      </c>
      <c r="H366" t="s">
        <v>36</v>
      </c>
      <c r="I366" t="s">
        <v>13678</v>
      </c>
      <c r="J366">
        <v>52.213817900000002</v>
      </c>
      <c r="K366">
        <v>8.0360642999999996</v>
      </c>
      <c r="L366" t="s">
        <v>42</v>
      </c>
      <c r="M366" t="s">
        <v>146</v>
      </c>
    </row>
    <row r="367" spans="1:13" x14ac:dyDescent="0.3">
      <c r="A367">
        <v>366</v>
      </c>
      <c r="B367" t="s">
        <v>1403</v>
      </c>
      <c r="C367" t="s">
        <v>1405</v>
      </c>
      <c r="D367" t="s">
        <v>1406</v>
      </c>
      <c r="E367" t="s">
        <v>1404</v>
      </c>
      <c r="F367" t="s">
        <v>1407</v>
      </c>
      <c r="G367" t="s">
        <v>169</v>
      </c>
      <c r="H367" t="s">
        <v>165</v>
      </c>
      <c r="I367" t="s">
        <v>13679</v>
      </c>
      <c r="J367">
        <v>50.7963515</v>
      </c>
      <c r="K367">
        <v>0.27936747652733118</v>
      </c>
      <c r="L367" t="s">
        <v>170</v>
      </c>
      <c r="M367" t="s">
        <v>506</v>
      </c>
    </row>
    <row r="368" spans="1:13" x14ac:dyDescent="0.3">
      <c r="A368">
        <v>367</v>
      </c>
      <c r="B368" t="s">
        <v>1408</v>
      </c>
      <c r="C368" t="s">
        <v>1410</v>
      </c>
      <c r="D368" t="s">
        <v>1411</v>
      </c>
      <c r="E368" t="s">
        <v>1409</v>
      </c>
      <c r="F368" t="s">
        <v>868</v>
      </c>
      <c r="G368" t="s">
        <v>27</v>
      </c>
      <c r="H368" t="s">
        <v>22</v>
      </c>
      <c r="I368" t="s">
        <v>13680</v>
      </c>
      <c r="J368">
        <v>45.642222699999998</v>
      </c>
      <c r="K368">
        <v>5.1239875000000001</v>
      </c>
      <c r="L368" t="s">
        <v>28</v>
      </c>
      <c r="M368" t="s">
        <v>14</v>
      </c>
    </row>
    <row r="369" spans="1:13" x14ac:dyDescent="0.3">
      <c r="A369">
        <v>368</v>
      </c>
      <c r="B369" t="s">
        <v>1412</v>
      </c>
      <c r="C369" t="s">
        <v>1413</v>
      </c>
      <c r="D369" t="s">
        <v>1414</v>
      </c>
      <c r="E369" t="s">
        <v>434</v>
      </c>
      <c r="F369" t="s">
        <v>438</v>
      </c>
      <c r="G369" t="s">
        <v>107</v>
      </c>
      <c r="H369" t="s">
        <v>102</v>
      </c>
      <c r="I369" t="s">
        <v>13681</v>
      </c>
      <c r="J369">
        <v>52.135770100000002</v>
      </c>
      <c r="K369">
        <v>21.060991099999999</v>
      </c>
      <c r="L369" t="s">
        <v>108</v>
      </c>
      <c r="M369" t="s">
        <v>1299</v>
      </c>
    </row>
    <row r="370" spans="1:13" x14ac:dyDescent="0.3">
      <c r="A370">
        <v>369</v>
      </c>
      <c r="B370" t="s">
        <v>5995</v>
      </c>
      <c r="C370" t="s">
        <v>13682</v>
      </c>
      <c r="D370" t="s">
        <v>2114</v>
      </c>
      <c r="E370" t="s">
        <v>2111</v>
      </c>
      <c r="F370" t="s">
        <v>2115</v>
      </c>
      <c r="G370" t="s">
        <v>27</v>
      </c>
      <c r="H370" t="s">
        <v>22</v>
      </c>
      <c r="I370" t="s">
        <v>13683</v>
      </c>
      <c r="J370">
        <v>43.919063999999999</v>
      </c>
      <c r="K370">
        <v>2.0931380000000002</v>
      </c>
      <c r="L370" t="s">
        <v>28</v>
      </c>
      <c r="M370" t="s">
        <v>14</v>
      </c>
    </row>
    <row r="371" spans="1:13" x14ac:dyDescent="0.3">
      <c r="A371">
        <v>370</v>
      </c>
      <c r="B371" t="s">
        <v>13684</v>
      </c>
      <c r="C371" t="s">
        <v>13685</v>
      </c>
      <c r="D371" t="s">
        <v>13686</v>
      </c>
      <c r="E371" t="s">
        <v>13687</v>
      </c>
      <c r="F371" t="s">
        <v>2311</v>
      </c>
      <c r="G371" t="s">
        <v>494</v>
      </c>
      <c r="H371" t="s">
        <v>489</v>
      </c>
      <c r="I371" t="s">
        <v>13688</v>
      </c>
      <c r="J371">
        <v>48.516522999999999</v>
      </c>
      <c r="K371">
        <v>26.156541000000001</v>
      </c>
      <c r="L371" t="s">
        <v>494</v>
      </c>
      <c r="M371" t="s">
        <v>800</v>
      </c>
    </row>
    <row r="372" spans="1:13" x14ac:dyDescent="0.3">
      <c r="A372">
        <v>371</v>
      </c>
      <c r="B372" t="s">
        <v>13689</v>
      </c>
      <c r="C372" t="s">
        <v>13690</v>
      </c>
      <c r="E372" t="s">
        <v>13691</v>
      </c>
      <c r="F372" t="s">
        <v>13692</v>
      </c>
      <c r="G372" t="s">
        <v>13525</v>
      </c>
      <c r="H372" t="s">
        <v>13526</v>
      </c>
      <c r="I372" t="s">
        <v>13693</v>
      </c>
      <c r="L372" t="s">
        <v>10540</v>
      </c>
      <c r="M372" t="s">
        <v>633</v>
      </c>
    </row>
    <row r="373" spans="1:13" x14ac:dyDescent="0.3">
      <c r="A373">
        <v>372</v>
      </c>
      <c r="B373" t="s">
        <v>1415</v>
      </c>
      <c r="C373" t="s">
        <v>1418</v>
      </c>
      <c r="D373" t="s">
        <v>1419</v>
      </c>
      <c r="E373" t="s">
        <v>1416</v>
      </c>
      <c r="F373" t="s">
        <v>631</v>
      </c>
      <c r="G373" t="s">
        <v>189</v>
      </c>
      <c r="H373" t="s">
        <v>185</v>
      </c>
      <c r="I373" t="s">
        <v>13694</v>
      </c>
      <c r="J373">
        <v>55.292811</v>
      </c>
      <c r="K373">
        <v>38.681606000000002</v>
      </c>
      <c r="L373" t="s">
        <v>190</v>
      </c>
      <c r="M373" t="s">
        <v>1417</v>
      </c>
    </row>
    <row r="374" spans="1:13" x14ac:dyDescent="0.3">
      <c r="A374">
        <v>373</v>
      </c>
      <c r="B374" t="s">
        <v>1420</v>
      </c>
      <c r="C374" t="s">
        <v>1422</v>
      </c>
      <c r="D374" t="s">
        <v>1423</v>
      </c>
      <c r="E374" t="s">
        <v>1421</v>
      </c>
      <c r="F374" t="s">
        <v>1424</v>
      </c>
      <c r="G374" t="s">
        <v>221</v>
      </c>
      <c r="H374" t="s">
        <v>216</v>
      </c>
      <c r="I374" t="s">
        <v>13695</v>
      </c>
      <c r="J374">
        <v>49.199686999999997</v>
      </c>
      <c r="K374">
        <v>14.213430000000001</v>
      </c>
      <c r="L374" t="s">
        <v>222</v>
      </c>
      <c r="M374" t="s">
        <v>660</v>
      </c>
    </row>
    <row r="375" spans="1:13" x14ac:dyDescent="0.3">
      <c r="A375">
        <v>374</v>
      </c>
      <c r="B375" t="s">
        <v>1425</v>
      </c>
      <c r="C375" t="s">
        <v>1427</v>
      </c>
      <c r="D375" t="s">
        <v>1428</v>
      </c>
      <c r="E375" t="s">
        <v>1426</v>
      </c>
      <c r="F375" t="s">
        <v>1429</v>
      </c>
      <c r="G375" t="s">
        <v>41</v>
      </c>
      <c r="H375" t="s">
        <v>36</v>
      </c>
      <c r="I375" t="s">
        <v>13696</v>
      </c>
      <c r="J375">
        <v>51.922654199999997</v>
      </c>
      <c r="K375">
        <v>7.3716743999999998</v>
      </c>
      <c r="L375" t="s">
        <v>42</v>
      </c>
      <c r="M375" t="s">
        <v>114</v>
      </c>
    </row>
    <row r="376" spans="1:13" x14ac:dyDescent="0.3">
      <c r="A376">
        <v>375</v>
      </c>
      <c r="B376" t="s">
        <v>1430</v>
      </c>
      <c r="C376" t="s">
        <v>1432</v>
      </c>
      <c r="D376" t="s">
        <v>1433</v>
      </c>
      <c r="E376" t="s">
        <v>245</v>
      </c>
      <c r="F376" t="s">
        <v>249</v>
      </c>
      <c r="G376" t="s">
        <v>64</v>
      </c>
      <c r="H376" t="s">
        <v>59</v>
      </c>
      <c r="I376" t="s">
        <v>13697</v>
      </c>
      <c r="J376">
        <v>41.811805</v>
      </c>
      <c r="K376">
        <v>12.614705000000001</v>
      </c>
      <c r="L376" t="s">
        <v>65</v>
      </c>
      <c r="M376" t="s">
        <v>1431</v>
      </c>
    </row>
    <row r="377" spans="1:13" x14ac:dyDescent="0.3">
      <c r="A377">
        <v>376</v>
      </c>
      <c r="B377" t="s">
        <v>1434</v>
      </c>
      <c r="C377" t="s">
        <v>1437</v>
      </c>
      <c r="D377" t="s">
        <v>1438</v>
      </c>
      <c r="E377" t="s">
        <v>1435</v>
      </c>
      <c r="F377" t="s">
        <v>1439</v>
      </c>
      <c r="G377" t="s">
        <v>189</v>
      </c>
      <c r="H377" t="s">
        <v>185</v>
      </c>
      <c r="I377" t="s">
        <v>13698</v>
      </c>
      <c r="J377">
        <v>48.47413615</v>
      </c>
      <c r="K377">
        <v>44.645016513971889</v>
      </c>
      <c r="L377" t="s">
        <v>190</v>
      </c>
      <c r="M377" t="s">
        <v>1436</v>
      </c>
    </row>
    <row r="378" spans="1:13" x14ac:dyDescent="0.3">
      <c r="A378">
        <v>377</v>
      </c>
      <c r="B378" t="s">
        <v>13699</v>
      </c>
      <c r="C378" t="s">
        <v>13700</v>
      </c>
      <c r="G378" t="s">
        <v>221</v>
      </c>
      <c r="H378" t="s">
        <v>216</v>
      </c>
      <c r="J378">
        <v>16.3876268</v>
      </c>
      <c r="K378">
        <v>73.730881600000004</v>
      </c>
      <c r="L378" t="s">
        <v>222</v>
      </c>
      <c r="M378" t="s">
        <v>14</v>
      </c>
    </row>
    <row r="379" spans="1:13" x14ac:dyDescent="0.3">
      <c r="A379">
        <v>378</v>
      </c>
      <c r="B379" t="s">
        <v>13701</v>
      </c>
      <c r="C379" t="s">
        <v>13702</v>
      </c>
      <c r="D379" t="s">
        <v>13703</v>
      </c>
      <c r="E379" t="s">
        <v>13704</v>
      </c>
      <c r="F379" t="s">
        <v>13705</v>
      </c>
      <c r="G379" t="s">
        <v>13152</v>
      </c>
      <c r="H379" t="s">
        <v>13153</v>
      </c>
      <c r="I379" t="s">
        <v>13706</v>
      </c>
      <c r="J379">
        <v>50.054143699999997</v>
      </c>
      <c r="K379">
        <v>14.532237</v>
      </c>
      <c r="L379" t="s">
        <v>9673</v>
      </c>
      <c r="M379" t="s">
        <v>14</v>
      </c>
    </row>
    <row r="380" spans="1:13" x14ac:dyDescent="0.3">
      <c r="A380">
        <v>379</v>
      </c>
      <c r="B380" t="s">
        <v>1440</v>
      </c>
      <c r="C380" t="s">
        <v>1442</v>
      </c>
      <c r="D380" t="s">
        <v>1443</v>
      </c>
      <c r="E380" t="s">
        <v>1441</v>
      </c>
      <c r="F380" t="s">
        <v>220</v>
      </c>
      <c r="G380" t="s">
        <v>221</v>
      </c>
      <c r="H380" t="s">
        <v>216</v>
      </c>
      <c r="I380" t="s">
        <v>13707</v>
      </c>
      <c r="J380">
        <v>42.911082999999998</v>
      </c>
      <c r="K380">
        <v>-78.837063999999998</v>
      </c>
      <c r="L380" t="s">
        <v>222</v>
      </c>
      <c r="M380" t="s">
        <v>952</v>
      </c>
    </row>
    <row r="381" spans="1:13" x14ac:dyDescent="0.3">
      <c r="A381">
        <v>380</v>
      </c>
      <c r="B381" t="s">
        <v>13708</v>
      </c>
      <c r="C381" t="s">
        <v>1445</v>
      </c>
      <c r="D381" t="s">
        <v>1446</v>
      </c>
      <c r="E381" t="s">
        <v>1444</v>
      </c>
      <c r="F381" t="s">
        <v>1447</v>
      </c>
      <c r="G381" t="s">
        <v>169</v>
      </c>
      <c r="H381" t="s">
        <v>165</v>
      </c>
      <c r="I381" t="s">
        <v>13709</v>
      </c>
      <c r="J381">
        <v>53.724822000000003</v>
      </c>
      <c r="K381">
        <v>-0.40643039124200792</v>
      </c>
      <c r="L381" t="s">
        <v>170</v>
      </c>
      <c r="M381" t="s">
        <v>687</v>
      </c>
    </row>
    <row r="382" spans="1:13" x14ac:dyDescent="0.3">
      <c r="A382">
        <v>381</v>
      </c>
      <c r="B382" t="s">
        <v>13710</v>
      </c>
      <c r="C382" t="s">
        <v>13711</v>
      </c>
      <c r="D382" t="s">
        <v>13712</v>
      </c>
      <c r="E382" t="s">
        <v>13713</v>
      </c>
      <c r="F382" t="s">
        <v>13714</v>
      </c>
      <c r="G382" t="s">
        <v>13152</v>
      </c>
      <c r="H382" t="s">
        <v>13153</v>
      </c>
      <c r="I382" t="s">
        <v>13715</v>
      </c>
      <c r="J382">
        <v>50.4072022</v>
      </c>
      <c r="K382">
        <v>14.899238499999999</v>
      </c>
      <c r="L382" t="s">
        <v>9673</v>
      </c>
      <c r="M382" t="s">
        <v>2169</v>
      </c>
    </row>
    <row r="383" spans="1:13" x14ac:dyDescent="0.3">
      <c r="A383">
        <v>382</v>
      </c>
      <c r="B383" t="s">
        <v>1448</v>
      </c>
      <c r="C383" t="s">
        <v>1451</v>
      </c>
      <c r="D383" t="s">
        <v>1452</v>
      </c>
      <c r="E383" t="s">
        <v>1449</v>
      </c>
      <c r="F383" t="s">
        <v>1453</v>
      </c>
      <c r="G383" t="s">
        <v>64</v>
      </c>
      <c r="H383" t="s">
        <v>59</v>
      </c>
      <c r="I383" t="s">
        <v>13716</v>
      </c>
      <c r="J383">
        <v>44.183363399999998</v>
      </c>
      <c r="K383">
        <v>12.208537</v>
      </c>
      <c r="L383" t="s">
        <v>65</v>
      </c>
      <c r="M383" t="s">
        <v>1450</v>
      </c>
    </row>
    <row r="384" spans="1:13" x14ac:dyDescent="0.3">
      <c r="A384">
        <v>383</v>
      </c>
      <c r="B384" t="s">
        <v>1454</v>
      </c>
      <c r="C384" t="s">
        <v>1456</v>
      </c>
      <c r="D384" t="s">
        <v>1457</v>
      </c>
      <c r="E384" t="s">
        <v>1455</v>
      </c>
      <c r="F384" t="s">
        <v>604</v>
      </c>
      <c r="G384" t="s">
        <v>64</v>
      </c>
      <c r="H384" t="s">
        <v>59</v>
      </c>
      <c r="I384" t="s">
        <v>13717</v>
      </c>
      <c r="J384">
        <v>43.699191999999996</v>
      </c>
      <c r="K384">
        <v>10.828289</v>
      </c>
      <c r="L384" t="s">
        <v>65</v>
      </c>
      <c r="M384" t="s">
        <v>614</v>
      </c>
    </row>
    <row r="385" spans="1:13" x14ac:dyDescent="0.3">
      <c r="A385">
        <v>384</v>
      </c>
      <c r="B385" t="s">
        <v>1458</v>
      </c>
      <c r="C385" t="s">
        <v>1460</v>
      </c>
      <c r="D385" t="s">
        <v>1461</v>
      </c>
      <c r="E385" t="s">
        <v>1459</v>
      </c>
      <c r="F385" t="s">
        <v>533</v>
      </c>
      <c r="G385" t="s">
        <v>41</v>
      </c>
      <c r="H385" t="s">
        <v>36</v>
      </c>
      <c r="I385" t="s">
        <v>13718</v>
      </c>
      <c r="J385">
        <v>51.410226549999997</v>
      </c>
      <c r="K385">
        <v>7.2591565362813322</v>
      </c>
      <c r="L385" t="s">
        <v>42</v>
      </c>
      <c r="M385" t="s">
        <v>1038</v>
      </c>
    </row>
    <row r="386" spans="1:13" x14ac:dyDescent="0.3">
      <c r="A386">
        <v>385</v>
      </c>
      <c r="B386" t="s">
        <v>1462</v>
      </c>
      <c r="C386" t="s">
        <v>1465</v>
      </c>
      <c r="D386" t="s">
        <v>1466</v>
      </c>
      <c r="E386" t="s">
        <v>1463</v>
      </c>
      <c r="F386" t="s">
        <v>123</v>
      </c>
      <c r="G386" t="s">
        <v>64</v>
      </c>
      <c r="H386" t="s">
        <v>59</v>
      </c>
      <c r="I386" t="s">
        <v>13719</v>
      </c>
      <c r="J386">
        <v>45.4480693</v>
      </c>
      <c r="K386">
        <v>9.2066634000000001</v>
      </c>
      <c r="L386" t="s">
        <v>65</v>
      </c>
      <c r="M386" t="s">
        <v>1464</v>
      </c>
    </row>
    <row r="387" spans="1:13" x14ac:dyDescent="0.3">
      <c r="A387">
        <v>386</v>
      </c>
      <c r="B387" t="s">
        <v>1467</v>
      </c>
      <c r="C387" t="s">
        <v>1470</v>
      </c>
      <c r="D387" t="s">
        <v>1471</v>
      </c>
      <c r="E387" t="s">
        <v>1468</v>
      </c>
      <c r="F387" t="s">
        <v>1472</v>
      </c>
      <c r="G387" t="s">
        <v>64</v>
      </c>
      <c r="H387" t="s">
        <v>59</v>
      </c>
      <c r="I387" t="s">
        <v>13720</v>
      </c>
      <c r="L387" t="s">
        <v>65</v>
      </c>
      <c r="M387" t="s">
        <v>1469</v>
      </c>
    </row>
    <row r="388" spans="1:13" x14ac:dyDescent="0.3">
      <c r="A388">
        <v>387</v>
      </c>
      <c r="B388" t="s">
        <v>1473</v>
      </c>
      <c r="C388" t="s">
        <v>1476</v>
      </c>
      <c r="D388" t="s">
        <v>1477</v>
      </c>
      <c r="E388" t="s">
        <v>1474</v>
      </c>
      <c r="F388" t="s">
        <v>1478</v>
      </c>
      <c r="G388" t="s">
        <v>221</v>
      </c>
      <c r="H388" t="s">
        <v>216</v>
      </c>
      <c r="I388" t="s">
        <v>13721</v>
      </c>
      <c r="J388">
        <v>-37.996136999999997</v>
      </c>
      <c r="K388">
        <v>145.22974300000001</v>
      </c>
      <c r="L388" t="s">
        <v>222</v>
      </c>
      <c r="M388" t="s">
        <v>865</v>
      </c>
    </row>
    <row r="389" spans="1:13" x14ac:dyDescent="0.3">
      <c r="A389">
        <v>388</v>
      </c>
      <c r="B389" t="s">
        <v>1479</v>
      </c>
      <c r="C389" t="s">
        <v>1482</v>
      </c>
      <c r="D389" t="s">
        <v>1483</v>
      </c>
      <c r="E389" t="s">
        <v>1480</v>
      </c>
      <c r="F389" t="s">
        <v>300</v>
      </c>
      <c r="G389" t="s">
        <v>161</v>
      </c>
      <c r="H389" t="s">
        <v>156</v>
      </c>
      <c r="I389" t="s">
        <v>13722</v>
      </c>
      <c r="J389">
        <v>40.418934</v>
      </c>
      <c r="K389">
        <v>-3.8011810000000001</v>
      </c>
      <c r="L389" t="s">
        <v>162</v>
      </c>
      <c r="M389" t="s">
        <v>1481</v>
      </c>
    </row>
    <row r="390" spans="1:13" x14ac:dyDescent="0.3">
      <c r="A390">
        <v>389</v>
      </c>
      <c r="B390" t="s">
        <v>1484</v>
      </c>
      <c r="C390" t="s">
        <v>1485</v>
      </c>
      <c r="D390" t="s">
        <v>1486</v>
      </c>
      <c r="E390" t="s">
        <v>659</v>
      </c>
      <c r="F390" t="s">
        <v>1487</v>
      </c>
      <c r="G390" t="s">
        <v>41</v>
      </c>
      <c r="H390" t="s">
        <v>36</v>
      </c>
      <c r="I390" t="s">
        <v>13723</v>
      </c>
      <c r="J390">
        <v>51.569299000000001</v>
      </c>
      <c r="K390">
        <v>7.1490689999999999</v>
      </c>
      <c r="L390" t="s">
        <v>42</v>
      </c>
      <c r="M390" t="s">
        <v>752</v>
      </c>
    </row>
    <row r="391" spans="1:13" x14ac:dyDescent="0.3">
      <c r="A391">
        <v>390</v>
      </c>
      <c r="B391" t="s">
        <v>1488</v>
      </c>
      <c r="C391" t="s">
        <v>1490</v>
      </c>
      <c r="D391" t="s">
        <v>1491</v>
      </c>
      <c r="E391" t="s">
        <v>1489</v>
      </c>
      <c r="F391" t="s">
        <v>1492</v>
      </c>
      <c r="G391" t="s">
        <v>27</v>
      </c>
      <c r="H391" t="s">
        <v>22</v>
      </c>
      <c r="I391" t="s">
        <v>13724</v>
      </c>
      <c r="J391">
        <v>48.034370000000003</v>
      </c>
      <c r="K391">
        <v>-2.9548920000000001</v>
      </c>
      <c r="L391" t="s">
        <v>28</v>
      </c>
      <c r="M391" t="s">
        <v>14</v>
      </c>
    </row>
    <row r="392" spans="1:13" x14ac:dyDescent="0.3">
      <c r="A392">
        <v>391</v>
      </c>
      <c r="B392" t="s">
        <v>1493</v>
      </c>
      <c r="C392" t="s">
        <v>1496</v>
      </c>
      <c r="D392" t="s">
        <v>1497</v>
      </c>
      <c r="E392" t="s">
        <v>1494</v>
      </c>
      <c r="F392" t="s">
        <v>1498</v>
      </c>
      <c r="G392" t="s">
        <v>169</v>
      </c>
      <c r="H392" t="s">
        <v>165</v>
      </c>
      <c r="I392" t="s">
        <v>13725</v>
      </c>
      <c r="J392">
        <v>51.817142349999997</v>
      </c>
      <c r="K392">
        <v>-0.81298204178770583</v>
      </c>
      <c r="L392" t="s">
        <v>170</v>
      </c>
      <c r="M392" t="s">
        <v>1495</v>
      </c>
    </row>
    <row r="393" spans="1:13" x14ac:dyDescent="0.3">
      <c r="A393">
        <v>392</v>
      </c>
      <c r="B393" t="s">
        <v>13726</v>
      </c>
      <c r="C393" t="s">
        <v>13727</v>
      </c>
      <c r="D393" t="s">
        <v>13728</v>
      </c>
      <c r="E393" t="s">
        <v>13729</v>
      </c>
      <c r="F393" t="s">
        <v>13730</v>
      </c>
      <c r="G393" t="s">
        <v>13152</v>
      </c>
      <c r="H393" t="s">
        <v>13153</v>
      </c>
      <c r="I393" t="s">
        <v>13731</v>
      </c>
      <c r="J393">
        <v>49.408163999999999</v>
      </c>
      <c r="K393">
        <v>16.629878999999999</v>
      </c>
      <c r="L393" t="s">
        <v>9673</v>
      </c>
      <c r="M393" t="s">
        <v>14</v>
      </c>
    </row>
    <row r="394" spans="1:13" x14ac:dyDescent="0.3">
      <c r="A394">
        <v>393</v>
      </c>
      <c r="B394" t="s">
        <v>13732</v>
      </c>
      <c r="C394" t="s">
        <v>13733</v>
      </c>
      <c r="D394" t="s">
        <v>13734</v>
      </c>
      <c r="E394" t="s">
        <v>13735</v>
      </c>
      <c r="F394" t="s">
        <v>13736</v>
      </c>
      <c r="G394" t="s">
        <v>13152</v>
      </c>
      <c r="H394" t="s">
        <v>13153</v>
      </c>
      <c r="I394" t="s">
        <v>13737</v>
      </c>
      <c r="J394">
        <v>50.091793000000003</v>
      </c>
      <c r="K394">
        <v>14.451471</v>
      </c>
      <c r="L394" t="s">
        <v>9673</v>
      </c>
      <c r="M394" t="s">
        <v>14</v>
      </c>
    </row>
    <row r="395" spans="1:13" x14ac:dyDescent="0.3">
      <c r="A395">
        <v>394</v>
      </c>
      <c r="B395" t="s">
        <v>1499</v>
      </c>
      <c r="C395" t="s">
        <v>1501</v>
      </c>
      <c r="D395" t="s">
        <v>1502</v>
      </c>
      <c r="E395" t="s">
        <v>1500</v>
      </c>
      <c r="F395" t="s">
        <v>812</v>
      </c>
      <c r="G395" t="s">
        <v>64</v>
      </c>
      <c r="H395" t="s">
        <v>59</v>
      </c>
      <c r="I395" t="s">
        <v>13738</v>
      </c>
      <c r="J395">
        <v>45.724404999999997</v>
      </c>
      <c r="K395">
        <v>11.406233</v>
      </c>
      <c r="L395" t="s">
        <v>65</v>
      </c>
      <c r="M395" t="s">
        <v>1469</v>
      </c>
    </row>
    <row r="396" spans="1:13" x14ac:dyDescent="0.3">
      <c r="A396">
        <v>395</v>
      </c>
      <c r="B396" t="s">
        <v>13739</v>
      </c>
      <c r="C396" t="s">
        <v>13740</v>
      </c>
      <c r="D396" t="s">
        <v>13741</v>
      </c>
      <c r="E396" t="s">
        <v>13742</v>
      </c>
      <c r="F396" t="s">
        <v>13743</v>
      </c>
      <c r="G396" t="s">
        <v>27</v>
      </c>
      <c r="H396" t="s">
        <v>22</v>
      </c>
      <c r="I396" t="s">
        <v>13744</v>
      </c>
      <c r="J396">
        <v>44.460456000000001</v>
      </c>
      <c r="K396">
        <v>2.6265100000000001</v>
      </c>
      <c r="L396" t="s">
        <v>28</v>
      </c>
      <c r="M396" t="s">
        <v>14</v>
      </c>
    </row>
    <row r="397" spans="1:13" x14ac:dyDescent="0.3">
      <c r="A397">
        <v>396</v>
      </c>
      <c r="B397" t="s">
        <v>1503</v>
      </c>
      <c r="C397" t="s">
        <v>1505</v>
      </c>
      <c r="D397" t="s">
        <v>1506</v>
      </c>
      <c r="E397" t="s">
        <v>1504</v>
      </c>
      <c r="F397" t="s">
        <v>1059</v>
      </c>
      <c r="G397" t="s">
        <v>1060</v>
      </c>
      <c r="H397" t="s">
        <v>1055</v>
      </c>
      <c r="I397" t="s">
        <v>13745</v>
      </c>
      <c r="J397">
        <v>45.8094404</v>
      </c>
      <c r="K397">
        <v>16.012778000000001</v>
      </c>
      <c r="L397" t="s">
        <v>1061</v>
      </c>
      <c r="M397" t="s">
        <v>1223</v>
      </c>
    </row>
    <row r="398" spans="1:13" x14ac:dyDescent="0.3">
      <c r="A398">
        <v>397</v>
      </c>
      <c r="B398" t="s">
        <v>1507</v>
      </c>
      <c r="C398" t="s">
        <v>1509</v>
      </c>
      <c r="D398" t="s">
        <v>1510</v>
      </c>
      <c r="E398" t="s">
        <v>1508</v>
      </c>
      <c r="F398" t="s">
        <v>1511</v>
      </c>
      <c r="G398" t="s">
        <v>27</v>
      </c>
      <c r="H398" t="s">
        <v>22</v>
      </c>
      <c r="I398" t="s">
        <v>13746</v>
      </c>
      <c r="J398">
        <v>48.308881</v>
      </c>
      <c r="K398">
        <v>-3.1637710000000001</v>
      </c>
      <c r="L398" t="s">
        <v>28</v>
      </c>
      <c r="M398" t="s">
        <v>14</v>
      </c>
    </row>
    <row r="399" spans="1:13" x14ac:dyDescent="0.3">
      <c r="A399">
        <v>398</v>
      </c>
      <c r="B399" t="s">
        <v>3674</v>
      </c>
      <c r="C399" t="s">
        <v>3676</v>
      </c>
      <c r="D399" t="s">
        <v>3677</v>
      </c>
      <c r="E399" t="s">
        <v>3675</v>
      </c>
      <c r="F399" t="s">
        <v>3678</v>
      </c>
      <c r="G399" t="s">
        <v>41</v>
      </c>
      <c r="H399" t="s">
        <v>36</v>
      </c>
      <c r="I399" t="s">
        <v>13747</v>
      </c>
      <c r="J399">
        <v>48.776388449999999</v>
      </c>
      <c r="K399">
        <v>11.425520067176141</v>
      </c>
      <c r="L399" t="s">
        <v>42</v>
      </c>
      <c r="M399" t="s">
        <v>1049</v>
      </c>
    </row>
    <row r="400" spans="1:13" x14ac:dyDescent="0.3">
      <c r="A400">
        <v>399</v>
      </c>
      <c r="B400" t="s">
        <v>1512</v>
      </c>
      <c r="C400" t="s">
        <v>1514</v>
      </c>
      <c r="D400" t="s">
        <v>1515</v>
      </c>
      <c r="E400" t="s">
        <v>1513</v>
      </c>
      <c r="F400" t="s">
        <v>1516</v>
      </c>
      <c r="G400" t="s">
        <v>64</v>
      </c>
      <c r="H400" t="s">
        <v>59</v>
      </c>
      <c r="I400" t="s">
        <v>13748</v>
      </c>
      <c r="J400">
        <v>43.567228</v>
      </c>
      <c r="K400">
        <v>10.335464999999999</v>
      </c>
      <c r="L400" t="s">
        <v>65</v>
      </c>
      <c r="M400" t="s">
        <v>1450</v>
      </c>
    </row>
    <row r="401" spans="1:13" x14ac:dyDescent="0.3">
      <c r="A401">
        <v>400</v>
      </c>
      <c r="B401" t="s">
        <v>3679</v>
      </c>
      <c r="C401" t="s">
        <v>3681</v>
      </c>
      <c r="D401" t="s">
        <v>3682</v>
      </c>
      <c r="E401" t="s">
        <v>3680</v>
      </c>
      <c r="F401" t="s">
        <v>3683</v>
      </c>
      <c r="G401" t="s">
        <v>41</v>
      </c>
      <c r="H401" t="s">
        <v>36</v>
      </c>
      <c r="I401" t="s">
        <v>13749</v>
      </c>
      <c r="J401">
        <v>52.228055500000004</v>
      </c>
      <c r="K401">
        <v>11.017148284139269</v>
      </c>
      <c r="L401" t="s">
        <v>42</v>
      </c>
      <c r="M401" t="s">
        <v>857</v>
      </c>
    </row>
    <row r="402" spans="1:13" x14ac:dyDescent="0.3">
      <c r="A402">
        <v>401</v>
      </c>
      <c r="B402" t="s">
        <v>1517</v>
      </c>
      <c r="C402" t="s">
        <v>1520</v>
      </c>
      <c r="D402" t="s">
        <v>1521</v>
      </c>
      <c r="E402" t="s">
        <v>1518</v>
      </c>
      <c r="F402" t="s">
        <v>40</v>
      </c>
      <c r="G402" t="s">
        <v>41</v>
      </c>
      <c r="H402" t="s">
        <v>36</v>
      </c>
      <c r="I402" t="s">
        <v>13750</v>
      </c>
      <c r="L402" t="s">
        <v>42</v>
      </c>
      <c r="M402" t="s">
        <v>1519</v>
      </c>
    </row>
    <row r="403" spans="1:13" x14ac:dyDescent="0.3">
      <c r="A403">
        <v>402</v>
      </c>
      <c r="B403" t="s">
        <v>1522</v>
      </c>
      <c r="C403" t="s">
        <v>1524</v>
      </c>
      <c r="D403" t="s">
        <v>1525</v>
      </c>
      <c r="E403" t="s">
        <v>1523</v>
      </c>
      <c r="F403" t="s">
        <v>1314</v>
      </c>
      <c r="G403" t="s">
        <v>27</v>
      </c>
      <c r="H403" t="s">
        <v>22</v>
      </c>
      <c r="I403" t="s">
        <v>13751</v>
      </c>
      <c r="J403">
        <v>49.026749600000002</v>
      </c>
      <c r="K403">
        <v>2.1879396</v>
      </c>
      <c r="L403" t="s">
        <v>28</v>
      </c>
      <c r="M403" t="s">
        <v>14</v>
      </c>
    </row>
    <row r="404" spans="1:13" x14ac:dyDescent="0.3">
      <c r="A404">
        <v>403</v>
      </c>
      <c r="B404" t="s">
        <v>1526</v>
      </c>
      <c r="C404" t="s">
        <v>1528</v>
      </c>
      <c r="D404" t="s">
        <v>1529</v>
      </c>
      <c r="E404" t="s">
        <v>125</v>
      </c>
      <c r="F404" t="s">
        <v>130</v>
      </c>
      <c r="G404" t="s">
        <v>131</v>
      </c>
      <c r="H404" t="s">
        <v>126</v>
      </c>
      <c r="I404" t="s">
        <v>13752</v>
      </c>
      <c r="J404">
        <v>48.223865000000004</v>
      </c>
      <c r="K404">
        <v>16.392534999999999</v>
      </c>
      <c r="L404" t="s">
        <v>132</v>
      </c>
      <c r="M404" t="s">
        <v>1527</v>
      </c>
    </row>
    <row r="405" spans="1:13" x14ac:dyDescent="0.3">
      <c r="A405">
        <v>404</v>
      </c>
      <c r="B405" t="s">
        <v>1530</v>
      </c>
      <c r="C405" t="s">
        <v>1532</v>
      </c>
      <c r="D405" t="s">
        <v>1533</v>
      </c>
      <c r="E405" t="s">
        <v>429</v>
      </c>
      <c r="F405" t="s">
        <v>432</v>
      </c>
      <c r="G405" t="s">
        <v>189</v>
      </c>
      <c r="H405" t="s">
        <v>185</v>
      </c>
      <c r="I405" t="s">
        <v>13753</v>
      </c>
      <c r="J405">
        <v>55.707675999999999</v>
      </c>
      <c r="K405">
        <v>37.651761</v>
      </c>
      <c r="L405" t="s">
        <v>190</v>
      </c>
      <c r="M405" t="s">
        <v>1531</v>
      </c>
    </row>
    <row r="406" spans="1:13" x14ac:dyDescent="0.3">
      <c r="A406">
        <v>405</v>
      </c>
      <c r="B406" t="s">
        <v>13754</v>
      </c>
      <c r="C406" t="s">
        <v>13755</v>
      </c>
      <c r="E406" t="s">
        <v>13756</v>
      </c>
      <c r="F406" t="s">
        <v>13524</v>
      </c>
      <c r="G406" t="s">
        <v>13525</v>
      </c>
      <c r="H406" t="s">
        <v>13526</v>
      </c>
      <c r="I406" t="s">
        <v>13757</v>
      </c>
      <c r="L406" t="s">
        <v>10540</v>
      </c>
      <c r="M406" t="s">
        <v>1280</v>
      </c>
    </row>
    <row r="407" spans="1:13" x14ac:dyDescent="0.3">
      <c r="A407">
        <v>406</v>
      </c>
      <c r="B407" t="s">
        <v>13758</v>
      </c>
      <c r="C407" t="s">
        <v>13759</v>
      </c>
      <c r="D407" t="s">
        <v>13760</v>
      </c>
      <c r="E407" t="s">
        <v>13761</v>
      </c>
      <c r="F407" t="s">
        <v>13762</v>
      </c>
      <c r="G407" t="s">
        <v>13012</v>
      </c>
      <c r="H407" t="s">
        <v>13013</v>
      </c>
      <c r="I407" t="s">
        <v>13763</v>
      </c>
      <c r="J407">
        <v>50.701343000000001</v>
      </c>
      <c r="K407">
        <v>3.8215590000000002</v>
      </c>
      <c r="L407" t="s">
        <v>8113</v>
      </c>
      <c r="M407" t="s">
        <v>506</v>
      </c>
    </row>
    <row r="408" spans="1:13" x14ac:dyDescent="0.3">
      <c r="A408">
        <v>407</v>
      </c>
      <c r="B408" t="s">
        <v>1534</v>
      </c>
      <c r="C408" t="s">
        <v>1537</v>
      </c>
      <c r="D408" t="s">
        <v>1538</v>
      </c>
      <c r="E408" t="s">
        <v>1535</v>
      </c>
      <c r="F408" t="s">
        <v>1539</v>
      </c>
      <c r="G408" t="s">
        <v>169</v>
      </c>
      <c r="H408" t="s">
        <v>165</v>
      </c>
      <c r="I408" t="s">
        <v>13764</v>
      </c>
      <c r="J408">
        <v>51.317363</v>
      </c>
      <c r="K408">
        <v>-0.56440299999999999</v>
      </c>
      <c r="L408" t="s">
        <v>170</v>
      </c>
      <c r="M408" t="s">
        <v>1536</v>
      </c>
    </row>
    <row r="409" spans="1:13" x14ac:dyDescent="0.3">
      <c r="A409">
        <v>408</v>
      </c>
      <c r="B409" t="s">
        <v>1540</v>
      </c>
      <c r="C409" t="s">
        <v>1542</v>
      </c>
      <c r="D409" t="s">
        <v>1543</v>
      </c>
      <c r="E409" t="s">
        <v>1541</v>
      </c>
      <c r="F409" t="s">
        <v>1324</v>
      </c>
      <c r="G409" t="s">
        <v>64</v>
      </c>
      <c r="H409" t="s">
        <v>59</v>
      </c>
      <c r="I409" t="s">
        <v>13765</v>
      </c>
      <c r="J409">
        <v>45.300660999999998</v>
      </c>
      <c r="K409">
        <v>9.7849550000000001</v>
      </c>
      <c r="L409" t="s">
        <v>65</v>
      </c>
      <c r="M409" t="s">
        <v>1334</v>
      </c>
    </row>
    <row r="410" spans="1:13" x14ac:dyDescent="0.3">
      <c r="A410">
        <v>409</v>
      </c>
      <c r="B410" t="s">
        <v>1544</v>
      </c>
      <c r="C410" t="s">
        <v>1546</v>
      </c>
      <c r="D410" t="s">
        <v>1547</v>
      </c>
      <c r="E410" t="s">
        <v>1545</v>
      </c>
      <c r="F410" t="s">
        <v>509</v>
      </c>
      <c r="G410" t="s">
        <v>64</v>
      </c>
      <c r="H410" t="s">
        <v>59</v>
      </c>
      <c r="I410" t="s">
        <v>13766</v>
      </c>
      <c r="J410">
        <v>45.775309999999998</v>
      </c>
      <c r="K410">
        <v>12.020438</v>
      </c>
      <c r="L410" t="s">
        <v>65</v>
      </c>
      <c r="M410" t="s">
        <v>778</v>
      </c>
    </row>
    <row r="411" spans="1:13" x14ac:dyDescent="0.3">
      <c r="A411">
        <v>410</v>
      </c>
      <c r="B411" t="s">
        <v>1548</v>
      </c>
      <c r="C411" t="s">
        <v>1551</v>
      </c>
      <c r="D411" t="s">
        <v>1552</v>
      </c>
      <c r="E411" t="s">
        <v>1549</v>
      </c>
      <c r="F411" t="s">
        <v>1553</v>
      </c>
      <c r="G411" t="s">
        <v>50</v>
      </c>
      <c r="H411" t="s">
        <v>45</v>
      </c>
      <c r="I411" t="s">
        <v>13767</v>
      </c>
      <c r="J411">
        <v>61.904572799999997</v>
      </c>
      <c r="K411">
        <v>6.7104223999999997</v>
      </c>
      <c r="L411" t="s">
        <v>51</v>
      </c>
      <c r="M411" t="s">
        <v>1550</v>
      </c>
    </row>
    <row r="412" spans="1:13" x14ac:dyDescent="0.3">
      <c r="A412">
        <v>411</v>
      </c>
      <c r="B412" t="s">
        <v>1554</v>
      </c>
      <c r="C412" t="s">
        <v>1557</v>
      </c>
      <c r="D412" t="s">
        <v>1558</v>
      </c>
      <c r="E412" t="s">
        <v>1555</v>
      </c>
      <c r="F412" t="s">
        <v>1115</v>
      </c>
      <c r="G412" t="s">
        <v>189</v>
      </c>
      <c r="H412" t="s">
        <v>185</v>
      </c>
      <c r="I412" t="s">
        <v>13768</v>
      </c>
      <c r="J412">
        <v>59.136516999999998</v>
      </c>
      <c r="K412">
        <v>37.874251999999998</v>
      </c>
      <c r="L412" t="s">
        <v>190</v>
      </c>
      <c r="M412" t="s">
        <v>1556</v>
      </c>
    </row>
    <row r="413" spans="1:13" x14ac:dyDescent="0.3">
      <c r="A413">
        <v>412</v>
      </c>
      <c r="B413" t="s">
        <v>1559</v>
      </c>
      <c r="C413" t="s">
        <v>1561</v>
      </c>
      <c r="D413" t="s">
        <v>1562</v>
      </c>
      <c r="E413" t="s">
        <v>1560</v>
      </c>
      <c r="F413" t="s">
        <v>1563</v>
      </c>
      <c r="G413" t="s">
        <v>236</v>
      </c>
      <c r="H413" t="s">
        <v>231</v>
      </c>
      <c r="I413" t="s">
        <v>13769</v>
      </c>
      <c r="J413">
        <v>61.598962999999998</v>
      </c>
      <c r="K413">
        <v>21.519417000000001</v>
      </c>
      <c r="L413" t="s">
        <v>237</v>
      </c>
      <c r="M413" t="s">
        <v>1495</v>
      </c>
    </row>
    <row r="414" spans="1:13" x14ac:dyDescent="0.3">
      <c r="A414">
        <v>413</v>
      </c>
      <c r="B414" t="s">
        <v>1564</v>
      </c>
      <c r="C414" t="s">
        <v>1566</v>
      </c>
      <c r="D414" t="s">
        <v>1567</v>
      </c>
      <c r="E414" t="s">
        <v>192</v>
      </c>
      <c r="F414" t="s">
        <v>196</v>
      </c>
      <c r="G414" t="s">
        <v>64</v>
      </c>
      <c r="H414" t="s">
        <v>59</v>
      </c>
      <c r="I414" t="s">
        <v>13770</v>
      </c>
      <c r="L414" t="s">
        <v>65</v>
      </c>
      <c r="M414" t="s">
        <v>1565</v>
      </c>
    </row>
    <row r="415" spans="1:13" x14ac:dyDescent="0.3">
      <c r="A415">
        <v>414</v>
      </c>
      <c r="B415" t="s">
        <v>1568</v>
      </c>
      <c r="C415" t="s">
        <v>1569</v>
      </c>
      <c r="D415" t="s">
        <v>1570</v>
      </c>
      <c r="E415" t="s">
        <v>667</v>
      </c>
      <c r="F415" t="s">
        <v>671</v>
      </c>
      <c r="G415" t="s">
        <v>169</v>
      </c>
      <c r="H415" t="s">
        <v>165</v>
      </c>
      <c r="I415" t="s">
        <v>13771</v>
      </c>
      <c r="L415" t="s">
        <v>170</v>
      </c>
      <c r="M415" t="s">
        <v>614</v>
      </c>
    </row>
    <row r="416" spans="1:13" x14ac:dyDescent="0.3">
      <c r="A416">
        <v>415</v>
      </c>
      <c r="B416" t="s">
        <v>13772</v>
      </c>
      <c r="C416" t="s">
        <v>13773</v>
      </c>
      <c r="D416" t="s">
        <v>13774</v>
      </c>
      <c r="E416" t="s">
        <v>13775</v>
      </c>
      <c r="F416" t="s">
        <v>13776</v>
      </c>
      <c r="G416" t="s">
        <v>27</v>
      </c>
      <c r="H416" t="s">
        <v>22</v>
      </c>
      <c r="I416" t="s">
        <v>13777</v>
      </c>
      <c r="J416">
        <v>46.974920400000002</v>
      </c>
      <c r="K416">
        <v>-1.3367707</v>
      </c>
      <c r="L416" t="s">
        <v>28</v>
      </c>
      <c r="M416" t="s">
        <v>14</v>
      </c>
    </row>
    <row r="417" spans="1:13" x14ac:dyDescent="0.3">
      <c r="A417">
        <v>416</v>
      </c>
      <c r="B417" t="s">
        <v>1571</v>
      </c>
      <c r="C417" t="s">
        <v>1572</v>
      </c>
      <c r="D417" t="s">
        <v>1573</v>
      </c>
      <c r="E417" t="s">
        <v>935</v>
      </c>
      <c r="F417" t="s">
        <v>938</v>
      </c>
      <c r="G417" t="s">
        <v>64</v>
      </c>
      <c r="H417" t="s">
        <v>59</v>
      </c>
      <c r="I417" t="s">
        <v>13778</v>
      </c>
      <c r="L417" t="s">
        <v>65</v>
      </c>
      <c r="M417" t="s">
        <v>453</v>
      </c>
    </row>
    <row r="418" spans="1:13" x14ac:dyDescent="0.3">
      <c r="A418">
        <v>417</v>
      </c>
      <c r="B418" t="s">
        <v>1574</v>
      </c>
      <c r="C418" t="s">
        <v>1577</v>
      </c>
      <c r="D418" t="s">
        <v>1578</v>
      </c>
      <c r="E418" t="s">
        <v>1575</v>
      </c>
      <c r="F418" t="s">
        <v>844</v>
      </c>
      <c r="G418" t="s">
        <v>845</v>
      </c>
      <c r="H418" t="s">
        <v>840</v>
      </c>
      <c r="I418" t="s">
        <v>13779</v>
      </c>
      <c r="J418">
        <v>38.031193999999999</v>
      </c>
      <c r="K418">
        <v>23.7725992231025</v>
      </c>
      <c r="L418" t="s">
        <v>846</v>
      </c>
      <c r="M418" t="s">
        <v>1576</v>
      </c>
    </row>
    <row r="419" spans="1:13" x14ac:dyDescent="0.3">
      <c r="A419">
        <v>418</v>
      </c>
      <c r="B419" t="s">
        <v>1579</v>
      </c>
      <c r="C419" t="s">
        <v>1580</v>
      </c>
      <c r="D419" t="s">
        <v>1581</v>
      </c>
      <c r="E419" t="s">
        <v>21</v>
      </c>
      <c r="F419" t="s">
        <v>26</v>
      </c>
      <c r="G419" t="s">
        <v>27</v>
      </c>
      <c r="H419" t="s">
        <v>22</v>
      </c>
      <c r="I419" t="s">
        <v>13780</v>
      </c>
      <c r="J419">
        <v>48.872390099999997</v>
      </c>
      <c r="K419">
        <v>2.2982916000000002</v>
      </c>
      <c r="L419" t="s">
        <v>28</v>
      </c>
      <c r="M419" t="s">
        <v>14</v>
      </c>
    </row>
    <row r="420" spans="1:13" x14ac:dyDescent="0.3">
      <c r="A420">
        <v>419</v>
      </c>
      <c r="B420" t="s">
        <v>13781</v>
      </c>
      <c r="C420" t="s">
        <v>13782</v>
      </c>
      <c r="D420" t="s">
        <v>13783</v>
      </c>
      <c r="E420" t="s">
        <v>13784</v>
      </c>
      <c r="F420" t="s">
        <v>13785</v>
      </c>
      <c r="G420" t="s">
        <v>13152</v>
      </c>
      <c r="H420" t="s">
        <v>13153</v>
      </c>
      <c r="I420" t="s">
        <v>13786</v>
      </c>
      <c r="J420">
        <v>49.190528700000002</v>
      </c>
      <c r="K420">
        <v>17.535775600000001</v>
      </c>
      <c r="L420" t="s">
        <v>9673</v>
      </c>
      <c r="M420" t="s">
        <v>14</v>
      </c>
    </row>
    <row r="421" spans="1:13" x14ac:dyDescent="0.3">
      <c r="A421">
        <v>420</v>
      </c>
      <c r="B421" t="s">
        <v>6295</v>
      </c>
      <c r="C421" t="s">
        <v>13787</v>
      </c>
      <c r="D421" t="s">
        <v>9761</v>
      </c>
      <c r="E421" t="s">
        <v>13788</v>
      </c>
      <c r="F421" t="s">
        <v>877</v>
      </c>
      <c r="G421" t="s">
        <v>27</v>
      </c>
      <c r="H421" t="s">
        <v>22</v>
      </c>
      <c r="I421" t="s">
        <v>13789</v>
      </c>
      <c r="J421">
        <v>48.726155599999998</v>
      </c>
      <c r="K421">
        <v>2.2628465000000002</v>
      </c>
      <c r="L421" t="s">
        <v>28</v>
      </c>
      <c r="M421" t="s">
        <v>14</v>
      </c>
    </row>
    <row r="422" spans="1:13" x14ac:dyDescent="0.3">
      <c r="A422">
        <v>421</v>
      </c>
      <c r="B422" t="s">
        <v>1582</v>
      </c>
      <c r="C422" t="s">
        <v>1584</v>
      </c>
      <c r="D422" t="s">
        <v>1585</v>
      </c>
      <c r="E422" t="s">
        <v>1583</v>
      </c>
      <c r="F422" t="s">
        <v>1586</v>
      </c>
      <c r="G422" t="s">
        <v>161</v>
      </c>
      <c r="H422" t="s">
        <v>156</v>
      </c>
      <c r="I422" t="s">
        <v>13790</v>
      </c>
      <c r="J422">
        <v>41.648539</v>
      </c>
      <c r="K422">
        <v>-0.90704609999999997</v>
      </c>
      <c r="L422" t="s">
        <v>162</v>
      </c>
      <c r="M422" t="s">
        <v>900</v>
      </c>
    </row>
    <row r="423" spans="1:13" x14ac:dyDescent="0.3">
      <c r="A423">
        <v>422</v>
      </c>
      <c r="B423" t="s">
        <v>1587</v>
      </c>
      <c r="C423" t="s">
        <v>1589</v>
      </c>
      <c r="D423" t="s">
        <v>1590</v>
      </c>
      <c r="E423" t="s">
        <v>1588</v>
      </c>
      <c r="F423" t="s">
        <v>1591</v>
      </c>
      <c r="G423" t="s">
        <v>27</v>
      </c>
      <c r="H423" t="s">
        <v>22</v>
      </c>
      <c r="I423" t="s">
        <v>13791</v>
      </c>
      <c r="J423">
        <v>43.279741000000001</v>
      </c>
      <c r="K423">
        <v>3.092632</v>
      </c>
      <c r="L423" t="s">
        <v>28</v>
      </c>
      <c r="M423" t="s">
        <v>14</v>
      </c>
    </row>
    <row r="424" spans="1:13" x14ac:dyDescent="0.3">
      <c r="A424">
        <v>423</v>
      </c>
      <c r="B424" t="s">
        <v>1592</v>
      </c>
      <c r="C424" t="s">
        <v>1594</v>
      </c>
      <c r="D424" t="s">
        <v>1595</v>
      </c>
      <c r="E424" t="s">
        <v>1593</v>
      </c>
      <c r="F424" t="s">
        <v>235</v>
      </c>
      <c r="G424" t="s">
        <v>236</v>
      </c>
      <c r="H424" t="s">
        <v>231</v>
      </c>
      <c r="I424" t="s">
        <v>13792</v>
      </c>
      <c r="J424">
        <v>60.223329</v>
      </c>
      <c r="K424">
        <v>25.170373000000001</v>
      </c>
      <c r="L424" t="s">
        <v>237</v>
      </c>
      <c r="M424" t="s">
        <v>778</v>
      </c>
    </row>
    <row r="425" spans="1:13" x14ac:dyDescent="0.3">
      <c r="A425">
        <v>424</v>
      </c>
      <c r="B425" t="s">
        <v>13793</v>
      </c>
      <c r="C425" t="s">
        <v>13794</v>
      </c>
      <c r="D425" t="s">
        <v>13795</v>
      </c>
      <c r="E425" t="s">
        <v>13796</v>
      </c>
      <c r="F425" t="s">
        <v>1875</v>
      </c>
      <c r="G425" t="s">
        <v>189</v>
      </c>
      <c r="H425" t="s">
        <v>185</v>
      </c>
      <c r="I425" t="s">
        <v>13797</v>
      </c>
      <c r="L425" t="s">
        <v>190</v>
      </c>
      <c r="M425" t="s">
        <v>1280</v>
      </c>
    </row>
    <row r="426" spans="1:13" x14ac:dyDescent="0.3">
      <c r="A426">
        <v>425</v>
      </c>
      <c r="B426" t="s">
        <v>1596</v>
      </c>
      <c r="C426" t="s">
        <v>1598</v>
      </c>
      <c r="D426" t="s">
        <v>1599</v>
      </c>
      <c r="E426" t="s">
        <v>275</v>
      </c>
      <c r="F426" t="s">
        <v>279</v>
      </c>
      <c r="G426" t="s">
        <v>280</v>
      </c>
      <c r="H426" t="s">
        <v>276</v>
      </c>
      <c r="I426" t="s">
        <v>13798</v>
      </c>
      <c r="J426">
        <v>42.661998699999998</v>
      </c>
      <c r="K426">
        <v>23.415657700000001</v>
      </c>
      <c r="L426" t="s">
        <v>281</v>
      </c>
      <c r="M426" t="s">
        <v>1597</v>
      </c>
    </row>
    <row r="427" spans="1:13" x14ac:dyDescent="0.3">
      <c r="A427">
        <v>426</v>
      </c>
      <c r="B427" t="s">
        <v>1600</v>
      </c>
      <c r="C427" t="s">
        <v>1602</v>
      </c>
      <c r="D427" t="s">
        <v>1603</v>
      </c>
      <c r="E427" t="s">
        <v>1601</v>
      </c>
      <c r="F427" t="s">
        <v>1604</v>
      </c>
      <c r="G427" t="s">
        <v>854</v>
      </c>
      <c r="H427" t="s">
        <v>849</v>
      </c>
      <c r="I427" t="s">
        <v>13799</v>
      </c>
      <c r="J427">
        <v>41.335687999999998</v>
      </c>
      <c r="K427">
        <v>-8.5661310000000004</v>
      </c>
      <c r="L427" t="s">
        <v>854</v>
      </c>
      <c r="M427" t="s">
        <v>1229</v>
      </c>
    </row>
    <row r="428" spans="1:13" x14ac:dyDescent="0.3">
      <c r="A428">
        <v>427</v>
      </c>
      <c r="B428" t="s">
        <v>1605</v>
      </c>
      <c r="C428" t="s">
        <v>1608</v>
      </c>
      <c r="D428" t="s">
        <v>1609</v>
      </c>
      <c r="E428" t="s">
        <v>1606</v>
      </c>
      <c r="F428" t="s">
        <v>202</v>
      </c>
      <c r="G428" t="s">
        <v>41</v>
      </c>
      <c r="H428" t="s">
        <v>36</v>
      </c>
      <c r="I428" t="s">
        <v>13800</v>
      </c>
      <c r="J428">
        <v>52.379620899999999</v>
      </c>
      <c r="K428">
        <v>9.9679116000000008</v>
      </c>
      <c r="L428" t="s">
        <v>42</v>
      </c>
      <c r="M428" t="s">
        <v>1550</v>
      </c>
    </row>
    <row r="429" spans="1:13" x14ac:dyDescent="0.3">
      <c r="A429">
        <v>428</v>
      </c>
      <c r="B429" t="s">
        <v>1610</v>
      </c>
      <c r="C429" t="s">
        <v>1612</v>
      </c>
      <c r="D429" t="s">
        <v>1613</v>
      </c>
      <c r="E429" t="s">
        <v>1611</v>
      </c>
      <c r="F429" t="s">
        <v>1614</v>
      </c>
      <c r="G429" t="s">
        <v>41</v>
      </c>
      <c r="H429" t="s">
        <v>36</v>
      </c>
      <c r="I429" t="s">
        <v>13801</v>
      </c>
      <c r="J429">
        <v>50.859134599999997</v>
      </c>
      <c r="K429">
        <v>8.5481535057810092</v>
      </c>
      <c r="L429" t="s">
        <v>42</v>
      </c>
      <c r="M429" t="s">
        <v>1531</v>
      </c>
    </row>
    <row r="430" spans="1:13" x14ac:dyDescent="0.3">
      <c r="A430">
        <v>429</v>
      </c>
      <c r="B430" t="s">
        <v>1615</v>
      </c>
      <c r="C430" t="s">
        <v>749</v>
      </c>
      <c r="D430" t="s">
        <v>750</v>
      </c>
      <c r="E430" t="s">
        <v>192</v>
      </c>
      <c r="F430" t="s">
        <v>196</v>
      </c>
      <c r="G430" t="s">
        <v>64</v>
      </c>
      <c r="H430" t="s">
        <v>59</v>
      </c>
      <c r="I430" t="s">
        <v>13357</v>
      </c>
      <c r="J430">
        <v>45.4750005</v>
      </c>
      <c r="K430">
        <v>9.1489989000000005</v>
      </c>
      <c r="L430" t="s">
        <v>65</v>
      </c>
      <c r="M430" t="s">
        <v>1531</v>
      </c>
    </row>
    <row r="431" spans="1:13" x14ac:dyDescent="0.3">
      <c r="A431">
        <v>430</v>
      </c>
      <c r="B431" t="s">
        <v>1616</v>
      </c>
      <c r="C431" t="s">
        <v>1617</v>
      </c>
      <c r="D431" t="s">
        <v>1618</v>
      </c>
      <c r="E431" t="s">
        <v>275</v>
      </c>
      <c r="F431" t="s">
        <v>279</v>
      </c>
      <c r="G431" t="s">
        <v>280</v>
      </c>
      <c r="H431" t="s">
        <v>276</v>
      </c>
      <c r="I431" t="s">
        <v>13802</v>
      </c>
      <c r="L431" t="s">
        <v>281</v>
      </c>
      <c r="M431" t="s">
        <v>668</v>
      </c>
    </row>
    <row r="432" spans="1:13" x14ac:dyDescent="0.3">
      <c r="A432">
        <v>431</v>
      </c>
      <c r="B432" t="s">
        <v>1619</v>
      </c>
      <c r="C432" t="s">
        <v>1621</v>
      </c>
      <c r="D432" t="s">
        <v>1024</v>
      </c>
      <c r="E432" t="s">
        <v>1620</v>
      </c>
      <c r="F432" t="s">
        <v>837</v>
      </c>
      <c r="G432" t="s">
        <v>189</v>
      </c>
      <c r="H432" t="s">
        <v>185</v>
      </c>
      <c r="I432" t="s">
        <v>13803</v>
      </c>
      <c r="J432">
        <v>58.285298750000003</v>
      </c>
      <c r="K432">
        <v>56.406164400000002</v>
      </c>
      <c r="L432" t="s">
        <v>190</v>
      </c>
      <c r="M432" t="s">
        <v>14</v>
      </c>
    </row>
    <row r="433" spans="1:13" x14ac:dyDescent="0.3">
      <c r="A433">
        <v>432</v>
      </c>
      <c r="B433" t="s">
        <v>3684</v>
      </c>
      <c r="C433" t="s">
        <v>3686</v>
      </c>
      <c r="D433" t="s">
        <v>3687</v>
      </c>
      <c r="E433" t="s">
        <v>3685</v>
      </c>
      <c r="F433" t="s">
        <v>3688</v>
      </c>
      <c r="G433" t="s">
        <v>41</v>
      </c>
      <c r="H433" t="s">
        <v>36</v>
      </c>
      <c r="I433" t="s">
        <v>13804</v>
      </c>
      <c r="J433">
        <v>51.844363450000003</v>
      </c>
      <c r="K433">
        <v>7.8250244519892558</v>
      </c>
      <c r="L433" t="s">
        <v>42</v>
      </c>
      <c r="M433" t="s">
        <v>1550</v>
      </c>
    </row>
    <row r="434" spans="1:13" x14ac:dyDescent="0.3">
      <c r="A434">
        <v>433</v>
      </c>
      <c r="B434" t="s">
        <v>1622</v>
      </c>
      <c r="C434" t="s">
        <v>1623</v>
      </c>
      <c r="D434" t="s">
        <v>1624</v>
      </c>
      <c r="E434" t="s">
        <v>35</v>
      </c>
      <c r="F434" t="s">
        <v>40</v>
      </c>
      <c r="G434" t="s">
        <v>41</v>
      </c>
      <c r="H434" t="s">
        <v>36</v>
      </c>
      <c r="I434" t="s">
        <v>13805</v>
      </c>
      <c r="J434">
        <v>52.475328300000001</v>
      </c>
      <c r="K434">
        <v>13.362814200000001</v>
      </c>
      <c r="L434" t="s">
        <v>42</v>
      </c>
      <c r="M434" t="s">
        <v>655</v>
      </c>
    </row>
    <row r="435" spans="1:13" x14ac:dyDescent="0.3">
      <c r="A435">
        <v>434</v>
      </c>
      <c r="B435" t="s">
        <v>1625</v>
      </c>
      <c r="C435" t="s">
        <v>1627</v>
      </c>
      <c r="D435" t="s">
        <v>1628</v>
      </c>
      <c r="E435" t="s">
        <v>1626</v>
      </c>
      <c r="F435" t="s">
        <v>1361</v>
      </c>
      <c r="G435" t="s">
        <v>64</v>
      </c>
      <c r="H435" t="s">
        <v>59</v>
      </c>
      <c r="I435" t="s">
        <v>13806</v>
      </c>
      <c r="J435">
        <v>45.335481000000001</v>
      </c>
      <c r="K435">
        <v>11.751965999999999</v>
      </c>
      <c r="L435" t="s">
        <v>65</v>
      </c>
      <c r="M435" t="s">
        <v>403</v>
      </c>
    </row>
    <row r="436" spans="1:13" x14ac:dyDescent="0.3">
      <c r="A436">
        <v>435</v>
      </c>
      <c r="B436" t="s">
        <v>1629</v>
      </c>
      <c r="C436" t="s">
        <v>1631</v>
      </c>
      <c r="D436" t="s">
        <v>1632</v>
      </c>
      <c r="E436" t="s">
        <v>1630</v>
      </c>
      <c r="F436" t="s">
        <v>1633</v>
      </c>
      <c r="G436" t="s">
        <v>64</v>
      </c>
      <c r="H436" t="s">
        <v>59</v>
      </c>
      <c r="I436" t="s">
        <v>13807</v>
      </c>
      <c r="L436" t="s">
        <v>65</v>
      </c>
      <c r="M436" t="s">
        <v>68</v>
      </c>
    </row>
    <row r="437" spans="1:13" x14ac:dyDescent="0.3">
      <c r="A437">
        <v>436</v>
      </c>
      <c r="B437" t="s">
        <v>1634</v>
      </c>
      <c r="C437" t="s">
        <v>1636</v>
      </c>
      <c r="D437" t="s">
        <v>1637</v>
      </c>
      <c r="E437" t="s">
        <v>1635</v>
      </c>
      <c r="F437" t="s">
        <v>1638</v>
      </c>
      <c r="G437" t="s">
        <v>169</v>
      </c>
      <c r="H437" t="s">
        <v>165</v>
      </c>
      <c r="I437" t="s">
        <v>13808</v>
      </c>
      <c r="J437">
        <v>51.367613499999997</v>
      </c>
      <c r="K437">
        <v>-0.39570730668859733</v>
      </c>
      <c r="L437" t="s">
        <v>170</v>
      </c>
      <c r="M437" t="s">
        <v>14</v>
      </c>
    </row>
    <row r="438" spans="1:13" x14ac:dyDescent="0.3">
      <c r="A438">
        <v>437</v>
      </c>
      <c r="B438" t="s">
        <v>1639</v>
      </c>
      <c r="C438" t="s">
        <v>1641</v>
      </c>
      <c r="D438" t="s">
        <v>1642</v>
      </c>
      <c r="E438" t="s">
        <v>582</v>
      </c>
      <c r="F438" t="s">
        <v>586</v>
      </c>
      <c r="G438" t="s">
        <v>169</v>
      </c>
      <c r="H438" t="s">
        <v>165</v>
      </c>
      <c r="I438" t="s">
        <v>13809</v>
      </c>
      <c r="J438">
        <v>53.538922650000004</v>
      </c>
      <c r="K438">
        <v>-2.112460590113943</v>
      </c>
      <c r="L438" t="s">
        <v>170</v>
      </c>
      <c r="M438" t="s">
        <v>1640</v>
      </c>
    </row>
    <row r="439" spans="1:13" x14ac:dyDescent="0.3">
      <c r="A439">
        <v>438</v>
      </c>
      <c r="B439" t="s">
        <v>1643</v>
      </c>
      <c r="C439" t="s">
        <v>1646</v>
      </c>
      <c r="D439" t="s">
        <v>1647</v>
      </c>
      <c r="E439" t="s">
        <v>1644</v>
      </c>
      <c r="F439" t="s">
        <v>123</v>
      </c>
      <c r="G439" t="s">
        <v>64</v>
      </c>
      <c r="H439" t="s">
        <v>59</v>
      </c>
      <c r="I439" t="s">
        <v>13810</v>
      </c>
      <c r="J439">
        <v>45.641340300000003</v>
      </c>
      <c r="K439">
        <v>9.2231836000000005</v>
      </c>
      <c r="L439" t="s">
        <v>65</v>
      </c>
      <c r="M439" t="s">
        <v>1645</v>
      </c>
    </row>
    <row r="440" spans="1:13" x14ac:dyDescent="0.3">
      <c r="A440">
        <v>439</v>
      </c>
      <c r="B440" t="s">
        <v>1648</v>
      </c>
      <c r="C440" t="s">
        <v>1650</v>
      </c>
      <c r="D440" t="s">
        <v>1651</v>
      </c>
      <c r="E440" t="s">
        <v>1649</v>
      </c>
      <c r="F440" t="s">
        <v>1652</v>
      </c>
      <c r="G440" t="s">
        <v>169</v>
      </c>
      <c r="H440" t="s">
        <v>165</v>
      </c>
      <c r="I440" t="s">
        <v>13811</v>
      </c>
      <c r="L440" t="s">
        <v>170</v>
      </c>
      <c r="M440" t="s">
        <v>397</v>
      </c>
    </row>
    <row r="441" spans="1:13" x14ac:dyDescent="0.3">
      <c r="A441">
        <v>440</v>
      </c>
      <c r="B441" t="s">
        <v>13812</v>
      </c>
      <c r="C441" t="s">
        <v>13813</v>
      </c>
      <c r="D441" t="s">
        <v>13814</v>
      </c>
      <c r="E441" t="s">
        <v>13815</v>
      </c>
      <c r="F441" t="s">
        <v>1591</v>
      </c>
      <c r="G441" t="s">
        <v>27</v>
      </c>
      <c r="H441" t="s">
        <v>22</v>
      </c>
      <c r="I441" t="s">
        <v>13816</v>
      </c>
      <c r="J441">
        <v>43.309928999999997</v>
      </c>
      <c r="K441">
        <v>3.497309</v>
      </c>
      <c r="L441" t="s">
        <v>28</v>
      </c>
      <c r="M441" t="s">
        <v>14</v>
      </c>
    </row>
    <row r="442" spans="1:13" x14ac:dyDescent="0.3">
      <c r="A442">
        <v>441</v>
      </c>
      <c r="B442" t="s">
        <v>1653</v>
      </c>
      <c r="C442" t="s">
        <v>1655</v>
      </c>
      <c r="D442" t="s">
        <v>1656</v>
      </c>
      <c r="E442" t="s">
        <v>1654</v>
      </c>
      <c r="F442" t="s">
        <v>1657</v>
      </c>
      <c r="G442" t="s">
        <v>27</v>
      </c>
      <c r="H442" t="s">
        <v>22</v>
      </c>
      <c r="I442" t="s">
        <v>13817</v>
      </c>
      <c r="J442">
        <v>47.198810100000003</v>
      </c>
      <c r="K442">
        <v>-1.6370925000000001</v>
      </c>
      <c r="L442" t="s">
        <v>28</v>
      </c>
      <c r="M442" t="s">
        <v>14</v>
      </c>
    </row>
    <row r="443" spans="1:13" x14ac:dyDescent="0.3">
      <c r="A443">
        <v>442</v>
      </c>
      <c r="B443" t="s">
        <v>1658</v>
      </c>
      <c r="C443" t="s">
        <v>1660</v>
      </c>
      <c r="D443" t="s">
        <v>1661</v>
      </c>
      <c r="E443" t="s">
        <v>1659</v>
      </c>
      <c r="F443" t="s">
        <v>1662</v>
      </c>
      <c r="G443" t="s">
        <v>27</v>
      </c>
      <c r="H443" t="s">
        <v>22</v>
      </c>
      <c r="I443" t="s">
        <v>13818</v>
      </c>
      <c r="J443">
        <v>43.626396100000001</v>
      </c>
      <c r="K443">
        <v>1.484048</v>
      </c>
      <c r="L443" t="s">
        <v>28</v>
      </c>
      <c r="M443" t="s">
        <v>14</v>
      </c>
    </row>
    <row r="444" spans="1:13" x14ac:dyDescent="0.3">
      <c r="A444">
        <v>443</v>
      </c>
      <c r="B444" t="s">
        <v>1663</v>
      </c>
      <c r="C444" t="s">
        <v>1665</v>
      </c>
      <c r="D444" t="s">
        <v>1666</v>
      </c>
      <c r="E444" t="s">
        <v>1664</v>
      </c>
      <c r="F444" t="s">
        <v>1667</v>
      </c>
      <c r="G444" t="s">
        <v>41</v>
      </c>
      <c r="H444" t="s">
        <v>36</v>
      </c>
      <c r="I444" t="s">
        <v>13819</v>
      </c>
      <c r="J444">
        <v>49.793891000000002</v>
      </c>
      <c r="K444">
        <v>10.1932606</v>
      </c>
      <c r="L444" t="s">
        <v>42</v>
      </c>
      <c r="M444" t="s">
        <v>773</v>
      </c>
    </row>
    <row r="445" spans="1:13" x14ac:dyDescent="0.3">
      <c r="A445">
        <v>444</v>
      </c>
      <c r="B445" t="s">
        <v>1668</v>
      </c>
      <c r="C445" t="s">
        <v>1670</v>
      </c>
      <c r="D445" t="s">
        <v>1671</v>
      </c>
      <c r="E445" t="s">
        <v>1669</v>
      </c>
      <c r="F445" t="s">
        <v>1672</v>
      </c>
      <c r="G445" t="s">
        <v>41</v>
      </c>
      <c r="H445" t="s">
        <v>36</v>
      </c>
      <c r="I445" t="s">
        <v>13820</v>
      </c>
      <c r="J445">
        <v>50.969712250000001</v>
      </c>
      <c r="K445">
        <v>8.0474199369586668</v>
      </c>
      <c r="L445" t="s">
        <v>42</v>
      </c>
      <c r="M445" t="s">
        <v>716</v>
      </c>
    </row>
    <row r="446" spans="1:13" x14ac:dyDescent="0.3">
      <c r="A446">
        <v>445</v>
      </c>
      <c r="B446" t="s">
        <v>3689</v>
      </c>
      <c r="C446" t="s">
        <v>3690</v>
      </c>
      <c r="D446" t="s">
        <v>3344</v>
      </c>
      <c r="E446" t="s">
        <v>3342</v>
      </c>
      <c r="F446" t="s">
        <v>3345</v>
      </c>
      <c r="G446" t="s">
        <v>41</v>
      </c>
      <c r="H446" t="s">
        <v>36</v>
      </c>
      <c r="I446" t="s">
        <v>13821</v>
      </c>
      <c r="J446">
        <v>50.039791649999998</v>
      </c>
      <c r="K446">
        <v>11.99498343731381</v>
      </c>
      <c r="L446" t="s">
        <v>42</v>
      </c>
      <c r="M446" t="s">
        <v>945</v>
      </c>
    </row>
    <row r="447" spans="1:13" x14ac:dyDescent="0.3">
      <c r="A447">
        <v>446</v>
      </c>
      <c r="B447" t="s">
        <v>1673</v>
      </c>
      <c r="C447" t="s">
        <v>1675</v>
      </c>
      <c r="D447" t="s">
        <v>1676</v>
      </c>
      <c r="E447" t="s">
        <v>1674</v>
      </c>
      <c r="F447" t="s">
        <v>1677</v>
      </c>
      <c r="G447" t="s">
        <v>107</v>
      </c>
      <c r="H447" t="s">
        <v>102</v>
      </c>
      <c r="I447" t="s">
        <v>13822</v>
      </c>
      <c r="J447">
        <v>52.749966000000001</v>
      </c>
      <c r="K447">
        <v>18.239412999999999</v>
      </c>
      <c r="L447" t="s">
        <v>108</v>
      </c>
      <c r="M447" t="s">
        <v>809</v>
      </c>
    </row>
    <row r="448" spans="1:13" x14ac:dyDescent="0.3">
      <c r="A448">
        <v>447</v>
      </c>
      <c r="B448" t="s">
        <v>1678</v>
      </c>
      <c r="C448" t="s">
        <v>1679</v>
      </c>
      <c r="D448" t="s">
        <v>1680</v>
      </c>
      <c r="E448" t="s">
        <v>44</v>
      </c>
      <c r="F448" t="s">
        <v>49</v>
      </c>
      <c r="G448" t="s">
        <v>50</v>
      </c>
      <c r="H448" t="s">
        <v>45</v>
      </c>
      <c r="I448" t="s">
        <v>13823</v>
      </c>
      <c r="J448">
        <v>59.921177</v>
      </c>
      <c r="K448">
        <v>10.673545000000001</v>
      </c>
      <c r="L448" t="s">
        <v>51</v>
      </c>
      <c r="M448" t="s">
        <v>483</v>
      </c>
    </row>
    <row r="449" spans="1:13" x14ac:dyDescent="0.3">
      <c r="A449">
        <v>448</v>
      </c>
      <c r="B449" t="s">
        <v>1681</v>
      </c>
      <c r="C449" t="s">
        <v>1682</v>
      </c>
      <c r="D449" t="s">
        <v>1683</v>
      </c>
      <c r="E449" t="s">
        <v>551</v>
      </c>
      <c r="F449" t="s">
        <v>555</v>
      </c>
      <c r="G449" t="s">
        <v>169</v>
      </c>
      <c r="H449" t="s">
        <v>165</v>
      </c>
      <c r="I449" t="s">
        <v>13824</v>
      </c>
      <c r="J449">
        <v>51.306533350000002</v>
      </c>
      <c r="K449">
        <v>-0.34266951155322178</v>
      </c>
      <c r="L449" t="s">
        <v>170</v>
      </c>
      <c r="M449" t="s">
        <v>752</v>
      </c>
    </row>
    <row r="450" spans="1:13" x14ac:dyDescent="0.3">
      <c r="A450">
        <v>449</v>
      </c>
      <c r="B450" t="s">
        <v>1684</v>
      </c>
      <c r="C450" t="s">
        <v>1685</v>
      </c>
      <c r="D450" t="s">
        <v>1686</v>
      </c>
      <c r="E450" t="s">
        <v>164</v>
      </c>
      <c r="F450" t="s">
        <v>1687</v>
      </c>
      <c r="G450" t="s">
        <v>169</v>
      </c>
      <c r="H450" t="s">
        <v>165</v>
      </c>
      <c r="I450" t="s">
        <v>13825</v>
      </c>
      <c r="L450" t="s">
        <v>170</v>
      </c>
      <c r="M450" t="s">
        <v>14</v>
      </c>
    </row>
    <row r="451" spans="1:13" x14ac:dyDescent="0.3">
      <c r="A451">
        <v>450</v>
      </c>
      <c r="B451" t="s">
        <v>1688</v>
      </c>
      <c r="C451" t="s">
        <v>1690</v>
      </c>
      <c r="D451" t="s">
        <v>1691</v>
      </c>
      <c r="E451" t="s">
        <v>1689</v>
      </c>
      <c r="F451" t="s">
        <v>1692</v>
      </c>
      <c r="G451" t="s">
        <v>107</v>
      </c>
      <c r="H451" t="s">
        <v>102</v>
      </c>
      <c r="I451" t="s">
        <v>13826</v>
      </c>
      <c r="J451">
        <v>50.477162800000002</v>
      </c>
      <c r="K451">
        <v>18.796465099999999</v>
      </c>
      <c r="L451" t="s">
        <v>108</v>
      </c>
      <c r="M451" t="s">
        <v>1469</v>
      </c>
    </row>
    <row r="452" spans="1:13" x14ac:dyDescent="0.3">
      <c r="A452">
        <v>451</v>
      </c>
      <c r="B452" t="s">
        <v>1693</v>
      </c>
      <c r="C452" t="s">
        <v>1695</v>
      </c>
      <c r="D452" t="s">
        <v>1696</v>
      </c>
      <c r="E452" t="s">
        <v>1694</v>
      </c>
      <c r="F452" t="s">
        <v>1697</v>
      </c>
      <c r="G452" t="s">
        <v>27</v>
      </c>
      <c r="H452" t="s">
        <v>22</v>
      </c>
      <c r="I452" t="s">
        <v>13827</v>
      </c>
      <c r="L452" t="s">
        <v>28</v>
      </c>
      <c r="M452" t="s">
        <v>14</v>
      </c>
    </row>
    <row r="453" spans="1:13" x14ac:dyDescent="0.3">
      <c r="A453">
        <v>452</v>
      </c>
      <c r="B453" t="s">
        <v>1698</v>
      </c>
      <c r="C453" t="s">
        <v>1700</v>
      </c>
      <c r="D453" t="s">
        <v>1701</v>
      </c>
      <c r="E453" t="s">
        <v>1699</v>
      </c>
      <c r="F453" t="s">
        <v>1702</v>
      </c>
      <c r="G453" t="s">
        <v>169</v>
      </c>
      <c r="H453" t="s">
        <v>165</v>
      </c>
      <c r="I453" t="s">
        <v>13828</v>
      </c>
      <c r="J453">
        <v>51.3325399</v>
      </c>
      <c r="K453">
        <v>-0.2685213919209431</v>
      </c>
      <c r="L453" t="s">
        <v>170</v>
      </c>
      <c r="M453" t="s">
        <v>424</v>
      </c>
    </row>
    <row r="454" spans="1:13" x14ac:dyDescent="0.3">
      <c r="A454">
        <v>453</v>
      </c>
      <c r="B454" t="s">
        <v>1703</v>
      </c>
      <c r="C454" t="s">
        <v>1704</v>
      </c>
      <c r="D454" t="s">
        <v>1705</v>
      </c>
      <c r="E454" t="s">
        <v>35</v>
      </c>
      <c r="F454" t="s">
        <v>40</v>
      </c>
      <c r="G454" t="s">
        <v>41</v>
      </c>
      <c r="H454" t="s">
        <v>36</v>
      </c>
      <c r="I454" t="s">
        <v>13829</v>
      </c>
      <c r="J454">
        <v>52.512084700000003</v>
      </c>
      <c r="K454">
        <v>13.309914900000001</v>
      </c>
      <c r="L454" t="s">
        <v>42</v>
      </c>
      <c r="M454" t="s">
        <v>699</v>
      </c>
    </row>
    <row r="455" spans="1:13" x14ac:dyDescent="0.3">
      <c r="A455">
        <v>454</v>
      </c>
      <c r="B455" t="s">
        <v>1706</v>
      </c>
      <c r="C455" t="s">
        <v>1708</v>
      </c>
      <c r="D455" t="s">
        <v>1709</v>
      </c>
      <c r="E455" t="s">
        <v>1707</v>
      </c>
      <c r="F455" t="s">
        <v>1710</v>
      </c>
      <c r="G455" t="s">
        <v>494</v>
      </c>
      <c r="H455" t="s">
        <v>489</v>
      </c>
      <c r="I455" t="s">
        <v>13830</v>
      </c>
      <c r="J455">
        <v>49.281879250000003</v>
      </c>
      <c r="K455">
        <v>23.4498459</v>
      </c>
      <c r="L455" t="s">
        <v>494</v>
      </c>
      <c r="M455" t="s">
        <v>699</v>
      </c>
    </row>
    <row r="456" spans="1:13" x14ac:dyDescent="0.3">
      <c r="A456">
        <v>455</v>
      </c>
      <c r="B456" t="s">
        <v>1711</v>
      </c>
      <c r="C456" t="s">
        <v>1713</v>
      </c>
      <c r="D456" t="s">
        <v>1714</v>
      </c>
      <c r="E456" t="s">
        <v>1712</v>
      </c>
      <c r="F456" t="s">
        <v>330</v>
      </c>
      <c r="G456" t="s">
        <v>221</v>
      </c>
      <c r="H456" t="s">
        <v>216</v>
      </c>
      <c r="I456" t="s">
        <v>13831</v>
      </c>
      <c r="J456">
        <v>59.171697999999999</v>
      </c>
      <c r="K456">
        <v>18.151643</v>
      </c>
      <c r="L456" t="s">
        <v>222</v>
      </c>
      <c r="M456" t="s">
        <v>1369</v>
      </c>
    </row>
    <row r="457" spans="1:13" x14ac:dyDescent="0.3">
      <c r="A457">
        <v>456</v>
      </c>
      <c r="B457" t="s">
        <v>1715</v>
      </c>
      <c r="C457" t="s">
        <v>1717</v>
      </c>
      <c r="D457" t="s">
        <v>1718</v>
      </c>
      <c r="E457" t="s">
        <v>1716</v>
      </c>
      <c r="F457" t="s">
        <v>1052</v>
      </c>
      <c r="G457" t="s">
        <v>27</v>
      </c>
      <c r="H457" t="s">
        <v>22</v>
      </c>
      <c r="I457" t="s">
        <v>13832</v>
      </c>
      <c r="J457">
        <v>43.865608000000002</v>
      </c>
      <c r="K457">
        <v>5.1406280000000004</v>
      </c>
      <c r="L457" t="s">
        <v>28</v>
      </c>
      <c r="M457" t="s">
        <v>14</v>
      </c>
    </row>
    <row r="458" spans="1:13" x14ac:dyDescent="0.3">
      <c r="A458">
        <v>457</v>
      </c>
      <c r="B458" t="s">
        <v>13833</v>
      </c>
      <c r="C458" t="s">
        <v>13834</v>
      </c>
      <c r="D458" t="s">
        <v>13835</v>
      </c>
      <c r="E458" t="s">
        <v>184</v>
      </c>
      <c r="F458" t="s">
        <v>188</v>
      </c>
      <c r="G458" t="s">
        <v>189</v>
      </c>
      <c r="H458" t="s">
        <v>185</v>
      </c>
      <c r="I458" t="s">
        <v>13836</v>
      </c>
      <c r="J458">
        <v>52.436805</v>
      </c>
      <c r="K458">
        <v>4.8206850000000001</v>
      </c>
      <c r="L458" t="s">
        <v>190</v>
      </c>
      <c r="M458" t="s">
        <v>134</v>
      </c>
    </row>
    <row r="459" spans="1:13" x14ac:dyDescent="0.3">
      <c r="A459">
        <v>458</v>
      </c>
      <c r="B459" t="s">
        <v>1719</v>
      </c>
      <c r="C459" t="s">
        <v>1721</v>
      </c>
      <c r="D459" t="s">
        <v>1722</v>
      </c>
      <c r="E459" t="s">
        <v>1720</v>
      </c>
      <c r="F459" t="s">
        <v>196</v>
      </c>
      <c r="G459" t="s">
        <v>64</v>
      </c>
      <c r="H459" t="s">
        <v>59</v>
      </c>
      <c r="I459" t="s">
        <v>13837</v>
      </c>
      <c r="J459">
        <v>45.530561300000002</v>
      </c>
      <c r="K459">
        <v>9.2231103999999995</v>
      </c>
      <c r="L459" t="s">
        <v>65</v>
      </c>
      <c r="M459" t="s">
        <v>820</v>
      </c>
    </row>
    <row r="460" spans="1:13" x14ac:dyDescent="0.3">
      <c r="A460">
        <v>459</v>
      </c>
      <c r="B460" t="s">
        <v>1723</v>
      </c>
      <c r="C460" t="s">
        <v>1725</v>
      </c>
      <c r="D460" t="s">
        <v>1726</v>
      </c>
      <c r="E460" t="s">
        <v>1724</v>
      </c>
      <c r="F460" t="s">
        <v>160</v>
      </c>
      <c r="G460" t="s">
        <v>161</v>
      </c>
      <c r="H460" t="s">
        <v>156</v>
      </c>
      <c r="I460" t="s">
        <v>13838</v>
      </c>
      <c r="J460">
        <v>41.377611000000002</v>
      </c>
      <c r="K460">
        <v>2.1124450000000001</v>
      </c>
      <c r="L460" t="s">
        <v>162</v>
      </c>
      <c r="M460" t="s">
        <v>506</v>
      </c>
    </row>
    <row r="461" spans="1:13" x14ac:dyDescent="0.3">
      <c r="A461">
        <v>460</v>
      </c>
      <c r="B461" t="s">
        <v>1727</v>
      </c>
      <c r="C461" t="s">
        <v>1729</v>
      </c>
      <c r="D461" t="s">
        <v>1730</v>
      </c>
      <c r="E461" t="s">
        <v>1728</v>
      </c>
      <c r="F461" t="s">
        <v>1731</v>
      </c>
      <c r="G461" t="s">
        <v>169</v>
      </c>
      <c r="H461" t="s">
        <v>165</v>
      </c>
      <c r="I461" t="s">
        <v>13839</v>
      </c>
      <c r="J461">
        <v>51.672041849999999</v>
      </c>
      <c r="K461">
        <v>-1.3032192499999999</v>
      </c>
      <c r="L461" t="s">
        <v>170</v>
      </c>
      <c r="M461" t="s">
        <v>945</v>
      </c>
    </row>
    <row r="462" spans="1:13" x14ac:dyDescent="0.3">
      <c r="A462">
        <v>461</v>
      </c>
      <c r="B462" t="s">
        <v>1732</v>
      </c>
      <c r="C462" t="s">
        <v>1734</v>
      </c>
      <c r="D462" t="s">
        <v>1735</v>
      </c>
      <c r="E462" t="s">
        <v>1733</v>
      </c>
      <c r="F462" t="s">
        <v>604</v>
      </c>
      <c r="G462" t="s">
        <v>64</v>
      </c>
      <c r="H462" t="s">
        <v>59</v>
      </c>
      <c r="I462" t="s">
        <v>13840</v>
      </c>
      <c r="J462">
        <v>43.725572999999997</v>
      </c>
      <c r="K462">
        <v>10.407219</v>
      </c>
      <c r="L462" t="s">
        <v>65</v>
      </c>
      <c r="M462" t="s">
        <v>716</v>
      </c>
    </row>
    <row r="463" spans="1:13" x14ac:dyDescent="0.3">
      <c r="A463">
        <v>462</v>
      </c>
      <c r="B463" t="s">
        <v>1736</v>
      </c>
      <c r="C463" t="s">
        <v>194</v>
      </c>
      <c r="D463" t="s">
        <v>195</v>
      </c>
      <c r="E463" t="s">
        <v>192</v>
      </c>
      <c r="F463" t="s">
        <v>196</v>
      </c>
      <c r="G463" t="s">
        <v>64</v>
      </c>
      <c r="H463" t="s">
        <v>59</v>
      </c>
      <c r="I463" t="s">
        <v>13107</v>
      </c>
      <c r="L463" t="s">
        <v>65</v>
      </c>
      <c r="M463" t="s">
        <v>424</v>
      </c>
    </row>
    <row r="464" spans="1:13" x14ac:dyDescent="0.3">
      <c r="A464">
        <v>463</v>
      </c>
      <c r="B464" t="s">
        <v>1737</v>
      </c>
      <c r="C464" t="s">
        <v>1738</v>
      </c>
      <c r="D464" t="s">
        <v>1739</v>
      </c>
      <c r="E464" t="s">
        <v>21</v>
      </c>
      <c r="F464" t="s">
        <v>26</v>
      </c>
      <c r="G464" t="s">
        <v>27</v>
      </c>
      <c r="H464" t="s">
        <v>22</v>
      </c>
      <c r="I464" t="s">
        <v>13841</v>
      </c>
      <c r="J464">
        <v>48.885802900000002</v>
      </c>
      <c r="K464">
        <v>2.2995185999999999</v>
      </c>
      <c r="L464" t="s">
        <v>28</v>
      </c>
      <c r="M464" t="s">
        <v>14</v>
      </c>
    </row>
    <row r="465" spans="1:13" x14ac:dyDescent="0.3">
      <c r="A465">
        <v>464</v>
      </c>
      <c r="B465" t="s">
        <v>1740</v>
      </c>
      <c r="C465" t="s">
        <v>1742</v>
      </c>
      <c r="D465" t="s">
        <v>1743</v>
      </c>
      <c r="E465" t="s">
        <v>1741</v>
      </c>
      <c r="F465" t="s">
        <v>1744</v>
      </c>
      <c r="G465" t="s">
        <v>189</v>
      </c>
      <c r="H465" t="s">
        <v>185</v>
      </c>
      <c r="I465" t="s">
        <v>13842</v>
      </c>
      <c r="J465">
        <v>51.539369999999998</v>
      </c>
      <c r="K465">
        <v>45.976301999999997</v>
      </c>
      <c r="L465" t="s">
        <v>190</v>
      </c>
      <c r="M465" t="s">
        <v>800</v>
      </c>
    </row>
    <row r="466" spans="1:13" x14ac:dyDescent="0.3">
      <c r="A466">
        <v>465</v>
      </c>
      <c r="B466" t="s">
        <v>1745</v>
      </c>
      <c r="C466" t="s">
        <v>1748</v>
      </c>
      <c r="D466" t="s">
        <v>1749</v>
      </c>
      <c r="E466" t="s">
        <v>1746</v>
      </c>
      <c r="F466" t="s">
        <v>1750</v>
      </c>
      <c r="G466" t="s">
        <v>169</v>
      </c>
      <c r="H466" t="s">
        <v>165</v>
      </c>
      <c r="I466" t="s">
        <v>13843</v>
      </c>
      <c r="J466">
        <v>52.761735950000002</v>
      </c>
      <c r="K466">
        <v>-1.2585019006425899</v>
      </c>
      <c r="L466" t="s">
        <v>170</v>
      </c>
      <c r="M466" t="s">
        <v>1747</v>
      </c>
    </row>
    <row r="467" spans="1:13" x14ac:dyDescent="0.3">
      <c r="A467">
        <v>466</v>
      </c>
      <c r="B467" t="s">
        <v>1751</v>
      </c>
      <c r="C467" t="s">
        <v>1752</v>
      </c>
      <c r="D467" t="s">
        <v>1753</v>
      </c>
      <c r="E467" t="s">
        <v>733</v>
      </c>
      <c r="F467" t="s">
        <v>737</v>
      </c>
      <c r="G467" t="s">
        <v>169</v>
      </c>
      <c r="H467" t="s">
        <v>165</v>
      </c>
      <c r="I467" t="s">
        <v>13844</v>
      </c>
      <c r="J467">
        <v>52.008009749999999</v>
      </c>
      <c r="K467">
        <v>-0.68998563810411095</v>
      </c>
      <c r="L467" t="s">
        <v>170</v>
      </c>
      <c r="M467" t="s">
        <v>1450</v>
      </c>
    </row>
    <row r="468" spans="1:13" x14ac:dyDescent="0.3">
      <c r="A468">
        <v>467</v>
      </c>
      <c r="B468" t="s">
        <v>13845</v>
      </c>
      <c r="C468" t="s">
        <v>13846</v>
      </c>
      <c r="D468" t="s">
        <v>13847</v>
      </c>
      <c r="E468" t="s">
        <v>13185</v>
      </c>
      <c r="F468" t="s">
        <v>13186</v>
      </c>
      <c r="G468" t="s">
        <v>13152</v>
      </c>
      <c r="H468" t="s">
        <v>13153</v>
      </c>
      <c r="I468" t="s">
        <v>13848</v>
      </c>
      <c r="J468">
        <v>49.2097427</v>
      </c>
      <c r="K468">
        <v>16.588519399999999</v>
      </c>
      <c r="L468" t="s">
        <v>9673</v>
      </c>
      <c r="M468" t="s">
        <v>1431</v>
      </c>
    </row>
    <row r="469" spans="1:13" x14ac:dyDescent="0.3">
      <c r="A469">
        <v>468</v>
      </c>
      <c r="B469" t="s">
        <v>1754</v>
      </c>
      <c r="C469" t="s">
        <v>1755</v>
      </c>
      <c r="D469" t="s">
        <v>1756</v>
      </c>
      <c r="E469" t="s">
        <v>164</v>
      </c>
      <c r="F469" t="s">
        <v>1757</v>
      </c>
      <c r="G469" t="s">
        <v>169</v>
      </c>
      <c r="H469" t="s">
        <v>165</v>
      </c>
      <c r="I469" t="s">
        <v>13849</v>
      </c>
      <c r="J469">
        <v>51.513198199999998</v>
      </c>
      <c r="K469">
        <v>-0.1251689</v>
      </c>
      <c r="L469" t="s">
        <v>170</v>
      </c>
      <c r="M469" t="s">
        <v>1384</v>
      </c>
    </row>
    <row r="470" spans="1:13" x14ac:dyDescent="0.3">
      <c r="A470">
        <v>469</v>
      </c>
      <c r="B470" t="s">
        <v>13850</v>
      </c>
      <c r="C470" t="s">
        <v>13851</v>
      </c>
      <c r="D470" t="s">
        <v>9654</v>
      </c>
      <c r="E470" t="s">
        <v>13852</v>
      </c>
      <c r="F470" t="s">
        <v>13853</v>
      </c>
      <c r="G470" t="s">
        <v>161</v>
      </c>
      <c r="H470" t="s">
        <v>156</v>
      </c>
      <c r="I470" t="s">
        <v>13854</v>
      </c>
      <c r="J470">
        <v>37.325094999999997</v>
      </c>
      <c r="K470">
        <v>-5.9676280000000004</v>
      </c>
      <c r="L470" t="s">
        <v>162</v>
      </c>
      <c r="M470" t="s">
        <v>1527</v>
      </c>
    </row>
    <row r="471" spans="1:13" x14ac:dyDescent="0.3">
      <c r="A471">
        <v>470</v>
      </c>
      <c r="B471" t="s">
        <v>1758</v>
      </c>
      <c r="C471" t="s">
        <v>1760</v>
      </c>
      <c r="D471" t="s">
        <v>1761</v>
      </c>
      <c r="E471" t="s">
        <v>1759</v>
      </c>
      <c r="F471" t="s">
        <v>1762</v>
      </c>
      <c r="G471" t="s">
        <v>64</v>
      </c>
      <c r="H471" t="s">
        <v>59</v>
      </c>
      <c r="I471" t="s">
        <v>13855</v>
      </c>
      <c r="J471">
        <v>44.903506999999998</v>
      </c>
      <c r="K471">
        <v>8.231738</v>
      </c>
      <c r="L471" t="s">
        <v>65</v>
      </c>
      <c r="M471" t="s">
        <v>773</v>
      </c>
    </row>
    <row r="472" spans="1:13" x14ac:dyDescent="0.3">
      <c r="A472">
        <v>471</v>
      </c>
      <c r="B472" t="s">
        <v>1763</v>
      </c>
      <c r="C472" t="s">
        <v>1765</v>
      </c>
      <c r="D472" t="s">
        <v>1766</v>
      </c>
      <c r="E472" t="s">
        <v>1764</v>
      </c>
      <c r="F472" t="s">
        <v>1767</v>
      </c>
      <c r="G472" t="s">
        <v>169</v>
      </c>
      <c r="H472" t="s">
        <v>165</v>
      </c>
      <c r="I472" t="s">
        <v>13856</v>
      </c>
      <c r="J472">
        <v>52.559215450000004</v>
      </c>
      <c r="K472">
        <v>-2.05854095870398</v>
      </c>
      <c r="L472" t="s">
        <v>170</v>
      </c>
      <c r="M472" t="s">
        <v>687</v>
      </c>
    </row>
    <row r="473" spans="1:13" x14ac:dyDescent="0.3">
      <c r="A473">
        <v>472</v>
      </c>
      <c r="B473" t="s">
        <v>1768</v>
      </c>
      <c r="C473" t="s">
        <v>1769</v>
      </c>
      <c r="D473" t="s">
        <v>1770</v>
      </c>
      <c r="E473" t="s">
        <v>340</v>
      </c>
      <c r="F473" t="s">
        <v>343</v>
      </c>
      <c r="G473" t="s">
        <v>27</v>
      </c>
      <c r="H473" t="s">
        <v>22</v>
      </c>
      <c r="I473" t="s">
        <v>13857</v>
      </c>
      <c r="J473">
        <v>45.764958700000001</v>
      </c>
      <c r="K473">
        <v>4.8460502999999999</v>
      </c>
      <c r="L473" t="s">
        <v>28</v>
      </c>
      <c r="M473" t="s">
        <v>916</v>
      </c>
    </row>
    <row r="474" spans="1:13" x14ac:dyDescent="0.3">
      <c r="A474">
        <v>473</v>
      </c>
      <c r="B474" t="s">
        <v>1771</v>
      </c>
      <c r="C474" t="s">
        <v>1773</v>
      </c>
      <c r="D474" t="s">
        <v>1774</v>
      </c>
      <c r="E474" t="s">
        <v>429</v>
      </c>
      <c r="F474" t="s">
        <v>432</v>
      </c>
      <c r="G474" t="s">
        <v>189</v>
      </c>
      <c r="H474" t="s">
        <v>185</v>
      </c>
      <c r="I474" t="s">
        <v>13858</v>
      </c>
      <c r="J474">
        <v>55.7122964</v>
      </c>
      <c r="K474">
        <v>37.689144328527611</v>
      </c>
      <c r="L474" t="s">
        <v>190</v>
      </c>
      <c r="M474" t="s">
        <v>1772</v>
      </c>
    </row>
    <row r="475" spans="1:13" x14ac:dyDescent="0.3">
      <c r="A475">
        <v>474</v>
      </c>
      <c r="B475" t="s">
        <v>1775</v>
      </c>
      <c r="C475" t="s">
        <v>1729</v>
      </c>
      <c r="D475" t="s">
        <v>1730</v>
      </c>
      <c r="E475" t="s">
        <v>1728</v>
      </c>
      <c r="F475" t="s">
        <v>1731</v>
      </c>
      <c r="G475" t="s">
        <v>169</v>
      </c>
      <c r="H475" t="s">
        <v>165</v>
      </c>
      <c r="I475" t="s">
        <v>13839</v>
      </c>
      <c r="J475">
        <v>51.672041849999999</v>
      </c>
      <c r="K475">
        <v>-1.3032192499999999</v>
      </c>
      <c r="L475" t="s">
        <v>170</v>
      </c>
      <c r="M475" t="s">
        <v>945</v>
      </c>
    </row>
    <row r="476" spans="1:13" x14ac:dyDescent="0.3">
      <c r="A476">
        <v>475</v>
      </c>
      <c r="B476" t="s">
        <v>3691</v>
      </c>
      <c r="C476" t="s">
        <v>3693</v>
      </c>
      <c r="D476" t="s">
        <v>3694</v>
      </c>
      <c r="E476" t="s">
        <v>3692</v>
      </c>
      <c r="F476" t="s">
        <v>3695</v>
      </c>
      <c r="G476" t="s">
        <v>41</v>
      </c>
      <c r="H476" t="s">
        <v>36</v>
      </c>
      <c r="I476" t="s">
        <v>13859</v>
      </c>
      <c r="J476">
        <v>51.429172999999999</v>
      </c>
      <c r="K476">
        <v>9.4651320000000005</v>
      </c>
      <c r="L476" t="s">
        <v>42</v>
      </c>
      <c r="M476" t="s">
        <v>1334</v>
      </c>
    </row>
    <row r="477" spans="1:13" x14ac:dyDescent="0.3">
      <c r="A477">
        <v>476</v>
      </c>
      <c r="B477" t="s">
        <v>1776</v>
      </c>
      <c r="C477" t="s">
        <v>1777</v>
      </c>
      <c r="D477" t="s">
        <v>1778</v>
      </c>
      <c r="E477" t="s">
        <v>296</v>
      </c>
      <c r="F477" t="s">
        <v>300</v>
      </c>
      <c r="G477" t="s">
        <v>161</v>
      </c>
      <c r="H477" t="s">
        <v>156</v>
      </c>
      <c r="I477" t="s">
        <v>13860</v>
      </c>
      <c r="J477">
        <v>40.468698199999999</v>
      </c>
      <c r="K477">
        <v>-3.6577940999999998</v>
      </c>
      <c r="L477" t="s">
        <v>162</v>
      </c>
      <c r="M477" t="s">
        <v>14</v>
      </c>
    </row>
    <row r="478" spans="1:13" x14ac:dyDescent="0.3">
      <c r="A478">
        <v>477</v>
      </c>
      <c r="B478" t="s">
        <v>13861</v>
      </c>
      <c r="C478" t="s">
        <v>13862</v>
      </c>
      <c r="D478" t="s">
        <v>13863</v>
      </c>
      <c r="E478" t="s">
        <v>13864</v>
      </c>
      <c r="F478" t="s">
        <v>11047</v>
      </c>
      <c r="G478" t="s">
        <v>13012</v>
      </c>
      <c r="H478" t="s">
        <v>13013</v>
      </c>
      <c r="I478" t="s">
        <v>13865</v>
      </c>
      <c r="J478">
        <v>51.159095999999998</v>
      </c>
      <c r="K478">
        <v>4.3644829999999999</v>
      </c>
      <c r="L478" t="s">
        <v>8113</v>
      </c>
      <c r="M478" t="s">
        <v>3892</v>
      </c>
    </row>
    <row r="479" spans="1:13" x14ac:dyDescent="0.3">
      <c r="A479">
        <v>478</v>
      </c>
      <c r="B479" t="s">
        <v>1779</v>
      </c>
      <c r="C479" t="s">
        <v>1780</v>
      </c>
      <c r="D479" t="s">
        <v>1781</v>
      </c>
      <c r="E479" t="s">
        <v>296</v>
      </c>
      <c r="F479" t="s">
        <v>300</v>
      </c>
      <c r="G479" t="s">
        <v>161</v>
      </c>
      <c r="H479" t="s">
        <v>156</v>
      </c>
      <c r="I479" t="s">
        <v>13866</v>
      </c>
      <c r="J479">
        <v>40.441417000000001</v>
      </c>
      <c r="K479">
        <v>-3.6660200000000001</v>
      </c>
      <c r="L479" t="s">
        <v>162</v>
      </c>
      <c r="M479" t="s">
        <v>1197</v>
      </c>
    </row>
    <row r="480" spans="1:13" x14ac:dyDescent="0.3">
      <c r="A480">
        <v>479</v>
      </c>
      <c r="B480" t="s">
        <v>13867</v>
      </c>
      <c r="C480" t="s">
        <v>13868</v>
      </c>
      <c r="D480" t="s">
        <v>13869</v>
      </c>
      <c r="E480" t="s">
        <v>13870</v>
      </c>
      <c r="F480" t="s">
        <v>56</v>
      </c>
      <c r="G480" t="s">
        <v>27</v>
      </c>
      <c r="H480" t="s">
        <v>22</v>
      </c>
      <c r="I480" t="s">
        <v>13871</v>
      </c>
      <c r="J480">
        <v>48.916657299999997</v>
      </c>
      <c r="K480">
        <v>2.3093804000000002</v>
      </c>
      <c r="L480" t="s">
        <v>28</v>
      </c>
      <c r="M480" t="s">
        <v>14</v>
      </c>
    </row>
    <row r="481" spans="1:13" x14ac:dyDescent="0.3">
      <c r="A481">
        <v>480</v>
      </c>
      <c r="B481" t="s">
        <v>1782</v>
      </c>
      <c r="C481" t="s">
        <v>1784</v>
      </c>
      <c r="D481" t="s">
        <v>1785</v>
      </c>
      <c r="E481" t="s">
        <v>1783</v>
      </c>
      <c r="F481" t="s">
        <v>1786</v>
      </c>
      <c r="G481" t="s">
        <v>131</v>
      </c>
      <c r="H481" t="s">
        <v>126</v>
      </c>
      <c r="I481" t="s">
        <v>13872</v>
      </c>
      <c r="J481">
        <v>47.535021</v>
      </c>
      <c r="K481">
        <v>9.7383129999999998</v>
      </c>
      <c r="L481" t="s">
        <v>132</v>
      </c>
      <c r="M481" t="s">
        <v>114</v>
      </c>
    </row>
    <row r="482" spans="1:13" x14ac:dyDescent="0.3">
      <c r="A482">
        <v>481</v>
      </c>
      <c r="B482" t="s">
        <v>13873</v>
      </c>
      <c r="C482" t="s">
        <v>13874</v>
      </c>
      <c r="D482" t="s">
        <v>13875</v>
      </c>
      <c r="E482" t="s">
        <v>13876</v>
      </c>
      <c r="F482" t="s">
        <v>13877</v>
      </c>
      <c r="G482" t="s">
        <v>189</v>
      </c>
      <c r="H482" t="s">
        <v>185</v>
      </c>
      <c r="I482" t="s">
        <v>13878</v>
      </c>
      <c r="L482" t="s">
        <v>190</v>
      </c>
      <c r="M482" t="s">
        <v>1916</v>
      </c>
    </row>
    <row r="483" spans="1:13" x14ac:dyDescent="0.3">
      <c r="A483">
        <v>482</v>
      </c>
      <c r="B483" t="s">
        <v>1787</v>
      </c>
      <c r="C483" t="s">
        <v>1788</v>
      </c>
      <c r="D483" t="s">
        <v>1789</v>
      </c>
      <c r="E483" t="s">
        <v>35</v>
      </c>
      <c r="F483" t="s">
        <v>40</v>
      </c>
      <c r="G483" t="s">
        <v>41</v>
      </c>
      <c r="H483" t="s">
        <v>36</v>
      </c>
      <c r="I483" t="s">
        <v>13879</v>
      </c>
      <c r="J483">
        <v>52.500765549999997</v>
      </c>
      <c r="K483">
        <v>13.45204335</v>
      </c>
      <c r="L483" t="s">
        <v>42</v>
      </c>
      <c r="M483" t="s">
        <v>14</v>
      </c>
    </row>
    <row r="484" spans="1:13" x14ac:dyDescent="0.3">
      <c r="A484">
        <v>483</v>
      </c>
      <c r="B484" t="s">
        <v>1790</v>
      </c>
      <c r="C484" t="s">
        <v>1792</v>
      </c>
      <c r="D484" t="s">
        <v>1793</v>
      </c>
      <c r="E484" t="s">
        <v>1791</v>
      </c>
      <c r="F484" t="s">
        <v>776</v>
      </c>
      <c r="G484" t="s">
        <v>221</v>
      </c>
      <c r="H484" t="s">
        <v>216</v>
      </c>
      <c r="I484" t="s">
        <v>13880</v>
      </c>
      <c r="J484">
        <v>59.328473000000002</v>
      </c>
      <c r="K484">
        <v>14.575032999999999</v>
      </c>
      <c r="L484" t="s">
        <v>222</v>
      </c>
      <c r="M484" t="s">
        <v>1252</v>
      </c>
    </row>
    <row r="485" spans="1:13" x14ac:dyDescent="0.3">
      <c r="A485">
        <v>484</v>
      </c>
      <c r="B485" t="s">
        <v>1794</v>
      </c>
      <c r="C485" t="s">
        <v>1795</v>
      </c>
      <c r="D485" t="s">
        <v>1730</v>
      </c>
      <c r="E485" t="s">
        <v>1728</v>
      </c>
      <c r="F485" t="s">
        <v>1731</v>
      </c>
      <c r="G485" t="s">
        <v>169</v>
      </c>
      <c r="H485" t="s">
        <v>165</v>
      </c>
      <c r="I485" t="s">
        <v>13881</v>
      </c>
      <c r="J485">
        <v>51.672041849999999</v>
      </c>
      <c r="K485">
        <v>-1.3032192499999999</v>
      </c>
      <c r="L485" t="s">
        <v>170</v>
      </c>
      <c r="M485" t="s">
        <v>945</v>
      </c>
    </row>
    <row r="486" spans="1:13" x14ac:dyDescent="0.3">
      <c r="A486">
        <v>485</v>
      </c>
      <c r="B486" t="s">
        <v>1796</v>
      </c>
      <c r="C486" t="s">
        <v>1798</v>
      </c>
      <c r="D486" t="s">
        <v>1799</v>
      </c>
      <c r="E486" t="s">
        <v>1797</v>
      </c>
      <c r="F486" t="s">
        <v>1155</v>
      </c>
      <c r="G486" t="s">
        <v>64</v>
      </c>
      <c r="H486" t="s">
        <v>59</v>
      </c>
      <c r="I486" t="s">
        <v>13882</v>
      </c>
      <c r="J486">
        <v>45.176496999999998</v>
      </c>
      <c r="K486">
        <v>8.9931649999999994</v>
      </c>
      <c r="L486" t="s">
        <v>65</v>
      </c>
      <c r="M486" t="s">
        <v>453</v>
      </c>
    </row>
    <row r="487" spans="1:13" x14ac:dyDescent="0.3">
      <c r="A487">
        <v>486</v>
      </c>
      <c r="B487" t="s">
        <v>1800</v>
      </c>
      <c r="C487" t="s">
        <v>1802</v>
      </c>
      <c r="D487" t="s">
        <v>1803</v>
      </c>
      <c r="E487" t="s">
        <v>1801</v>
      </c>
      <c r="F487" t="s">
        <v>1804</v>
      </c>
      <c r="G487" t="s">
        <v>189</v>
      </c>
      <c r="H487" t="s">
        <v>185</v>
      </c>
      <c r="I487" t="s">
        <v>13883</v>
      </c>
      <c r="J487">
        <v>51.664797</v>
      </c>
      <c r="K487">
        <v>39.210341</v>
      </c>
      <c r="L487" t="s">
        <v>190</v>
      </c>
      <c r="M487" t="s">
        <v>734</v>
      </c>
    </row>
    <row r="488" spans="1:13" x14ac:dyDescent="0.3">
      <c r="A488">
        <v>487</v>
      </c>
      <c r="B488" t="s">
        <v>1805</v>
      </c>
      <c r="C488" t="s">
        <v>1808</v>
      </c>
      <c r="D488" t="s">
        <v>1809</v>
      </c>
      <c r="E488" t="s">
        <v>1806</v>
      </c>
      <c r="F488" t="s">
        <v>1810</v>
      </c>
      <c r="G488" t="s">
        <v>189</v>
      </c>
      <c r="H488" t="s">
        <v>185</v>
      </c>
      <c r="I488" t="s">
        <v>13884</v>
      </c>
      <c r="J488">
        <v>57.75706005</v>
      </c>
      <c r="K488">
        <v>29.3648880703863</v>
      </c>
      <c r="L488" t="s">
        <v>190</v>
      </c>
      <c r="M488" t="s">
        <v>1807</v>
      </c>
    </row>
    <row r="489" spans="1:13" x14ac:dyDescent="0.3">
      <c r="A489">
        <v>488</v>
      </c>
      <c r="B489" t="s">
        <v>1811</v>
      </c>
      <c r="C489" t="s">
        <v>1815</v>
      </c>
      <c r="D489" t="s">
        <v>1816</v>
      </c>
      <c r="E489" t="s">
        <v>1812</v>
      </c>
      <c r="F489" t="s">
        <v>1817</v>
      </c>
      <c r="G489" t="s">
        <v>1818</v>
      </c>
      <c r="H489" t="s">
        <v>1813</v>
      </c>
      <c r="I489" t="s">
        <v>13885</v>
      </c>
      <c r="J489">
        <v>64.110832000000002</v>
      </c>
      <c r="K489">
        <v>-21.910146000000001</v>
      </c>
      <c r="L489" t="s">
        <v>1819</v>
      </c>
      <c r="M489" t="s">
        <v>1814</v>
      </c>
    </row>
    <row r="490" spans="1:13" x14ac:dyDescent="0.3">
      <c r="A490">
        <v>489</v>
      </c>
      <c r="B490" t="s">
        <v>1820</v>
      </c>
      <c r="C490" t="s">
        <v>1822</v>
      </c>
      <c r="D490" t="s">
        <v>1823</v>
      </c>
      <c r="E490" t="s">
        <v>1821</v>
      </c>
      <c r="F490" t="s">
        <v>1361</v>
      </c>
      <c r="G490" t="s">
        <v>64</v>
      </c>
      <c r="H490" t="s">
        <v>59</v>
      </c>
      <c r="I490" t="s">
        <v>13886</v>
      </c>
      <c r="J490">
        <v>45.422386000000003</v>
      </c>
      <c r="K490">
        <v>11.788351</v>
      </c>
      <c r="L490" t="s">
        <v>65</v>
      </c>
      <c r="M490" t="s">
        <v>1299</v>
      </c>
    </row>
    <row r="491" spans="1:13" x14ac:dyDescent="0.3">
      <c r="A491">
        <v>490</v>
      </c>
      <c r="B491" t="s">
        <v>1824</v>
      </c>
      <c r="C491" t="s">
        <v>1826</v>
      </c>
      <c r="D491" t="s">
        <v>1827</v>
      </c>
      <c r="E491" t="s">
        <v>1825</v>
      </c>
      <c r="F491" t="s">
        <v>509</v>
      </c>
      <c r="G491" t="s">
        <v>64</v>
      </c>
      <c r="H491" t="s">
        <v>59</v>
      </c>
      <c r="I491" t="s">
        <v>13887</v>
      </c>
      <c r="J491">
        <v>45.607655999999999</v>
      </c>
      <c r="K491">
        <v>12.377834999999999</v>
      </c>
      <c r="L491" t="s">
        <v>65</v>
      </c>
      <c r="M491" t="s">
        <v>146</v>
      </c>
    </row>
    <row r="492" spans="1:13" x14ac:dyDescent="0.3">
      <c r="A492">
        <v>491</v>
      </c>
      <c r="B492" t="s">
        <v>13888</v>
      </c>
      <c r="C492" t="s">
        <v>13889</v>
      </c>
      <c r="D492" t="s">
        <v>9891</v>
      </c>
      <c r="E492" t="s">
        <v>13890</v>
      </c>
      <c r="F492" t="s">
        <v>1936</v>
      </c>
      <c r="G492" t="s">
        <v>27</v>
      </c>
      <c r="H492" t="s">
        <v>22</v>
      </c>
      <c r="I492" t="s">
        <v>13891</v>
      </c>
      <c r="J492">
        <v>44.789909000000002</v>
      </c>
      <c r="K492">
        <v>-0.663547</v>
      </c>
      <c r="L492" t="s">
        <v>28</v>
      </c>
      <c r="M492" t="s">
        <v>1814</v>
      </c>
    </row>
    <row r="493" spans="1:13" x14ac:dyDescent="0.3">
      <c r="A493">
        <v>492</v>
      </c>
      <c r="B493" t="s">
        <v>1828</v>
      </c>
      <c r="C493" t="s">
        <v>1830</v>
      </c>
      <c r="D493" t="s">
        <v>1831</v>
      </c>
      <c r="E493" t="s">
        <v>1829</v>
      </c>
      <c r="F493" t="s">
        <v>1832</v>
      </c>
      <c r="G493" t="s">
        <v>854</v>
      </c>
      <c r="H493" t="s">
        <v>849</v>
      </c>
      <c r="I493" t="s">
        <v>13892</v>
      </c>
      <c r="J493">
        <v>39.471113000000003</v>
      </c>
      <c r="K493">
        <v>-8.5484410000000004</v>
      </c>
      <c r="L493" t="s">
        <v>854</v>
      </c>
      <c r="M493" t="s">
        <v>820</v>
      </c>
    </row>
    <row r="494" spans="1:13" x14ac:dyDescent="0.3">
      <c r="A494">
        <v>493</v>
      </c>
      <c r="B494" t="s">
        <v>1833</v>
      </c>
      <c r="C494" t="s">
        <v>1835</v>
      </c>
      <c r="D494" t="s">
        <v>1836</v>
      </c>
      <c r="E494" t="s">
        <v>1834</v>
      </c>
      <c r="F494" t="s">
        <v>1837</v>
      </c>
      <c r="G494" t="s">
        <v>64</v>
      </c>
      <c r="H494" t="s">
        <v>59</v>
      </c>
      <c r="I494" t="s">
        <v>13893</v>
      </c>
      <c r="J494">
        <v>45.111286999999997</v>
      </c>
      <c r="K494">
        <v>9.86327</v>
      </c>
      <c r="L494" t="s">
        <v>65</v>
      </c>
      <c r="M494" t="s">
        <v>453</v>
      </c>
    </row>
    <row r="495" spans="1:13" x14ac:dyDescent="0.3">
      <c r="A495">
        <v>494</v>
      </c>
      <c r="B495" t="s">
        <v>13894</v>
      </c>
      <c r="C495" t="s">
        <v>13895</v>
      </c>
      <c r="D495" t="s">
        <v>2130</v>
      </c>
      <c r="E495" t="s">
        <v>2128</v>
      </c>
      <c r="F495" t="s">
        <v>56</v>
      </c>
      <c r="G495" t="s">
        <v>27</v>
      </c>
      <c r="H495" t="s">
        <v>22</v>
      </c>
      <c r="I495" t="s">
        <v>13896</v>
      </c>
      <c r="J495">
        <v>48.895690999999999</v>
      </c>
      <c r="K495">
        <v>2.2390300999999999</v>
      </c>
      <c r="L495" t="s">
        <v>28</v>
      </c>
      <c r="M495" t="s">
        <v>734</v>
      </c>
    </row>
    <row r="496" spans="1:13" x14ac:dyDescent="0.3">
      <c r="A496">
        <v>495</v>
      </c>
      <c r="B496" t="s">
        <v>1838</v>
      </c>
      <c r="C496" t="s">
        <v>1795</v>
      </c>
      <c r="D496" t="s">
        <v>1730</v>
      </c>
      <c r="E496" t="s">
        <v>1728</v>
      </c>
      <c r="F496" t="s">
        <v>1731</v>
      </c>
      <c r="G496" t="s">
        <v>169</v>
      </c>
      <c r="H496" t="s">
        <v>165</v>
      </c>
      <c r="I496" t="s">
        <v>13881</v>
      </c>
      <c r="J496">
        <v>51.672041849999999</v>
      </c>
      <c r="K496">
        <v>-1.3032192499999999</v>
      </c>
      <c r="L496" t="s">
        <v>170</v>
      </c>
      <c r="M496" t="s">
        <v>945</v>
      </c>
    </row>
    <row r="497" spans="1:13" x14ac:dyDescent="0.3">
      <c r="A497">
        <v>496</v>
      </c>
      <c r="B497" t="s">
        <v>1839</v>
      </c>
      <c r="C497" t="s">
        <v>1842</v>
      </c>
      <c r="D497" t="s">
        <v>1843</v>
      </c>
      <c r="E497" t="s">
        <v>1840</v>
      </c>
      <c r="F497" t="s">
        <v>1844</v>
      </c>
      <c r="G497" t="s">
        <v>169</v>
      </c>
      <c r="H497" t="s">
        <v>165</v>
      </c>
      <c r="I497" t="s">
        <v>13897</v>
      </c>
      <c r="J497">
        <v>53.35601655</v>
      </c>
      <c r="K497">
        <v>-1.4733274000000001</v>
      </c>
      <c r="L497" t="s">
        <v>170</v>
      </c>
      <c r="M497" t="s">
        <v>1841</v>
      </c>
    </row>
    <row r="498" spans="1:13" x14ac:dyDescent="0.3">
      <c r="A498">
        <v>497</v>
      </c>
      <c r="B498" t="s">
        <v>1845</v>
      </c>
      <c r="C498" t="s">
        <v>1848</v>
      </c>
      <c r="D498" t="s">
        <v>1849</v>
      </c>
      <c r="E498" t="s">
        <v>1846</v>
      </c>
      <c r="F498" t="s">
        <v>1850</v>
      </c>
      <c r="G498" t="s">
        <v>189</v>
      </c>
      <c r="H498" t="s">
        <v>185</v>
      </c>
      <c r="I498" t="s">
        <v>13898</v>
      </c>
      <c r="J498">
        <v>59.969297099999999</v>
      </c>
      <c r="K498">
        <v>30.292452275939912</v>
      </c>
      <c r="L498" t="s">
        <v>190</v>
      </c>
      <c r="M498" t="s">
        <v>1847</v>
      </c>
    </row>
    <row r="499" spans="1:13" x14ac:dyDescent="0.3">
      <c r="A499">
        <v>498</v>
      </c>
      <c r="B499" t="s">
        <v>13899</v>
      </c>
      <c r="C499" t="s">
        <v>13901</v>
      </c>
      <c r="D499" t="s">
        <v>13902</v>
      </c>
      <c r="E499" t="s">
        <v>13903</v>
      </c>
      <c r="F499" t="s">
        <v>13904</v>
      </c>
      <c r="G499" t="s">
        <v>494</v>
      </c>
      <c r="H499" t="s">
        <v>489</v>
      </c>
      <c r="I499" t="s">
        <v>13905</v>
      </c>
      <c r="J499">
        <v>50.390797999999997</v>
      </c>
      <c r="K499">
        <v>30.367540999999999</v>
      </c>
      <c r="L499" t="s">
        <v>494</v>
      </c>
      <c r="M499" t="s">
        <v>13900</v>
      </c>
    </row>
    <row r="500" spans="1:13" x14ac:dyDescent="0.3">
      <c r="A500">
        <v>499</v>
      </c>
      <c r="B500" t="s">
        <v>13906</v>
      </c>
      <c r="C500" t="s">
        <v>13907</v>
      </c>
      <c r="D500" t="s">
        <v>13908</v>
      </c>
      <c r="E500" t="s">
        <v>13909</v>
      </c>
      <c r="F500" t="s">
        <v>13910</v>
      </c>
      <c r="G500" t="s">
        <v>13244</v>
      </c>
      <c r="H500" t="s">
        <v>13245</v>
      </c>
      <c r="I500" t="s">
        <v>13911</v>
      </c>
      <c r="L500" t="s">
        <v>9770</v>
      </c>
      <c r="M500" t="s">
        <v>14</v>
      </c>
    </row>
    <row r="501" spans="1:13" x14ac:dyDescent="0.3">
      <c r="A501">
        <v>500</v>
      </c>
      <c r="B501" t="s">
        <v>1851</v>
      </c>
      <c r="C501" t="s">
        <v>1853</v>
      </c>
      <c r="D501" t="s">
        <v>1854</v>
      </c>
      <c r="E501" t="s">
        <v>1852</v>
      </c>
      <c r="F501" t="s">
        <v>1472</v>
      </c>
      <c r="G501" t="s">
        <v>64</v>
      </c>
      <c r="H501" t="s">
        <v>59</v>
      </c>
      <c r="I501" t="s">
        <v>13912</v>
      </c>
      <c r="J501">
        <v>45.101914000000001</v>
      </c>
      <c r="K501">
        <v>7.6512000000000002</v>
      </c>
      <c r="L501" t="s">
        <v>65</v>
      </c>
      <c r="M501" t="s">
        <v>1299</v>
      </c>
    </row>
    <row r="502" spans="1:13" x14ac:dyDescent="0.3">
      <c r="A502">
        <v>501</v>
      </c>
      <c r="B502" t="s">
        <v>1855</v>
      </c>
      <c r="C502" t="s">
        <v>392</v>
      </c>
      <c r="D502" t="s">
        <v>393</v>
      </c>
      <c r="E502" t="s">
        <v>390</v>
      </c>
      <c r="F502" t="s">
        <v>394</v>
      </c>
      <c r="G502" t="s">
        <v>169</v>
      </c>
      <c r="H502" t="s">
        <v>165</v>
      </c>
      <c r="I502" t="s">
        <v>13172</v>
      </c>
      <c r="J502">
        <v>52.528431849999997</v>
      </c>
      <c r="K502">
        <v>-1.8425769500000011</v>
      </c>
      <c r="L502" t="s">
        <v>170</v>
      </c>
      <c r="M502" t="s">
        <v>68</v>
      </c>
    </row>
    <row r="503" spans="1:13" x14ac:dyDescent="0.3">
      <c r="A503">
        <v>502</v>
      </c>
      <c r="B503" t="s">
        <v>1856</v>
      </c>
      <c r="C503" t="s">
        <v>205</v>
      </c>
      <c r="D503" t="s">
        <v>206</v>
      </c>
      <c r="E503" t="s">
        <v>164</v>
      </c>
      <c r="F503" t="s">
        <v>207</v>
      </c>
      <c r="G503" t="s">
        <v>169</v>
      </c>
      <c r="H503" t="s">
        <v>165</v>
      </c>
      <c r="I503" t="s">
        <v>13109</v>
      </c>
      <c r="J503">
        <v>51.503850200000002</v>
      </c>
      <c r="K503">
        <v>-0.1167733632104527</v>
      </c>
      <c r="L503" t="s">
        <v>170</v>
      </c>
      <c r="M503" t="s">
        <v>14</v>
      </c>
    </row>
    <row r="504" spans="1:13" x14ac:dyDescent="0.3">
      <c r="A504">
        <v>503</v>
      </c>
      <c r="B504" t="s">
        <v>13913</v>
      </c>
      <c r="C504" t="s">
        <v>1795</v>
      </c>
      <c r="D504" t="s">
        <v>1730</v>
      </c>
      <c r="E504" t="s">
        <v>1728</v>
      </c>
      <c r="F504" t="s">
        <v>1731</v>
      </c>
      <c r="G504" t="s">
        <v>169</v>
      </c>
      <c r="H504" t="s">
        <v>165</v>
      </c>
      <c r="I504" t="s">
        <v>13881</v>
      </c>
      <c r="J504">
        <v>51.672041849999999</v>
      </c>
      <c r="K504">
        <v>-1.3032192499999999</v>
      </c>
      <c r="L504" t="s">
        <v>170</v>
      </c>
      <c r="M504" t="s">
        <v>945</v>
      </c>
    </row>
    <row r="505" spans="1:13" x14ac:dyDescent="0.3">
      <c r="A505">
        <v>504</v>
      </c>
      <c r="B505" t="s">
        <v>13914</v>
      </c>
      <c r="C505" t="s">
        <v>13915</v>
      </c>
      <c r="D505" t="s">
        <v>9957</v>
      </c>
      <c r="E505" t="s">
        <v>13916</v>
      </c>
      <c r="F505" t="s">
        <v>11490</v>
      </c>
      <c r="G505" t="s">
        <v>13076</v>
      </c>
      <c r="H505" t="s">
        <v>13077</v>
      </c>
      <c r="I505" t="s">
        <v>13917</v>
      </c>
      <c r="J505">
        <v>55.547159000000001</v>
      </c>
      <c r="K505">
        <v>9.4940759999999997</v>
      </c>
      <c r="L505" t="s">
        <v>9500</v>
      </c>
      <c r="M505" t="s">
        <v>633</v>
      </c>
    </row>
    <row r="506" spans="1:13" x14ac:dyDescent="0.3">
      <c r="A506">
        <v>505</v>
      </c>
      <c r="B506" t="s">
        <v>1857</v>
      </c>
      <c r="C506" t="s">
        <v>1859</v>
      </c>
      <c r="D506" t="s">
        <v>1860</v>
      </c>
      <c r="E506" t="s">
        <v>1858</v>
      </c>
      <c r="F506" t="s">
        <v>1861</v>
      </c>
      <c r="G506" t="s">
        <v>50</v>
      </c>
      <c r="H506" t="s">
        <v>45</v>
      </c>
      <c r="I506" t="s">
        <v>13918</v>
      </c>
      <c r="J506">
        <v>59.129481400000003</v>
      </c>
      <c r="K506">
        <v>9.6311110000000006</v>
      </c>
      <c r="L506" t="s">
        <v>51</v>
      </c>
      <c r="M506" t="s">
        <v>1814</v>
      </c>
    </row>
    <row r="507" spans="1:13" x14ac:dyDescent="0.3">
      <c r="A507">
        <v>506</v>
      </c>
      <c r="B507" t="s">
        <v>1862</v>
      </c>
      <c r="C507" t="s">
        <v>1864</v>
      </c>
      <c r="D507" t="s">
        <v>1865</v>
      </c>
      <c r="E507" t="s">
        <v>1863</v>
      </c>
      <c r="F507" t="s">
        <v>1089</v>
      </c>
      <c r="G507" t="s">
        <v>27</v>
      </c>
      <c r="H507" t="s">
        <v>22</v>
      </c>
      <c r="I507" t="s">
        <v>13919</v>
      </c>
      <c r="J507">
        <v>48.8685805</v>
      </c>
      <c r="K507">
        <v>2.5892192670940171</v>
      </c>
      <c r="L507" t="s">
        <v>28</v>
      </c>
      <c r="M507" t="s">
        <v>734</v>
      </c>
    </row>
    <row r="508" spans="1:13" x14ac:dyDescent="0.3">
      <c r="A508">
        <v>507</v>
      </c>
      <c r="B508" t="s">
        <v>1866</v>
      </c>
      <c r="C508" t="s">
        <v>1868</v>
      </c>
      <c r="D508" t="s">
        <v>1869</v>
      </c>
      <c r="E508" t="s">
        <v>1867</v>
      </c>
      <c r="F508" t="s">
        <v>1870</v>
      </c>
      <c r="G508" t="s">
        <v>161</v>
      </c>
      <c r="H508" t="s">
        <v>156</v>
      </c>
      <c r="I508" t="s">
        <v>13920</v>
      </c>
      <c r="J508">
        <v>28.158603599999999</v>
      </c>
      <c r="K508">
        <v>-15.4224668</v>
      </c>
      <c r="L508" t="s">
        <v>162</v>
      </c>
      <c r="M508" t="s">
        <v>1384</v>
      </c>
    </row>
    <row r="509" spans="1:13" x14ac:dyDescent="0.3">
      <c r="A509">
        <v>508</v>
      </c>
      <c r="B509" t="s">
        <v>1871</v>
      </c>
      <c r="C509" t="s">
        <v>1873</v>
      </c>
      <c r="D509" t="s">
        <v>1874</v>
      </c>
      <c r="E509" t="s">
        <v>1872</v>
      </c>
      <c r="F509" t="s">
        <v>1875</v>
      </c>
      <c r="G509" t="s">
        <v>189</v>
      </c>
      <c r="H509" t="s">
        <v>185</v>
      </c>
      <c r="I509" t="s">
        <v>13921</v>
      </c>
      <c r="J509">
        <v>56.269689049999997</v>
      </c>
      <c r="K509">
        <v>43.983207217512152</v>
      </c>
      <c r="L509" t="s">
        <v>190</v>
      </c>
      <c r="M509" t="s">
        <v>134</v>
      </c>
    </row>
    <row r="510" spans="1:13" x14ac:dyDescent="0.3">
      <c r="A510">
        <v>509</v>
      </c>
      <c r="B510" t="s">
        <v>13922</v>
      </c>
      <c r="C510" t="s">
        <v>13923</v>
      </c>
      <c r="D510" t="s">
        <v>13924</v>
      </c>
      <c r="E510" t="s">
        <v>13925</v>
      </c>
      <c r="F510" t="s">
        <v>1492</v>
      </c>
      <c r="G510" t="s">
        <v>27</v>
      </c>
      <c r="H510" t="s">
        <v>22</v>
      </c>
      <c r="I510" t="s">
        <v>13926</v>
      </c>
      <c r="J510">
        <v>47.741858000000001</v>
      </c>
      <c r="K510">
        <v>-3.4088280000000002</v>
      </c>
      <c r="L510" t="s">
        <v>28</v>
      </c>
      <c r="M510" t="s">
        <v>14</v>
      </c>
    </row>
    <row r="511" spans="1:13" x14ac:dyDescent="0.3">
      <c r="A511">
        <v>510</v>
      </c>
      <c r="B511" t="s">
        <v>1876</v>
      </c>
      <c r="C511" t="s">
        <v>1878</v>
      </c>
      <c r="D511" t="s">
        <v>1879</v>
      </c>
      <c r="E511" t="s">
        <v>1877</v>
      </c>
      <c r="F511" t="s">
        <v>300</v>
      </c>
      <c r="G511" t="s">
        <v>161</v>
      </c>
      <c r="H511" t="s">
        <v>156</v>
      </c>
      <c r="I511" t="s">
        <v>13927</v>
      </c>
      <c r="J511">
        <v>40.671852999999999</v>
      </c>
      <c r="K511">
        <v>-3.6157680000000001</v>
      </c>
      <c r="L511" t="s">
        <v>162</v>
      </c>
      <c r="M511" t="s">
        <v>1364</v>
      </c>
    </row>
    <row r="512" spans="1:13" x14ac:dyDescent="0.3">
      <c r="A512">
        <v>511</v>
      </c>
      <c r="B512" t="s">
        <v>1880</v>
      </c>
      <c r="C512" t="s">
        <v>1795</v>
      </c>
      <c r="D512" t="s">
        <v>1730</v>
      </c>
      <c r="E512" t="s">
        <v>1728</v>
      </c>
      <c r="F512" t="s">
        <v>1731</v>
      </c>
      <c r="G512" t="s">
        <v>169</v>
      </c>
      <c r="H512" t="s">
        <v>165</v>
      </c>
      <c r="I512" t="s">
        <v>13881</v>
      </c>
      <c r="J512">
        <v>51.672041849999999</v>
      </c>
      <c r="K512">
        <v>-1.3032192499999999</v>
      </c>
      <c r="L512" t="s">
        <v>170</v>
      </c>
      <c r="M512" t="s">
        <v>945</v>
      </c>
    </row>
    <row r="513" spans="1:13" x14ac:dyDescent="0.3">
      <c r="A513">
        <v>512</v>
      </c>
      <c r="B513" t="s">
        <v>1881</v>
      </c>
      <c r="C513" t="s">
        <v>1883</v>
      </c>
      <c r="D513" t="s">
        <v>1884</v>
      </c>
      <c r="E513" t="s">
        <v>1882</v>
      </c>
      <c r="F513" t="s">
        <v>1885</v>
      </c>
      <c r="G513" t="s">
        <v>643</v>
      </c>
      <c r="H513" t="s">
        <v>638</v>
      </c>
      <c r="I513" t="s">
        <v>13928</v>
      </c>
      <c r="L513" t="s">
        <v>644</v>
      </c>
      <c r="M513" t="s">
        <v>1431</v>
      </c>
    </row>
    <row r="514" spans="1:13" x14ac:dyDescent="0.3">
      <c r="A514">
        <v>513</v>
      </c>
      <c r="B514" t="s">
        <v>1886</v>
      </c>
      <c r="C514" t="s">
        <v>1889</v>
      </c>
      <c r="D514" t="s">
        <v>1890</v>
      </c>
      <c r="E514" t="s">
        <v>1887</v>
      </c>
      <c r="F514" t="s">
        <v>1891</v>
      </c>
      <c r="G514" t="s">
        <v>1138</v>
      </c>
      <c r="H514" t="s">
        <v>1133</v>
      </c>
      <c r="I514" t="s">
        <v>13929</v>
      </c>
      <c r="J514">
        <v>54.368220000000001</v>
      </c>
      <c r="K514">
        <v>26.836993</v>
      </c>
      <c r="L514" t="s">
        <v>1139</v>
      </c>
      <c r="M514" t="s">
        <v>1888</v>
      </c>
    </row>
    <row r="515" spans="1:13" x14ac:dyDescent="0.3">
      <c r="A515">
        <v>514</v>
      </c>
      <c r="B515" t="s">
        <v>1892</v>
      </c>
      <c r="C515" t="s">
        <v>1895</v>
      </c>
      <c r="D515" t="s">
        <v>1896</v>
      </c>
      <c r="E515" t="s">
        <v>1893</v>
      </c>
      <c r="F515" t="s">
        <v>1897</v>
      </c>
      <c r="G515" t="s">
        <v>189</v>
      </c>
      <c r="H515" t="s">
        <v>185</v>
      </c>
      <c r="I515" t="s">
        <v>13930</v>
      </c>
      <c r="L515" t="s">
        <v>190</v>
      </c>
      <c r="M515" t="s">
        <v>1894</v>
      </c>
    </row>
    <row r="516" spans="1:13" x14ac:dyDescent="0.3">
      <c r="A516">
        <v>515</v>
      </c>
      <c r="B516" t="s">
        <v>1898</v>
      </c>
      <c r="C516" t="s">
        <v>1900</v>
      </c>
      <c r="D516" t="s">
        <v>1901</v>
      </c>
      <c r="E516" t="s">
        <v>1899</v>
      </c>
      <c r="F516" t="s">
        <v>123</v>
      </c>
      <c r="G516" t="s">
        <v>64</v>
      </c>
      <c r="H516" t="s">
        <v>59</v>
      </c>
      <c r="I516" t="s">
        <v>13931</v>
      </c>
      <c r="J516">
        <v>45.649614300000003</v>
      </c>
      <c r="K516">
        <v>9.1397446999999996</v>
      </c>
      <c r="L516" t="s">
        <v>65</v>
      </c>
      <c r="M516" t="s">
        <v>778</v>
      </c>
    </row>
    <row r="517" spans="1:13" x14ac:dyDescent="0.3">
      <c r="A517">
        <v>516</v>
      </c>
      <c r="B517" t="s">
        <v>1902</v>
      </c>
      <c r="C517" t="s">
        <v>1903</v>
      </c>
      <c r="D517" t="s">
        <v>1904</v>
      </c>
      <c r="E517" t="s">
        <v>1601</v>
      </c>
      <c r="F517" t="s">
        <v>1604</v>
      </c>
      <c r="G517" t="s">
        <v>854</v>
      </c>
      <c r="H517" t="s">
        <v>849</v>
      </c>
      <c r="I517" t="s">
        <v>13932</v>
      </c>
      <c r="J517">
        <v>38.74519085</v>
      </c>
      <c r="K517">
        <v>-9.0981223192053182</v>
      </c>
      <c r="L517" t="s">
        <v>854</v>
      </c>
      <c r="M517" t="s">
        <v>1364</v>
      </c>
    </row>
    <row r="518" spans="1:13" x14ac:dyDescent="0.3">
      <c r="A518">
        <v>517</v>
      </c>
      <c r="B518" t="s">
        <v>13933</v>
      </c>
      <c r="C518" t="s">
        <v>13934</v>
      </c>
      <c r="D518" t="s">
        <v>13935</v>
      </c>
      <c r="E518" t="s">
        <v>13936</v>
      </c>
      <c r="F518" t="s">
        <v>13468</v>
      </c>
      <c r="G518" t="s">
        <v>13152</v>
      </c>
      <c r="H518" t="s">
        <v>13153</v>
      </c>
      <c r="I518" t="s">
        <v>13937</v>
      </c>
      <c r="J518">
        <v>49.8175132</v>
      </c>
      <c r="K518">
        <v>18.271971700000002</v>
      </c>
      <c r="L518" t="s">
        <v>9673</v>
      </c>
      <c r="M518" t="s">
        <v>506</v>
      </c>
    </row>
    <row r="519" spans="1:13" x14ac:dyDescent="0.3">
      <c r="A519">
        <v>518</v>
      </c>
      <c r="B519" t="s">
        <v>13938</v>
      </c>
      <c r="C519" t="s">
        <v>13939</v>
      </c>
      <c r="D519" t="s">
        <v>4136</v>
      </c>
      <c r="E519" t="s">
        <v>13940</v>
      </c>
      <c r="F519" t="s">
        <v>13941</v>
      </c>
      <c r="G519" t="s">
        <v>13076</v>
      </c>
      <c r="H519" t="s">
        <v>13077</v>
      </c>
      <c r="I519" t="s">
        <v>13942</v>
      </c>
      <c r="J519">
        <v>56.391894999999998</v>
      </c>
      <c r="K519">
        <v>8.6111930000000001</v>
      </c>
      <c r="L519" t="s">
        <v>9500</v>
      </c>
      <c r="M519" t="s">
        <v>14</v>
      </c>
    </row>
    <row r="520" spans="1:13" x14ac:dyDescent="0.3">
      <c r="A520">
        <v>519</v>
      </c>
      <c r="B520" t="s">
        <v>13943</v>
      </c>
      <c r="C520" t="s">
        <v>13944</v>
      </c>
      <c r="D520" t="s">
        <v>13945</v>
      </c>
      <c r="E520" t="s">
        <v>13946</v>
      </c>
      <c r="F520" t="s">
        <v>1875</v>
      </c>
      <c r="G520" t="s">
        <v>189</v>
      </c>
      <c r="H520" t="s">
        <v>185</v>
      </c>
      <c r="I520" t="s">
        <v>13947</v>
      </c>
      <c r="L520" t="s">
        <v>190</v>
      </c>
      <c r="M520" t="s">
        <v>1252</v>
      </c>
    </row>
    <row r="521" spans="1:13" x14ac:dyDescent="0.3">
      <c r="A521">
        <v>520</v>
      </c>
      <c r="B521" t="s">
        <v>13948</v>
      </c>
      <c r="C521" t="s">
        <v>13949</v>
      </c>
      <c r="D521" t="s">
        <v>13950</v>
      </c>
      <c r="E521" t="s">
        <v>13951</v>
      </c>
      <c r="F521" t="s">
        <v>13952</v>
      </c>
      <c r="G521" t="s">
        <v>13152</v>
      </c>
      <c r="H521" t="s">
        <v>13153</v>
      </c>
      <c r="I521" t="s">
        <v>13953</v>
      </c>
      <c r="J521">
        <v>49.922513799999997</v>
      </c>
      <c r="K521">
        <v>18.117088800000001</v>
      </c>
      <c r="L521" t="s">
        <v>9673</v>
      </c>
      <c r="M521" t="s">
        <v>146</v>
      </c>
    </row>
    <row r="522" spans="1:13" x14ac:dyDescent="0.3">
      <c r="A522">
        <v>521</v>
      </c>
      <c r="B522" t="s">
        <v>1905</v>
      </c>
      <c r="C522" t="s">
        <v>1907</v>
      </c>
      <c r="D522" t="s">
        <v>1908</v>
      </c>
      <c r="E522" t="s">
        <v>44</v>
      </c>
      <c r="F522" t="s">
        <v>49</v>
      </c>
      <c r="G522" t="s">
        <v>50</v>
      </c>
      <c r="H522" t="s">
        <v>45</v>
      </c>
      <c r="I522" t="s">
        <v>13954</v>
      </c>
      <c r="J522">
        <v>59.940413999999997</v>
      </c>
      <c r="K522">
        <v>10.907546999999999</v>
      </c>
      <c r="L522" t="s">
        <v>51</v>
      </c>
      <c r="M522" t="s">
        <v>1906</v>
      </c>
    </row>
    <row r="523" spans="1:13" x14ac:dyDescent="0.3">
      <c r="A523">
        <v>522</v>
      </c>
      <c r="B523" t="s">
        <v>1909</v>
      </c>
      <c r="C523" t="s">
        <v>1911</v>
      </c>
      <c r="D523" t="s">
        <v>1912</v>
      </c>
      <c r="E523" t="s">
        <v>1910</v>
      </c>
      <c r="F523" t="s">
        <v>1913</v>
      </c>
      <c r="G523" t="s">
        <v>1060</v>
      </c>
      <c r="H523" t="s">
        <v>1055</v>
      </c>
      <c r="I523" t="s">
        <v>13955</v>
      </c>
      <c r="L523" t="s">
        <v>1061</v>
      </c>
      <c r="M523" t="s">
        <v>655</v>
      </c>
    </row>
    <row r="524" spans="1:13" x14ac:dyDescent="0.3">
      <c r="A524">
        <v>523</v>
      </c>
      <c r="B524" t="s">
        <v>3696</v>
      </c>
      <c r="C524" t="s">
        <v>3698</v>
      </c>
      <c r="D524" t="s">
        <v>39</v>
      </c>
      <c r="E524" t="s">
        <v>35</v>
      </c>
      <c r="F524" t="s">
        <v>40</v>
      </c>
      <c r="G524" t="s">
        <v>41</v>
      </c>
      <c r="H524" t="s">
        <v>36</v>
      </c>
      <c r="I524" t="s">
        <v>13956</v>
      </c>
      <c r="J524">
        <v>52.517665999999998</v>
      </c>
      <c r="K524">
        <v>13.385818</v>
      </c>
      <c r="L524" t="s">
        <v>42</v>
      </c>
      <c r="M524" t="s">
        <v>820</v>
      </c>
    </row>
    <row r="525" spans="1:13" x14ac:dyDescent="0.3">
      <c r="A525">
        <v>524</v>
      </c>
      <c r="B525" t="s">
        <v>10010</v>
      </c>
      <c r="C525" t="s">
        <v>13957</v>
      </c>
      <c r="D525" t="s">
        <v>1581</v>
      </c>
      <c r="E525" t="s">
        <v>21</v>
      </c>
      <c r="F525" t="s">
        <v>26</v>
      </c>
      <c r="G525" t="s">
        <v>27</v>
      </c>
      <c r="H525" t="s">
        <v>22</v>
      </c>
      <c r="I525" t="s">
        <v>13958</v>
      </c>
      <c r="J525">
        <v>48.875769300000002</v>
      </c>
      <c r="K525">
        <v>2.2993554999999999</v>
      </c>
      <c r="L525" t="s">
        <v>28</v>
      </c>
      <c r="M525" t="s">
        <v>14</v>
      </c>
    </row>
    <row r="526" spans="1:13" x14ac:dyDescent="0.3">
      <c r="A526">
        <v>525</v>
      </c>
      <c r="B526" t="s">
        <v>13959</v>
      </c>
      <c r="C526" t="s">
        <v>13960</v>
      </c>
      <c r="D526" t="s">
        <v>13961</v>
      </c>
      <c r="E526" t="s">
        <v>13962</v>
      </c>
      <c r="F526" t="s">
        <v>13963</v>
      </c>
      <c r="G526" t="s">
        <v>13020</v>
      </c>
      <c r="H526" t="s">
        <v>13021</v>
      </c>
      <c r="I526" t="s">
        <v>13964</v>
      </c>
      <c r="J526">
        <v>46.242795999999998</v>
      </c>
      <c r="K526">
        <v>15.303165999999999</v>
      </c>
      <c r="L526" t="s">
        <v>9739</v>
      </c>
      <c r="M526" t="s">
        <v>114</v>
      </c>
    </row>
    <row r="527" spans="1:13" x14ac:dyDescent="0.3">
      <c r="A527">
        <v>526</v>
      </c>
      <c r="B527" t="s">
        <v>1914</v>
      </c>
      <c r="C527" t="s">
        <v>1917</v>
      </c>
      <c r="D527" t="s">
        <v>1918</v>
      </c>
      <c r="E527" t="s">
        <v>1915</v>
      </c>
      <c r="F527" t="s">
        <v>493</v>
      </c>
      <c r="G527" t="s">
        <v>494</v>
      </c>
      <c r="H527" t="s">
        <v>489</v>
      </c>
      <c r="I527" t="s">
        <v>13965</v>
      </c>
      <c r="L527" t="s">
        <v>494</v>
      </c>
      <c r="M527" t="s">
        <v>1916</v>
      </c>
    </row>
    <row r="528" spans="1:13" x14ac:dyDescent="0.3">
      <c r="A528">
        <v>527</v>
      </c>
      <c r="B528" t="s">
        <v>3699</v>
      </c>
      <c r="C528" t="s">
        <v>3701</v>
      </c>
      <c r="D528" t="s">
        <v>3702</v>
      </c>
      <c r="E528" t="s">
        <v>3700</v>
      </c>
      <c r="F528" t="s">
        <v>3703</v>
      </c>
      <c r="G528" t="s">
        <v>41</v>
      </c>
      <c r="H528" t="s">
        <v>36</v>
      </c>
      <c r="I528" t="s">
        <v>13966</v>
      </c>
      <c r="J528">
        <v>48.09441365</v>
      </c>
      <c r="K528">
        <v>10.064136666947521</v>
      </c>
      <c r="L528" t="s">
        <v>42</v>
      </c>
      <c r="M528" t="s">
        <v>1027</v>
      </c>
    </row>
    <row r="529" spans="1:13" x14ac:dyDescent="0.3">
      <c r="A529">
        <v>528</v>
      </c>
      <c r="B529" t="s">
        <v>3704</v>
      </c>
      <c r="C529" t="s">
        <v>3706</v>
      </c>
      <c r="D529" t="s">
        <v>3707</v>
      </c>
      <c r="E529" t="s">
        <v>3705</v>
      </c>
      <c r="F529" t="s">
        <v>3708</v>
      </c>
      <c r="G529" t="s">
        <v>41</v>
      </c>
      <c r="H529" t="s">
        <v>36</v>
      </c>
      <c r="I529" t="s">
        <v>13967</v>
      </c>
      <c r="J529">
        <v>49.225120500000003</v>
      </c>
      <c r="K529">
        <v>7.0400409944673878</v>
      </c>
      <c r="L529" t="s">
        <v>42</v>
      </c>
      <c r="M529" t="s">
        <v>945</v>
      </c>
    </row>
    <row r="530" spans="1:13" x14ac:dyDescent="0.3">
      <c r="A530">
        <v>529</v>
      </c>
      <c r="B530" t="s">
        <v>1919</v>
      </c>
      <c r="C530" t="s">
        <v>1921</v>
      </c>
      <c r="D530" t="s">
        <v>1922</v>
      </c>
      <c r="E530" t="s">
        <v>1920</v>
      </c>
      <c r="F530" t="s">
        <v>160</v>
      </c>
      <c r="G530" t="s">
        <v>161</v>
      </c>
      <c r="H530" t="s">
        <v>156</v>
      </c>
      <c r="I530" t="s">
        <v>13968</v>
      </c>
      <c r="J530">
        <v>41.480660999999998</v>
      </c>
      <c r="K530">
        <v>1.9846809999999999</v>
      </c>
      <c r="L530" t="s">
        <v>162</v>
      </c>
      <c r="M530" t="s">
        <v>157</v>
      </c>
    </row>
    <row r="531" spans="1:13" x14ac:dyDescent="0.3">
      <c r="A531">
        <v>530</v>
      </c>
      <c r="B531" t="s">
        <v>1923</v>
      </c>
      <c r="C531" t="s">
        <v>1925</v>
      </c>
      <c r="D531" t="s">
        <v>178</v>
      </c>
      <c r="E531" t="s">
        <v>1924</v>
      </c>
      <c r="F531" t="s">
        <v>1926</v>
      </c>
      <c r="G531" t="s">
        <v>50</v>
      </c>
      <c r="H531" t="s">
        <v>45</v>
      </c>
      <c r="I531" t="s">
        <v>13969</v>
      </c>
      <c r="J531">
        <v>63.441060299999997</v>
      </c>
      <c r="K531">
        <v>10.4028198</v>
      </c>
      <c r="L531" t="s">
        <v>51</v>
      </c>
      <c r="M531" t="s">
        <v>1334</v>
      </c>
    </row>
    <row r="532" spans="1:13" x14ac:dyDescent="0.3">
      <c r="A532">
        <v>531</v>
      </c>
      <c r="B532" t="s">
        <v>1927</v>
      </c>
      <c r="C532" t="s">
        <v>1929</v>
      </c>
      <c r="D532" t="s">
        <v>1930</v>
      </c>
      <c r="E532" t="s">
        <v>1928</v>
      </c>
      <c r="F532" t="s">
        <v>1931</v>
      </c>
      <c r="G532" t="s">
        <v>107</v>
      </c>
      <c r="H532" t="s">
        <v>102</v>
      </c>
      <c r="I532" t="s">
        <v>13970</v>
      </c>
      <c r="J532">
        <v>50.361182999999997</v>
      </c>
      <c r="K532">
        <v>18.288097</v>
      </c>
      <c r="L532" t="s">
        <v>108</v>
      </c>
      <c r="M532" t="s">
        <v>1258</v>
      </c>
    </row>
    <row r="533" spans="1:13" x14ac:dyDescent="0.3">
      <c r="A533">
        <v>532</v>
      </c>
      <c r="B533" t="s">
        <v>13971</v>
      </c>
      <c r="C533" t="s">
        <v>13972</v>
      </c>
      <c r="D533" t="s">
        <v>9995</v>
      </c>
      <c r="E533" t="s">
        <v>296</v>
      </c>
      <c r="F533" t="s">
        <v>300</v>
      </c>
      <c r="G533" t="s">
        <v>161</v>
      </c>
      <c r="H533" t="s">
        <v>156</v>
      </c>
      <c r="I533" t="s">
        <v>13973</v>
      </c>
      <c r="J533">
        <v>40.430132999999998</v>
      </c>
      <c r="K533">
        <v>-3.6911800000000001</v>
      </c>
      <c r="L533" t="s">
        <v>162</v>
      </c>
      <c r="M533" t="s">
        <v>699</v>
      </c>
    </row>
    <row r="534" spans="1:13" x14ac:dyDescent="0.3">
      <c r="A534">
        <v>533</v>
      </c>
      <c r="B534" t="s">
        <v>13974</v>
      </c>
      <c r="C534" t="s">
        <v>13975</v>
      </c>
      <c r="D534" t="s">
        <v>9823</v>
      </c>
      <c r="E534" t="s">
        <v>13659</v>
      </c>
      <c r="F534" t="s">
        <v>13660</v>
      </c>
      <c r="G534" t="s">
        <v>13076</v>
      </c>
      <c r="H534" t="s">
        <v>13077</v>
      </c>
      <c r="I534" t="s">
        <v>13976</v>
      </c>
      <c r="L534" t="s">
        <v>9500</v>
      </c>
      <c r="M534" t="s">
        <v>809</v>
      </c>
    </row>
    <row r="535" spans="1:13" x14ac:dyDescent="0.3">
      <c r="A535">
        <v>534</v>
      </c>
      <c r="B535" t="s">
        <v>13977</v>
      </c>
      <c r="C535" t="s">
        <v>13978</v>
      </c>
      <c r="D535" t="s">
        <v>13979</v>
      </c>
      <c r="E535" t="s">
        <v>13980</v>
      </c>
      <c r="F535" t="s">
        <v>1160</v>
      </c>
      <c r="G535" t="s">
        <v>189</v>
      </c>
      <c r="H535" t="s">
        <v>185</v>
      </c>
      <c r="I535" t="s">
        <v>13981</v>
      </c>
      <c r="J535">
        <v>54.119329999999998</v>
      </c>
      <c r="K535">
        <v>45.114758999999999</v>
      </c>
      <c r="L535" t="s">
        <v>190</v>
      </c>
      <c r="M535" t="s">
        <v>14</v>
      </c>
    </row>
    <row r="536" spans="1:13" x14ac:dyDescent="0.3">
      <c r="A536">
        <v>535</v>
      </c>
      <c r="B536" t="s">
        <v>1932</v>
      </c>
      <c r="C536" t="s">
        <v>1934</v>
      </c>
      <c r="D536" t="s">
        <v>1935</v>
      </c>
      <c r="E536" t="s">
        <v>1933</v>
      </c>
      <c r="F536" t="s">
        <v>1936</v>
      </c>
      <c r="G536" t="s">
        <v>27</v>
      </c>
      <c r="H536" t="s">
        <v>22</v>
      </c>
      <c r="I536" t="s">
        <v>13982</v>
      </c>
      <c r="J536">
        <v>44.877313999999998</v>
      </c>
      <c r="K536">
        <v>-0.53240399999999999</v>
      </c>
      <c r="L536" t="s">
        <v>28</v>
      </c>
      <c r="M536" t="s">
        <v>403</v>
      </c>
    </row>
    <row r="537" spans="1:13" x14ac:dyDescent="0.3">
      <c r="A537">
        <v>536</v>
      </c>
      <c r="B537" t="s">
        <v>1937</v>
      </c>
      <c r="C537" t="s">
        <v>1939</v>
      </c>
      <c r="D537" t="s">
        <v>1940</v>
      </c>
      <c r="E537" t="s">
        <v>1938</v>
      </c>
      <c r="F537" t="s">
        <v>1941</v>
      </c>
      <c r="G537" t="s">
        <v>41</v>
      </c>
      <c r="H537" t="s">
        <v>36</v>
      </c>
      <c r="I537" t="s">
        <v>13983</v>
      </c>
      <c r="J537">
        <v>50.259590150000001</v>
      </c>
      <c r="K537">
        <v>8.6539586885852984</v>
      </c>
      <c r="L537" t="s">
        <v>42</v>
      </c>
      <c r="M537" t="s">
        <v>1280</v>
      </c>
    </row>
    <row r="538" spans="1:13" x14ac:dyDescent="0.3">
      <c r="A538">
        <v>537</v>
      </c>
      <c r="B538" t="s">
        <v>1942</v>
      </c>
      <c r="C538" t="s">
        <v>1944</v>
      </c>
      <c r="D538" t="s">
        <v>1945</v>
      </c>
      <c r="E538" t="s">
        <v>1943</v>
      </c>
      <c r="F538" t="s">
        <v>1946</v>
      </c>
      <c r="G538" t="s">
        <v>169</v>
      </c>
      <c r="H538" t="s">
        <v>165</v>
      </c>
      <c r="I538" t="s">
        <v>13984</v>
      </c>
      <c r="L538" t="s">
        <v>170</v>
      </c>
      <c r="M538" t="s">
        <v>1229</v>
      </c>
    </row>
    <row r="539" spans="1:13" x14ac:dyDescent="0.3">
      <c r="A539">
        <v>538</v>
      </c>
      <c r="B539" t="s">
        <v>2089</v>
      </c>
      <c r="C539" t="s">
        <v>2091</v>
      </c>
      <c r="D539" t="s">
        <v>2092</v>
      </c>
      <c r="E539" t="s">
        <v>2090</v>
      </c>
      <c r="F539" t="s">
        <v>2093</v>
      </c>
      <c r="G539" t="s">
        <v>169</v>
      </c>
      <c r="H539" t="s">
        <v>165</v>
      </c>
      <c r="I539" t="s">
        <v>13985</v>
      </c>
      <c r="L539" t="s">
        <v>170</v>
      </c>
      <c r="M539" t="s">
        <v>601</v>
      </c>
    </row>
    <row r="540" spans="1:13" x14ac:dyDescent="0.3">
      <c r="A540">
        <v>539</v>
      </c>
      <c r="B540" t="s">
        <v>1947</v>
      </c>
      <c r="C540" t="s">
        <v>1949</v>
      </c>
      <c r="D540" t="s">
        <v>1950</v>
      </c>
      <c r="E540" t="s">
        <v>1948</v>
      </c>
      <c r="F540" t="s">
        <v>1951</v>
      </c>
      <c r="G540" t="s">
        <v>161</v>
      </c>
      <c r="H540" t="s">
        <v>156</v>
      </c>
      <c r="I540" t="s">
        <v>13986</v>
      </c>
      <c r="J540">
        <v>42.588459</v>
      </c>
      <c r="K540">
        <v>-5.5613130000000002</v>
      </c>
      <c r="L540" t="s">
        <v>162</v>
      </c>
      <c r="M540" t="s">
        <v>778</v>
      </c>
    </row>
    <row r="541" spans="1:13" x14ac:dyDescent="0.3">
      <c r="A541">
        <v>540</v>
      </c>
      <c r="B541" t="s">
        <v>1952</v>
      </c>
      <c r="C541" t="s">
        <v>1955</v>
      </c>
      <c r="D541" t="s">
        <v>1956</v>
      </c>
      <c r="E541" t="s">
        <v>1953</v>
      </c>
      <c r="F541" t="s">
        <v>1957</v>
      </c>
      <c r="G541" t="s">
        <v>169</v>
      </c>
      <c r="H541" t="s">
        <v>165</v>
      </c>
      <c r="I541" t="s">
        <v>13987</v>
      </c>
      <c r="J541">
        <v>52.143857199999999</v>
      </c>
      <c r="K541">
        <v>-0.44610650000000002</v>
      </c>
      <c r="L541" t="s">
        <v>170</v>
      </c>
      <c r="M541" t="s">
        <v>1954</v>
      </c>
    </row>
    <row r="542" spans="1:13" x14ac:dyDescent="0.3">
      <c r="A542">
        <v>541</v>
      </c>
      <c r="B542" t="s">
        <v>13988</v>
      </c>
      <c r="C542" t="s">
        <v>13989</v>
      </c>
      <c r="D542" t="s">
        <v>13990</v>
      </c>
      <c r="E542" t="s">
        <v>13852</v>
      </c>
      <c r="F542" t="s">
        <v>13853</v>
      </c>
      <c r="G542" t="s">
        <v>161</v>
      </c>
      <c r="H542" t="s">
        <v>156</v>
      </c>
      <c r="I542" t="s">
        <v>13991</v>
      </c>
      <c r="J542">
        <v>37.396160999999999</v>
      </c>
      <c r="K542">
        <v>-5.9659409999999999</v>
      </c>
      <c r="L542" t="s">
        <v>162</v>
      </c>
      <c r="M542" t="s">
        <v>2119</v>
      </c>
    </row>
    <row r="543" spans="1:13" x14ac:dyDescent="0.3">
      <c r="A543">
        <v>542</v>
      </c>
      <c r="B543" t="s">
        <v>1958</v>
      </c>
      <c r="C543" t="s">
        <v>1960</v>
      </c>
      <c r="D543" t="s">
        <v>1961</v>
      </c>
      <c r="E543" t="s">
        <v>1959</v>
      </c>
      <c r="F543" t="s">
        <v>1962</v>
      </c>
      <c r="G543" t="s">
        <v>169</v>
      </c>
      <c r="H543" t="s">
        <v>165</v>
      </c>
      <c r="I543" t="s">
        <v>13992</v>
      </c>
      <c r="J543">
        <v>51.085878399999999</v>
      </c>
      <c r="K543">
        <v>-4.0580291499999994</v>
      </c>
      <c r="L543" t="s">
        <v>170</v>
      </c>
      <c r="M543" t="s">
        <v>14</v>
      </c>
    </row>
    <row r="544" spans="1:13" x14ac:dyDescent="0.3">
      <c r="A544">
        <v>543</v>
      </c>
      <c r="B544" t="s">
        <v>1963</v>
      </c>
      <c r="C544" t="s">
        <v>1964</v>
      </c>
      <c r="D544" t="s">
        <v>1965</v>
      </c>
      <c r="E544" t="s">
        <v>21</v>
      </c>
      <c r="F544" t="s">
        <v>26</v>
      </c>
      <c r="G544" t="s">
        <v>27</v>
      </c>
      <c r="H544" t="s">
        <v>22</v>
      </c>
      <c r="I544" t="s">
        <v>13993</v>
      </c>
      <c r="J544">
        <v>48.853019099999997</v>
      </c>
      <c r="K544">
        <v>2.3896788</v>
      </c>
      <c r="L544" t="s">
        <v>28</v>
      </c>
      <c r="M544" t="s">
        <v>1369</v>
      </c>
    </row>
    <row r="545" spans="1:13" x14ac:dyDescent="0.3">
      <c r="A545">
        <v>544</v>
      </c>
      <c r="B545" t="s">
        <v>1966</v>
      </c>
      <c r="C545" t="s">
        <v>1968</v>
      </c>
      <c r="D545" t="s">
        <v>959</v>
      </c>
      <c r="E545" t="s">
        <v>956</v>
      </c>
      <c r="F545" t="s">
        <v>960</v>
      </c>
      <c r="G545" t="s">
        <v>189</v>
      </c>
      <c r="H545" t="s">
        <v>185</v>
      </c>
      <c r="I545" t="s">
        <v>13994</v>
      </c>
      <c r="J545">
        <v>52.317802299999997</v>
      </c>
      <c r="K545">
        <v>76.925961099999995</v>
      </c>
      <c r="L545" t="s">
        <v>190</v>
      </c>
      <c r="M545" t="s">
        <v>1967</v>
      </c>
    </row>
    <row r="546" spans="1:13" x14ac:dyDescent="0.3">
      <c r="A546">
        <v>545</v>
      </c>
      <c r="B546" t="s">
        <v>1969</v>
      </c>
      <c r="C546" t="s">
        <v>1970</v>
      </c>
      <c r="D546" t="s">
        <v>1971</v>
      </c>
      <c r="E546" t="s">
        <v>4550</v>
      </c>
      <c r="F546" t="s">
        <v>1972</v>
      </c>
      <c r="G546" t="s">
        <v>41</v>
      </c>
      <c r="H546" t="s">
        <v>36</v>
      </c>
      <c r="I546" t="s">
        <v>13995</v>
      </c>
      <c r="J546">
        <v>50.585006</v>
      </c>
      <c r="K546">
        <v>12.677125999999999</v>
      </c>
      <c r="L546" t="s">
        <v>42</v>
      </c>
      <c r="M546" t="s">
        <v>1369</v>
      </c>
    </row>
    <row r="547" spans="1:13" x14ac:dyDescent="0.3">
      <c r="A547">
        <v>546</v>
      </c>
      <c r="B547" t="s">
        <v>13996</v>
      </c>
      <c r="C547" t="s">
        <v>13997</v>
      </c>
      <c r="D547" t="s">
        <v>13998</v>
      </c>
      <c r="E547" t="s">
        <v>13936</v>
      </c>
      <c r="F547" t="s">
        <v>13468</v>
      </c>
      <c r="G547" t="s">
        <v>13152</v>
      </c>
      <c r="H547" t="s">
        <v>13153</v>
      </c>
      <c r="I547" t="s">
        <v>13999</v>
      </c>
      <c r="J547">
        <v>49.829436600000001</v>
      </c>
      <c r="K547">
        <v>18.342352000000002</v>
      </c>
      <c r="L547" t="s">
        <v>9673</v>
      </c>
      <c r="M547" t="s">
        <v>14</v>
      </c>
    </row>
    <row r="548" spans="1:13" x14ac:dyDescent="0.3">
      <c r="A548">
        <v>547</v>
      </c>
      <c r="B548" t="s">
        <v>1975</v>
      </c>
      <c r="C548" t="s">
        <v>256</v>
      </c>
      <c r="D548" t="s">
        <v>257</v>
      </c>
      <c r="E548" t="s">
        <v>164</v>
      </c>
      <c r="F548" t="s">
        <v>258</v>
      </c>
      <c r="G548" t="s">
        <v>169</v>
      </c>
      <c r="H548" t="s">
        <v>165</v>
      </c>
      <c r="I548" t="s">
        <v>13120</v>
      </c>
      <c r="J548">
        <v>51.496776699999998</v>
      </c>
      <c r="K548">
        <v>-0.1360237</v>
      </c>
      <c r="L548" t="s">
        <v>170</v>
      </c>
      <c r="M548" t="s">
        <v>14</v>
      </c>
    </row>
    <row r="549" spans="1:13" x14ac:dyDescent="0.3">
      <c r="A549">
        <v>548</v>
      </c>
      <c r="B549" t="s">
        <v>1976</v>
      </c>
      <c r="C549" t="s">
        <v>1979</v>
      </c>
      <c r="D549" t="s">
        <v>1980</v>
      </c>
      <c r="E549" t="s">
        <v>1977</v>
      </c>
      <c r="F549" t="s">
        <v>1245</v>
      </c>
      <c r="G549" t="s">
        <v>27</v>
      </c>
      <c r="H549" t="s">
        <v>22</v>
      </c>
      <c r="I549" t="s">
        <v>14000</v>
      </c>
      <c r="L549" t="s">
        <v>28</v>
      </c>
      <c r="M549" t="s">
        <v>1978</v>
      </c>
    </row>
    <row r="550" spans="1:13" x14ac:dyDescent="0.3">
      <c r="A550">
        <v>549</v>
      </c>
      <c r="B550" t="s">
        <v>1981</v>
      </c>
      <c r="C550" t="s">
        <v>1982</v>
      </c>
      <c r="D550" t="s">
        <v>1983</v>
      </c>
      <c r="E550" t="s">
        <v>1801</v>
      </c>
      <c r="F550" t="s">
        <v>1804</v>
      </c>
      <c r="G550" t="s">
        <v>189</v>
      </c>
      <c r="H550" t="s">
        <v>185</v>
      </c>
      <c r="I550" t="s">
        <v>14001</v>
      </c>
      <c r="J550">
        <v>51.720351800000003</v>
      </c>
      <c r="K550">
        <v>39.294492949770927</v>
      </c>
      <c r="L550" t="s">
        <v>190</v>
      </c>
      <c r="M550" t="s">
        <v>900</v>
      </c>
    </row>
    <row r="551" spans="1:13" x14ac:dyDescent="0.3">
      <c r="A551">
        <v>550</v>
      </c>
      <c r="B551" t="s">
        <v>1984</v>
      </c>
      <c r="C551" t="s">
        <v>1985</v>
      </c>
      <c r="D551" t="s">
        <v>1986</v>
      </c>
      <c r="E551" t="s">
        <v>667</v>
      </c>
      <c r="F551" t="s">
        <v>671</v>
      </c>
      <c r="G551" t="s">
        <v>169</v>
      </c>
      <c r="H551" t="s">
        <v>165</v>
      </c>
      <c r="I551" t="s">
        <v>14002</v>
      </c>
      <c r="J551">
        <v>53.477544000000002</v>
      </c>
      <c r="K551">
        <v>-2.2431890000000001</v>
      </c>
      <c r="L551" t="s">
        <v>170</v>
      </c>
      <c r="M551" t="s">
        <v>773</v>
      </c>
    </row>
    <row r="552" spans="1:13" x14ac:dyDescent="0.3">
      <c r="A552">
        <v>551</v>
      </c>
      <c r="B552" t="s">
        <v>14003</v>
      </c>
      <c r="C552" t="s">
        <v>14004</v>
      </c>
      <c r="D552" t="s">
        <v>14005</v>
      </c>
      <c r="E552" t="s">
        <v>14006</v>
      </c>
      <c r="F552" t="s">
        <v>14007</v>
      </c>
      <c r="G552" t="s">
        <v>161</v>
      </c>
      <c r="H552" t="s">
        <v>156</v>
      </c>
      <c r="I552" t="s">
        <v>14008</v>
      </c>
      <c r="J552">
        <v>43.339513650000001</v>
      </c>
      <c r="K552">
        <v>-1.7641679537339729</v>
      </c>
      <c r="L552" t="s">
        <v>162</v>
      </c>
      <c r="M552" t="s">
        <v>14</v>
      </c>
    </row>
    <row r="553" spans="1:13" x14ac:dyDescent="0.3">
      <c r="A553">
        <v>552</v>
      </c>
      <c r="B553" t="s">
        <v>1987</v>
      </c>
      <c r="C553" t="s">
        <v>1989</v>
      </c>
      <c r="D553" t="s">
        <v>1990</v>
      </c>
      <c r="E553" t="s">
        <v>1988</v>
      </c>
      <c r="F553" t="s">
        <v>1991</v>
      </c>
      <c r="G553" t="s">
        <v>221</v>
      </c>
      <c r="H553" t="s">
        <v>216</v>
      </c>
      <c r="I553" t="s">
        <v>14009</v>
      </c>
      <c r="L553" t="s">
        <v>222</v>
      </c>
      <c r="M553" t="s">
        <v>1640</v>
      </c>
    </row>
    <row r="554" spans="1:13" x14ac:dyDescent="0.3">
      <c r="A554">
        <v>553</v>
      </c>
      <c r="B554" t="s">
        <v>1992</v>
      </c>
      <c r="C554" t="s">
        <v>1994</v>
      </c>
      <c r="D554" t="s">
        <v>1995</v>
      </c>
      <c r="E554" t="s">
        <v>1993</v>
      </c>
      <c r="F554" t="s">
        <v>631</v>
      </c>
      <c r="G554" t="s">
        <v>189</v>
      </c>
      <c r="H554" t="s">
        <v>185</v>
      </c>
      <c r="I554" t="s">
        <v>14010</v>
      </c>
      <c r="J554">
        <v>55.807360000000003</v>
      </c>
      <c r="K554">
        <v>38.185110000000002</v>
      </c>
      <c r="L554" t="s">
        <v>190</v>
      </c>
      <c r="M554" t="s">
        <v>731</v>
      </c>
    </row>
    <row r="555" spans="1:13" x14ac:dyDescent="0.3">
      <c r="A555">
        <v>554</v>
      </c>
      <c r="B555" t="s">
        <v>1996</v>
      </c>
      <c r="C555" t="s">
        <v>1842</v>
      </c>
      <c r="D555" t="s">
        <v>1843</v>
      </c>
      <c r="E555" t="s">
        <v>1840</v>
      </c>
      <c r="F555" t="s">
        <v>1844</v>
      </c>
      <c r="G555" t="s">
        <v>169</v>
      </c>
      <c r="H555" t="s">
        <v>165</v>
      </c>
      <c r="I555" t="s">
        <v>13897</v>
      </c>
      <c r="J555">
        <v>53.35601655</v>
      </c>
      <c r="K555">
        <v>-1.4733274000000001</v>
      </c>
      <c r="L555" t="s">
        <v>170</v>
      </c>
      <c r="M555" t="s">
        <v>1997</v>
      </c>
    </row>
    <row r="556" spans="1:13" x14ac:dyDescent="0.3">
      <c r="A556">
        <v>555</v>
      </c>
      <c r="B556" t="s">
        <v>1998</v>
      </c>
      <c r="C556" t="s">
        <v>2000</v>
      </c>
      <c r="D556" t="s">
        <v>2001</v>
      </c>
      <c r="E556" t="s">
        <v>1999</v>
      </c>
      <c r="F556" t="s">
        <v>2002</v>
      </c>
      <c r="G556" t="s">
        <v>64</v>
      </c>
      <c r="H556" t="s">
        <v>59</v>
      </c>
      <c r="I556" t="s">
        <v>14011</v>
      </c>
      <c r="J556">
        <v>40.629166400000003</v>
      </c>
      <c r="K556">
        <v>15.805357600000001</v>
      </c>
      <c r="L556" t="s">
        <v>65</v>
      </c>
      <c r="M556" t="s">
        <v>1640</v>
      </c>
    </row>
    <row r="557" spans="1:13" x14ac:dyDescent="0.3">
      <c r="A557">
        <v>556</v>
      </c>
      <c r="B557" t="s">
        <v>2003</v>
      </c>
      <c r="C557" t="s">
        <v>2005</v>
      </c>
      <c r="D557" t="s">
        <v>2006</v>
      </c>
      <c r="E557" t="s">
        <v>2004</v>
      </c>
      <c r="F557" t="s">
        <v>2007</v>
      </c>
      <c r="G557" t="s">
        <v>107</v>
      </c>
      <c r="H557" t="s">
        <v>102</v>
      </c>
      <c r="I557" t="s">
        <v>14012</v>
      </c>
      <c r="J557">
        <v>51.717255000000002</v>
      </c>
      <c r="K557">
        <v>19.407541999999999</v>
      </c>
      <c r="L557" t="s">
        <v>108</v>
      </c>
      <c r="M557" t="s">
        <v>1299</v>
      </c>
    </row>
    <row r="558" spans="1:13" x14ac:dyDescent="0.3">
      <c r="A558">
        <v>557</v>
      </c>
      <c r="B558" t="s">
        <v>2008</v>
      </c>
      <c r="C558" t="s">
        <v>2010</v>
      </c>
      <c r="D558" t="s">
        <v>2011</v>
      </c>
      <c r="E558" t="s">
        <v>2009</v>
      </c>
      <c r="F558" t="s">
        <v>2012</v>
      </c>
      <c r="G558" t="s">
        <v>221</v>
      </c>
      <c r="H558" t="s">
        <v>216</v>
      </c>
      <c r="I558" t="s">
        <v>14013</v>
      </c>
      <c r="L558" t="s">
        <v>222</v>
      </c>
      <c r="M558" t="s">
        <v>1280</v>
      </c>
    </row>
    <row r="559" spans="1:13" x14ac:dyDescent="0.3">
      <c r="A559">
        <v>558</v>
      </c>
      <c r="B559" t="s">
        <v>3709</v>
      </c>
      <c r="C559" t="s">
        <v>3710</v>
      </c>
      <c r="D559" t="s">
        <v>3711</v>
      </c>
      <c r="E559" t="s">
        <v>145</v>
      </c>
      <c r="F559" t="s">
        <v>149</v>
      </c>
      <c r="G559" t="s">
        <v>41</v>
      </c>
      <c r="H559" t="s">
        <v>36</v>
      </c>
      <c r="I559" t="s">
        <v>14014</v>
      </c>
      <c r="J559">
        <v>53.647547199999998</v>
      </c>
      <c r="K559">
        <v>10.0373112</v>
      </c>
      <c r="L559" t="s">
        <v>42</v>
      </c>
      <c r="M559" t="s">
        <v>999</v>
      </c>
    </row>
    <row r="560" spans="1:13" x14ac:dyDescent="0.3">
      <c r="A560">
        <v>559</v>
      </c>
      <c r="B560" t="s">
        <v>14015</v>
      </c>
      <c r="C560" t="s">
        <v>14016</v>
      </c>
      <c r="D560" t="s">
        <v>14017</v>
      </c>
      <c r="E560" t="s">
        <v>14018</v>
      </c>
      <c r="F560" t="s">
        <v>14019</v>
      </c>
      <c r="G560" t="s">
        <v>13012</v>
      </c>
      <c r="H560" t="s">
        <v>13013</v>
      </c>
      <c r="I560" t="s">
        <v>14020</v>
      </c>
      <c r="J560">
        <v>50.40793</v>
      </c>
      <c r="K560">
        <v>3.9135970000000002</v>
      </c>
      <c r="L560" t="s">
        <v>8113</v>
      </c>
      <c r="M560" t="s">
        <v>1906</v>
      </c>
    </row>
    <row r="561" spans="1:13" x14ac:dyDescent="0.3">
      <c r="A561">
        <v>560</v>
      </c>
      <c r="B561" t="s">
        <v>2013</v>
      </c>
      <c r="C561" t="s">
        <v>2015</v>
      </c>
      <c r="D561" t="s">
        <v>2016</v>
      </c>
      <c r="E561" t="s">
        <v>2014</v>
      </c>
      <c r="F561" t="s">
        <v>1591</v>
      </c>
      <c r="G561" t="s">
        <v>27</v>
      </c>
      <c r="H561" t="s">
        <v>22</v>
      </c>
      <c r="I561" t="s">
        <v>14021</v>
      </c>
      <c r="J561">
        <v>43.595204000000003</v>
      </c>
      <c r="K561">
        <v>3.9206850000000002</v>
      </c>
      <c r="L561" t="s">
        <v>28</v>
      </c>
      <c r="M561" t="s">
        <v>14</v>
      </c>
    </row>
    <row r="562" spans="1:13" x14ac:dyDescent="0.3">
      <c r="A562">
        <v>561</v>
      </c>
      <c r="B562" t="s">
        <v>1973</v>
      </c>
      <c r="C562" t="s">
        <v>14022</v>
      </c>
      <c r="D562" t="s">
        <v>1974</v>
      </c>
      <c r="E562" t="s">
        <v>940</v>
      </c>
      <c r="F562" t="s">
        <v>412</v>
      </c>
      <c r="G562" t="s">
        <v>189</v>
      </c>
      <c r="H562" t="s">
        <v>185</v>
      </c>
      <c r="I562" t="s">
        <v>14023</v>
      </c>
      <c r="J562">
        <v>45.271780999999997</v>
      </c>
      <c r="K562">
        <v>19.875072299999999</v>
      </c>
      <c r="L562" t="s">
        <v>190</v>
      </c>
      <c r="M562" t="s">
        <v>14</v>
      </c>
    </row>
    <row r="563" spans="1:13" x14ac:dyDescent="0.3">
      <c r="A563">
        <v>562</v>
      </c>
      <c r="B563" t="s">
        <v>2017</v>
      </c>
      <c r="C563" t="s">
        <v>2019</v>
      </c>
      <c r="D563" t="s">
        <v>2020</v>
      </c>
      <c r="E563" t="s">
        <v>2018</v>
      </c>
      <c r="F563" t="s">
        <v>2021</v>
      </c>
      <c r="G563" t="s">
        <v>27</v>
      </c>
      <c r="H563" t="s">
        <v>22</v>
      </c>
      <c r="I563" t="s">
        <v>14024</v>
      </c>
      <c r="J563">
        <v>44.041665000000002</v>
      </c>
      <c r="K563">
        <v>5.9600059999999999</v>
      </c>
      <c r="L563" t="s">
        <v>28</v>
      </c>
      <c r="M563" t="s">
        <v>14</v>
      </c>
    </row>
    <row r="564" spans="1:13" x14ac:dyDescent="0.3">
      <c r="A564">
        <v>563</v>
      </c>
      <c r="B564" t="s">
        <v>3712</v>
      </c>
      <c r="C564" t="s">
        <v>3713</v>
      </c>
      <c r="D564" t="s">
        <v>3714</v>
      </c>
      <c r="E564" t="s">
        <v>3332</v>
      </c>
      <c r="F564" t="s">
        <v>3335</v>
      </c>
      <c r="G564" t="s">
        <v>41</v>
      </c>
      <c r="H564" t="s">
        <v>36</v>
      </c>
      <c r="I564" t="s">
        <v>14025</v>
      </c>
      <c r="J564">
        <v>48.811650999999998</v>
      </c>
      <c r="K564">
        <v>9.1687849999999997</v>
      </c>
      <c r="L564" t="s">
        <v>42</v>
      </c>
      <c r="M564" t="s">
        <v>773</v>
      </c>
    </row>
    <row r="565" spans="1:13" x14ac:dyDescent="0.3">
      <c r="A565">
        <v>564</v>
      </c>
      <c r="B565" t="s">
        <v>14026</v>
      </c>
      <c r="C565" t="s">
        <v>14027</v>
      </c>
      <c r="D565" t="s">
        <v>347</v>
      </c>
      <c r="E565" t="s">
        <v>21</v>
      </c>
      <c r="F565" t="s">
        <v>26</v>
      </c>
      <c r="G565" t="s">
        <v>27</v>
      </c>
      <c r="H565" t="s">
        <v>22</v>
      </c>
      <c r="I565" t="s">
        <v>14028</v>
      </c>
      <c r="J565">
        <v>48.871676100000002</v>
      </c>
      <c r="K565">
        <v>2.3289952</v>
      </c>
      <c r="L565" t="s">
        <v>28</v>
      </c>
      <c r="M565" t="s">
        <v>14</v>
      </c>
    </row>
    <row r="566" spans="1:13" x14ac:dyDescent="0.3">
      <c r="A566">
        <v>565</v>
      </c>
      <c r="B566" t="s">
        <v>14029</v>
      </c>
      <c r="C566" t="s">
        <v>14030</v>
      </c>
      <c r="D566" t="s">
        <v>14031</v>
      </c>
      <c r="E566" t="s">
        <v>14032</v>
      </c>
      <c r="F566" t="s">
        <v>14033</v>
      </c>
      <c r="G566" t="s">
        <v>107</v>
      </c>
      <c r="H566" t="s">
        <v>102</v>
      </c>
      <c r="I566" t="s">
        <v>14034</v>
      </c>
      <c r="J566">
        <v>50.979998999999999</v>
      </c>
      <c r="K566">
        <v>23.155798999999998</v>
      </c>
      <c r="L566" t="s">
        <v>108</v>
      </c>
      <c r="M566" t="s">
        <v>1978</v>
      </c>
    </row>
    <row r="567" spans="1:13" x14ac:dyDescent="0.3">
      <c r="A567">
        <v>566</v>
      </c>
      <c r="B567" t="s">
        <v>14035</v>
      </c>
      <c r="C567" t="s">
        <v>14036</v>
      </c>
      <c r="D567" t="s">
        <v>14037</v>
      </c>
      <c r="E567" t="s">
        <v>14038</v>
      </c>
      <c r="F567" t="s">
        <v>1586</v>
      </c>
      <c r="G567" t="s">
        <v>161</v>
      </c>
      <c r="H567" t="s">
        <v>156</v>
      </c>
      <c r="I567" t="s">
        <v>14039</v>
      </c>
      <c r="J567">
        <v>41.868118000000003</v>
      </c>
      <c r="K567">
        <v>-0.78933699999999996</v>
      </c>
      <c r="L567" t="s">
        <v>162</v>
      </c>
      <c r="M567" t="s">
        <v>773</v>
      </c>
    </row>
    <row r="568" spans="1:13" x14ac:dyDescent="0.3">
      <c r="A568">
        <v>567</v>
      </c>
      <c r="B568" t="s">
        <v>2022</v>
      </c>
      <c r="C568" t="s">
        <v>2023</v>
      </c>
      <c r="D568" t="s">
        <v>2024</v>
      </c>
      <c r="E568" t="s">
        <v>1444</v>
      </c>
      <c r="F568" t="s">
        <v>1447</v>
      </c>
      <c r="G568" t="s">
        <v>169</v>
      </c>
      <c r="H568" t="s">
        <v>165</v>
      </c>
      <c r="I568" t="s">
        <v>14040</v>
      </c>
      <c r="J568">
        <v>53.735166200000002</v>
      </c>
      <c r="K568">
        <v>-0.36505100000000001</v>
      </c>
      <c r="L568" t="s">
        <v>170</v>
      </c>
      <c r="M568" t="s">
        <v>403</v>
      </c>
    </row>
    <row r="569" spans="1:13" x14ac:dyDescent="0.3">
      <c r="A569">
        <v>568</v>
      </c>
      <c r="B569" t="s">
        <v>2025</v>
      </c>
      <c r="C569" t="s">
        <v>2026</v>
      </c>
      <c r="D569" t="s">
        <v>2027</v>
      </c>
      <c r="E569" t="s">
        <v>164</v>
      </c>
      <c r="F569" t="s">
        <v>207</v>
      </c>
      <c r="G569" t="s">
        <v>169</v>
      </c>
      <c r="H569" t="s">
        <v>165</v>
      </c>
      <c r="I569" t="s">
        <v>14041</v>
      </c>
      <c r="J569">
        <v>48.953510299999998</v>
      </c>
      <c r="K569">
        <v>11.3983259</v>
      </c>
      <c r="L569" t="s">
        <v>170</v>
      </c>
      <c r="M569" t="s">
        <v>1269</v>
      </c>
    </row>
    <row r="570" spans="1:13" x14ac:dyDescent="0.3">
      <c r="A570">
        <v>569</v>
      </c>
      <c r="B570" t="s">
        <v>2028</v>
      </c>
      <c r="C570" t="s">
        <v>111</v>
      </c>
      <c r="D570" t="s">
        <v>25</v>
      </c>
      <c r="E570" t="s">
        <v>21</v>
      </c>
      <c r="F570" t="s">
        <v>26</v>
      </c>
      <c r="G570" t="s">
        <v>27</v>
      </c>
      <c r="H570" t="s">
        <v>22</v>
      </c>
      <c r="I570" t="s">
        <v>13047</v>
      </c>
      <c r="J570">
        <v>48.861831199999997</v>
      </c>
      <c r="K570">
        <v>2.3045629000000001</v>
      </c>
      <c r="L570" t="s">
        <v>28</v>
      </c>
      <c r="M570" t="s">
        <v>14</v>
      </c>
    </row>
    <row r="571" spans="1:13" x14ac:dyDescent="0.3">
      <c r="A571">
        <v>570</v>
      </c>
      <c r="B571" t="s">
        <v>2029</v>
      </c>
      <c r="C571" t="s">
        <v>2031</v>
      </c>
      <c r="D571" t="s">
        <v>2032</v>
      </c>
      <c r="E571" t="s">
        <v>2030</v>
      </c>
      <c r="F571" t="s">
        <v>1478</v>
      </c>
      <c r="G571" t="s">
        <v>221</v>
      </c>
      <c r="H571" t="s">
        <v>216</v>
      </c>
      <c r="I571" t="s">
        <v>14042</v>
      </c>
      <c r="J571">
        <v>55.621315449999997</v>
      </c>
      <c r="K571">
        <v>13.054506061973621</v>
      </c>
      <c r="L571" t="s">
        <v>222</v>
      </c>
      <c r="M571" t="s">
        <v>820</v>
      </c>
    </row>
    <row r="572" spans="1:13" x14ac:dyDescent="0.3">
      <c r="A572">
        <v>571</v>
      </c>
      <c r="B572" t="s">
        <v>14043</v>
      </c>
      <c r="C572" t="s">
        <v>14044</v>
      </c>
      <c r="D572" t="s">
        <v>14045</v>
      </c>
      <c r="E572" t="s">
        <v>698</v>
      </c>
      <c r="F572" t="s">
        <v>702</v>
      </c>
      <c r="G572" t="s">
        <v>494</v>
      </c>
      <c r="H572" t="s">
        <v>489</v>
      </c>
      <c r="I572" t="s">
        <v>14046</v>
      </c>
      <c r="L572" t="s">
        <v>494</v>
      </c>
      <c r="M572" t="s">
        <v>1531</v>
      </c>
    </row>
    <row r="573" spans="1:13" x14ac:dyDescent="0.3">
      <c r="A573">
        <v>572</v>
      </c>
      <c r="B573" t="s">
        <v>14047</v>
      </c>
      <c r="C573" t="s">
        <v>14048</v>
      </c>
      <c r="D573" t="s">
        <v>14049</v>
      </c>
      <c r="E573" t="s">
        <v>14050</v>
      </c>
      <c r="F573" t="s">
        <v>14051</v>
      </c>
      <c r="G573" t="s">
        <v>107</v>
      </c>
      <c r="H573" t="s">
        <v>102</v>
      </c>
      <c r="I573" t="s">
        <v>14052</v>
      </c>
      <c r="J573">
        <v>51.303561000000002</v>
      </c>
      <c r="K573">
        <v>22.425117</v>
      </c>
      <c r="L573" t="s">
        <v>108</v>
      </c>
      <c r="M573" t="s">
        <v>14</v>
      </c>
    </row>
    <row r="574" spans="1:13" x14ac:dyDescent="0.3">
      <c r="A574">
        <v>573</v>
      </c>
      <c r="B574" t="s">
        <v>14053</v>
      </c>
      <c r="C574" t="s">
        <v>14054</v>
      </c>
      <c r="D574" t="s">
        <v>14055</v>
      </c>
      <c r="E574" t="s">
        <v>14056</v>
      </c>
      <c r="F574" t="s">
        <v>388</v>
      </c>
      <c r="G574" t="s">
        <v>27</v>
      </c>
      <c r="H574" t="s">
        <v>22</v>
      </c>
      <c r="I574" t="s">
        <v>14057</v>
      </c>
      <c r="J574">
        <v>48.930177999999998</v>
      </c>
      <c r="K574">
        <v>2.3422969999999999</v>
      </c>
      <c r="L574" t="s">
        <v>28</v>
      </c>
      <c r="M574" t="s">
        <v>14</v>
      </c>
    </row>
    <row r="575" spans="1:13" x14ac:dyDescent="0.3">
      <c r="A575">
        <v>574</v>
      </c>
      <c r="B575" t="s">
        <v>2033</v>
      </c>
      <c r="C575" t="s">
        <v>2034</v>
      </c>
      <c r="D575" t="s">
        <v>2035</v>
      </c>
      <c r="E575" t="s">
        <v>230</v>
      </c>
      <c r="F575" t="s">
        <v>235</v>
      </c>
      <c r="G575" t="s">
        <v>236</v>
      </c>
      <c r="H575" t="s">
        <v>231</v>
      </c>
      <c r="I575" t="s">
        <v>14058</v>
      </c>
      <c r="J575">
        <v>60.291186000000003</v>
      </c>
      <c r="K575">
        <v>25.072880999999999</v>
      </c>
      <c r="L575" t="s">
        <v>237</v>
      </c>
      <c r="M575" t="s">
        <v>773</v>
      </c>
    </row>
    <row r="576" spans="1:13" x14ac:dyDescent="0.3">
      <c r="A576">
        <v>575</v>
      </c>
      <c r="B576" t="s">
        <v>2036</v>
      </c>
      <c r="C576" t="s">
        <v>2037</v>
      </c>
      <c r="D576" t="s">
        <v>2038</v>
      </c>
      <c r="E576" t="s">
        <v>940</v>
      </c>
      <c r="F576" t="s">
        <v>412</v>
      </c>
      <c r="G576" t="s">
        <v>189</v>
      </c>
      <c r="H576" t="s">
        <v>185</v>
      </c>
      <c r="I576" t="s">
        <v>14059</v>
      </c>
      <c r="J576">
        <v>53.087397099999997</v>
      </c>
      <c r="K576">
        <v>24.556664649999998</v>
      </c>
      <c r="L576" t="s">
        <v>190</v>
      </c>
      <c r="M576" t="s">
        <v>773</v>
      </c>
    </row>
    <row r="577" spans="1:13" x14ac:dyDescent="0.3">
      <c r="A577">
        <v>576</v>
      </c>
      <c r="B577" t="s">
        <v>2039</v>
      </c>
      <c r="C577" t="s">
        <v>2041</v>
      </c>
      <c r="D577" t="s">
        <v>2042</v>
      </c>
      <c r="E577" t="s">
        <v>2040</v>
      </c>
      <c r="F577" t="s">
        <v>1657</v>
      </c>
      <c r="G577" t="s">
        <v>27</v>
      </c>
      <c r="H577" t="s">
        <v>22</v>
      </c>
      <c r="I577" t="s">
        <v>14060</v>
      </c>
      <c r="J577">
        <v>47.217072999999999</v>
      </c>
      <c r="K577">
        <v>-1.5320560000000001</v>
      </c>
      <c r="L577" t="s">
        <v>28</v>
      </c>
      <c r="M577" t="s">
        <v>60</v>
      </c>
    </row>
    <row r="578" spans="1:13" x14ac:dyDescent="0.3">
      <c r="A578">
        <v>577</v>
      </c>
      <c r="B578" t="s">
        <v>2043</v>
      </c>
      <c r="C578" t="s">
        <v>2045</v>
      </c>
      <c r="D578" t="s">
        <v>2046</v>
      </c>
      <c r="E578" t="s">
        <v>2044</v>
      </c>
      <c r="F578" t="s">
        <v>2047</v>
      </c>
      <c r="G578" t="s">
        <v>64</v>
      </c>
      <c r="H578" t="s">
        <v>59</v>
      </c>
      <c r="I578" t="s">
        <v>14061</v>
      </c>
      <c r="J578">
        <v>37.488594999999997</v>
      </c>
      <c r="K578">
        <v>14.062999</v>
      </c>
      <c r="L578" t="s">
        <v>65</v>
      </c>
      <c r="M578" t="s">
        <v>820</v>
      </c>
    </row>
    <row r="579" spans="1:13" x14ac:dyDescent="0.3">
      <c r="A579">
        <v>578</v>
      </c>
      <c r="B579" t="s">
        <v>3715</v>
      </c>
      <c r="C579" t="s">
        <v>3717</v>
      </c>
      <c r="D579" t="s">
        <v>3718</v>
      </c>
      <c r="E579" t="s">
        <v>3716</v>
      </c>
      <c r="F579" t="s">
        <v>202</v>
      </c>
      <c r="G579" t="s">
        <v>41</v>
      </c>
      <c r="H579" t="s">
        <v>36</v>
      </c>
      <c r="I579" t="s">
        <v>14062</v>
      </c>
      <c r="J579">
        <v>52.371118500000001</v>
      </c>
      <c r="K579">
        <v>9.7411440999999996</v>
      </c>
      <c r="L579" t="s">
        <v>42</v>
      </c>
      <c r="M579" t="s">
        <v>778</v>
      </c>
    </row>
    <row r="580" spans="1:13" x14ac:dyDescent="0.3">
      <c r="A580">
        <v>579</v>
      </c>
      <c r="B580" t="s">
        <v>2048</v>
      </c>
      <c r="C580" t="s">
        <v>2049</v>
      </c>
      <c r="D580" t="s">
        <v>1680</v>
      </c>
      <c r="E580" t="s">
        <v>44</v>
      </c>
      <c r="F580" t="s">
        <v>49</v>
      </c>
      <c r="G580" t="s">
        <v>50</v>
      </c>
      <c r="H580" t="s">
        <v>45</v>
      </c>
      <c r="I580" t="s">
        <v>14063</v>
      </c>
      <c r="J580">
        <v>59.922148999999997</v>
      </c>
      <c r="K580">
        <v>10.687623</v>
      </c>
      <c r="L580" t="s">
        <v>51</v>
      </c>
      <c r="M580" t="s">
        <v>483</v>
      </c>
    </row>
    <row r="581" spans="1:13" x14ac:dyDescent="0.3">
      <c r="A581">
        <v>580</v>
      </c>
      <c r="B581" t="s">
        <v>3719</v>
      </c>
      <c r="C581" t="s">
        <v>3721</v>
      </c>
      <c r="D581" t="s">
        <v>3722</v>
      </c>
      <c r="E581" t="s">
        <v>3720</v>
      </c>
      <c r="F581" t="s">
        <v>3723</v>
      </c>
      <c r="G581" t="s">
        <v>41</v>
      </c>
      <c r="H581" t="s">
        <v>36</v>
      </c>
      <c r="I581" t="s">
        <v>14064</v>
      </c>
      <c r="J581">
        <v>49.721253900000001</v>
      </c>
      <c r="K581">
        <v>8.4847096000000004</v>
      </c>
      <c r="L581" t="s">
        <v>42</v>
      </c>
      <c r="M581" t="s">
        <v>2119</v>
      </c>
    </row>
    <row r="582" spans="1:13" x14ac:dyDescent="0.3">
      <c r="A582">
        <v>581</v>
      </c>
      <c r="B582" t="s">
        <v>2050</v>
      </c>
      <c r="C582" t="s">
        <v>2052</v>
      </c>
      <c r="D582" t="s">
        <v>2053</v>
      </c>
      <c r="E582" t="s">
        <v>2051</v>
      </c>
      <c r="F582" t="s">
        <v>2054</v>
      </c>
      <c r="G582" t="s">
        <v>169</v>
      </c>
      <c r="H582" t="s">
        <v>165</v>
      </c>
      <c r="I582" t="s">
        <v>14065</v>
      </c>
      <c r="J582">
        <v>51.454621099999997</v>
      </c>
      <c r="K582">
        <v>-2.594364477213476</v>
      </c>
      <c r="L582" t="s">
        <v>170</v>
      </c>
      <c r="M582" t="s">
        <v>820</v>
      </c>
    </row>
    <row r="583" spans="1:13" x14ac:dyDescent="0.3">
      <c r="A583">
        <v>582</v>
      </c>
      <c r="B583" t="s">
        <v>14066</v>
      </c>
      <c r="C583" t="s">
        <v>14067</v>
      </c>
      <c r="D583" t="s">
        <v>10006</v>
      </c>
      <c r="E583" t="s">
        <v>14068</v>
      </c>
      <c r="F583" t="s">
        <v>14069</v>
      </c>
      <c r="G583" t="s">
        <v>161</v>
      </c>
      <c r="H583" t="s">
        <v>156</v>
      </c>
      <c r="I583" t="s">
        <v>14070</v>
      </c>
      <c r="J583">
        <v>43.276962300000001</v>
      </c>
      <c r="K583">
        <v>-2.974306468853281</v>
      </c>
      <c r="L583" t="s">
        <v>162</v>
      </c>
      <c r="M583" t="s">
        <v>1229</v>
      </c>
    </row>
    <row r="584" spans="1:13" x14ac:dyDescent="0.3">
      <c r="A584">
        <v>583</v>
      </c>
      <c r="B584" t="s">
        <v>2055</v>
      </c>
      <c r="C584" t="s">
        <v>2057</v>
      </c>
      <c r="D584" t="s">
        <v>2058</v>
      </c>
      <c r="E584" t="s">
        <v>2056</v>
      </c>
      <c r="F584" t="s">
        <v>2059</v>
      </c>
      <c r="G584" t="s">
        <v>27</v>
      </c>
      <c r="H584" t="s">
        <v>22</v>
      </c>
      <c r="I584" t="s">
        <v>14071</v>
      </c>
      <c r="J584">
        <v>47.625766800000001</v>
      </c>
      <c r="K584">
        <v>7.2262734999999996</v>
      </c>
      <c r="L584" t="s">
        <v>28</v>
      </c>
      <c r="M584" t="s">
        <v>14</v>
      </c>
    </row>
    <row r="585" spans="1:13" x14ac:dyDescent="0.3">
      <c r="A585">
        <v>584</v>
      </c>
      <c r="B585" t="s">
        <v>2060</v>
      </c>
      <c r="C585" t="s">
        <v>2061</v>
      </c>
      <c r="D585" t="s">
        <v>2062</v>
      </c>
      <c r="E585" t="s">
        <v>44</v>
      </c>
      <c r="F585" t="s">
        <v>49</v>
      </c>
      <c r="G585" t="s">
        <v>50</v>
      </c>
      <c r="H585" t="s">
        <v>45</v>
      </c>
      <c r="I585" t="s">
        <v>14072</v>
      </c>
      <c r="J585">
        <v>59.910635999999997</v>
      </c>
      <c r="K585">
        <v>10.727314</v>
      </c>
      <c r="L585" t="s">
        <v>51</v>
      </c>
      <c r="M585" t="s">
        <v>146</v>
      </c>
    </row>
    <row r="586" spans="1:13" x14ac:dyDescent="0.3">
      <c r="A586">
        <v>585</v>
      </c>
      <c r="B586" t="s">
        <v>14073</v>
      </c>
      <c r="C586" t="s">
        <v>14074</v>
      </c>
      <c r="D586" t="s">
        <v>14075</v>
      </c>
      <c r="E586" t="s">
        <v>14076</v>
      </c>
      <c r="F586" t="s">
        <v>14069</v>
      </c>
      <c r="G586" t="s">
        <v>161</v>
      </c>
      <c r="H586" t="s">
        <v>156</v>
      </c>
      <c r="I586" t="s">
        <v>14077</v>
      </c>
      <c r="J586">
        <v>43.2728228</v>
      </c>
      <c r="K586">
        <v>-2.9486724</v>
      </c>
      <c r="L586" t="s">
        <v>162</v>
      </c>
      <c r="M586" t="s">
        <v>14</v>
      </c>
    </row>
    <row r="587" spans="1:13" x14ac:dyDescent="0.3">
      <c r="A587">
        <v>586</v>
      </c>
      <c r="B587" t="s">
        <v>14078</v>
      </c>
      <c r="C587" t="s">
        <v>14079</v>
      </c>
      <c r="D587" t="s">
        <v>14080</v>
      </c>
      <c r="E587" t="s">
        <v>14081</v>
      </c>
      <c r="F587" t="s">
        <v>14082</v>
      </c>
      <c r="G587" t="s">
        <v>161</v>
      </c>
      <c r="H587" t="s">
        <v>156</v>
      </c>
      <c r="I587" t="s">
        <v>14083</v>
      </c>
      <c r="L587" t="s">
        <v>162</v>
      </c>
      <c r="M587" t="s">
        <v>999</v>
      </c>
    </row>
    <row r="588" spans="1:13" x14ac:dyDescent="0.3">
      <c r="A588">
        <v>587</v>
      </c>
      <c r="B588" t="s">
        <v>2063</v>
      </c>
      <c r="C588" t="s">
        <v>2065</v>
      </c>
      <c r="D588" t="s">
        <v>2066</v>
      </c>
      <c r="E588" t="s">
        <v>2064</v>
      </c>
      <c r="F588" t="s">
        <v>2067</v>
      </c>
      <c r="G588" t="s">
        <v>50</v>
      </c>
      <c r="H588" t="s">
        <v>45</v>
      </c>
      <c r="I588" t="s">
        <v>14084</v>
      </c>
      <c r="J588">
        <v>59.8873727</v>
      </c>
      <c r="K588">
        <v>11.561001299999999</v>
      </c>
      <c r="L588" t="s">
        <v>51</v>
      </c>
      <c r="M588" t="s">
        <v>945</v>
      </c>
    </row>
    <row r="589" spans="1:13" x14ac:dyDescent="0.3">
      <c r="A589">
        <v>588</v>
      </c>
      <c r="B589" t="s">
        <v>14085</v>
      </c>
      <c r="C589" t="s">
        <v>14086</v>
      </c>
      <c r="D589" t="s">
        <v>14087</v>
      </c>
      <c r="E589" t="s">
        <v>1977</v>
      </c>
      <c r="F589" t="s">
        <v>1245</v>
      </c>
      <c r="G589" t="s">
        <v>27</v>
      </c>
      <c r="H589" t="s">
        <v>22</v>
      </c>
      <c r="I589" t="s">
        <v>14088</v>
      </c>
      <c r="J589">
        <v>43.266226099999997</v>
      </c>
      <c r="K589">
        <v>5.3941872999999996</v>
      </c>
      <c r="L589" t="s">
        <v>28</v>
      </c>
      <c r="M589" t="s">
        <v>14</v>
      </c>
    </row>
    <row r="590" spans="1:13" x14ac:dyDescent="0.3">
      <c r="A590">
        <v>589</v>
      </c>
      <c r="B590" t="s">
        <v>2068</v>
      </c>
      <c r="C590" t="s">
        <v>2070</v>
      </c>
      <c r="D590" t="s">
        <v>2071</v>
      </c>
      <c r="E590" t="s">
        <v>2069</v>
      </c>
      <c r="F590" t="s">
        <v>2072</v>
      </c>
      <c r="G590" t="s">
        <v>169</v>
      </c>
      <c r="H590" t="s">
        <v>165</v>
      </c>
      <c r="I590" t="s">
        <v>14089</v>
      </c>
      <c r="L590" t="s">
        <v>170</v>
      </c>
      <c r="M590" t="s">
        <v>1027</v>
      </c>
    </row>
    <row r="591" spans="1:13" x14ac:dyDescent="0.3">
      <c r="A591">
        <v>590</v>
      </c>
      <c r="B591" t="s">
        <v>14090</v>
      </c>
      <c r="C591" t="s">
        <v>14091</v>
      </c>
      <c r="D591" t="s">
        <v>14092</v>
      </c>
      <c r="E591" t="s">
        <v>14093</v>
      </c>
      <c r="F591" t="s">
        <v>14094</v>
      </c>
      <c r="G591" t="s">
        <v>161</v>
      </c>
      <c r="H591" t="s">
        <v>156</v>
      </c>
      <c r="I591" t="s">
        <v>14095</v>
      </c>
      <c r="J591">
        <v>37.515760999999998</v>
      </c>
      <c r="K591">
        <v>-4.6614940000000002</v>
      </c>
      <c r="L591" t="s">
        <v>162</v>
      </c>
      <c r="M591" t="s">
        <v>146</v>
      </c>
    </row>
    <row r="592" spans="1:13" x14ac:dyDescent="0.3">
      <c r="A592">
        <v>591</v>
      </c>
      <c r="B592" t="s">
        <v>14096</v>
      </c>
      <c r="C592" t="s">
        <v>14097</v>
      </c>
      <c r="D592" t="s">
        <v>2130</v>
      </c>
      <c r="E592" t="s">
        <v>2128</v>
      </c>
      <c r="F592" t="s">
        <v>56</v>
      </c>
      <c r="G592" t="s">
        <v>27</v>
      </c>
      <c r="H592" t="s">
        <v>22</v>
      </c>
      <c r="I592" t="s">
        <v>14098</v>
      </c>
      <c r="J592">
        <v>48.895589999999999</v>
      </c>
      <c r="K592">
        <v>2.2396609999999999</v>
      </c>
      <c r="L592" t="s">
        <v>28</v>
      </c>
      <c r="M592" t="s">
        <v>14</v>
      </c>
    </row>
    <row r="593" spans="1:13" x14ac:dyDescent="0.3">
      <c r="A593">
        <v>592</v>
      </c>
      <c r="B593" t="s">
        <v>14099</v>
      </c>
      <c r="C593" t="s">
        <v>2015</v>
      </c>
      <c r="D593" t="s">
        <v>2016</v>
      </c>
      <c r="E593" t="s">
        <v>2014</v>
      </c>
      <c r="F593" t="s">
        <v>1591</v>
      </c>
      <c r="G593" t="s">
        <v>27</v>
      </c>
      <c r="H593" t="s">
        <v>22</v>
      </c>
      <c r="I593" t="s">
        <v>14021</v>
      </c>
      <c r="J593">
        <v>43.595204000000003</v>
      </c>
      <c r="K593">
        <v>3.9206850000000002</v>
      </c>
      <c r="L593" t="s">
        <v>28</v>
      </c>
      <c r="M593" t="s">
        <v>14</v>
      </c>
    </row>
    <row r="594" spans="1:13" x14ac:dyDescent="0.3">
      <c r="A594">
        <v>593</v>
      </c>
      <c r="B594" t="s">
        <v>3724</v>
      </c>
      <c r="C594" t="s">
        <v>3726</v>
      </c>
      <c r="D594" t="s">
        <v>3727</v>
      </c>
      <c r="E594" t="s">
        <v>3725</v>
      </c>
      <c r="F594" t="s">
        <v>3024</v>
      </c>
      <c r="G594" t="s">
        <v>131</v>
      </c>
      <c r="H594" t="s">
        <v>126</v>
      </c>
      <c r="I594" t="s">
        <v>14100</v>
      </c>
      <c r="J594">
        <v>46.843553</v>
      </c>
      <c r="K594">
        <v>15.529752999999999</v>
      </c>
      <c r="L594" t="s">
        <v>132</v>
      </c>
      <c r="M594" t="s">
        <v>114</v>
      </c>
    </row>
    <row r="595" spans="1:13" x14ac:dyDescent="0.3">
      <c r="A595">
        <v>594</v>
      </c>
      <c r="B595" t="s">
        <v>2073</v>
      </c>
      <c r="C595" t="s">
        <v>2075</v>
      </c>
      <c r="D595" t="s">
        <v>2076</v>
      </c>
      <c r="E595" t="s">
        <v>2074</v>
      </c>
      <c r="F595" t="s">
        <v>1245</v>
      </c>
      <c r="G595" t="s">
        <v>27</v>
      </c>
      <c r="H595" t="s">
        <v>22</v>
      </c>
      <c r="I595" t="s">
        <v>14101</v>
      </c>
      <c r="J595">
        <v>43.470613999999998</v>
      </c>
      <c r="K595">
        <v>5.5987790000000004</v>
      </c>
      <c r="L595" t="s">
        <v>28</v>
      </c>
      <c r="M595" t="s">
        <v>14</v>
      </c>
    </row>
    <row r="596" spans="1:13" x14ac:dyDescent="0.3">
      <c r="A596">
        <v>595</v>
      </c>
      <c r="B596" t="s">
        <v>2077</v>
      </c>
      <c r="C596" t="s">
        <v>2078</v>
      </c>
      <c r="D596" t="s">
        <v>2079</v>
      </c>
      <c r="E596" t="s">
        <v>1791</v>
      </c>
      <c r="F596" t="s">
        <v>776</v>
      </c>
      <c r="G596" t="s">
        <v>221</v>
      </c>
      <c r="H596" t="s">
        <v>216</v>
      </c>
      <c r="I596" t="s">
        <v>14102</v>
      </c>
      <c r="L596" t="s">
        <v>222</v>
      </c>
      <c r="M596" t="s">
        <v>1247</v>
      </c>
    </row>
    <row r="597" spans="1:13" x14ac:dyDescent="0.3">
      <c r="A597">
        <v>596</v>
      </c>
      <c r="B597" t="s">
        <v>2080</v>
      </c>
      <c r="C597" t="s">
        <v>261</v>
      </c>
      <c r="D597" t="s">
        <v>262</v>
      </c>
      <c r="E597" t="s">
        <v>260</v>
      </c>
      <c r="F597" t="s">
        <v>263</v>
      </c>
      <c r="G597" t="s">
        <v>50</v>
      </c>
      <c r="H597" t="s">
        <v>45</v>
      </c>
      <c r="I597" t="s">
        <v>13121</v>
      </c>
      <c r="J597">
        <v>62.4717804</v>
      </c>
      <c r="K597">
        <v>6.1558054999999996</v>
      </c>
      <c r="L597" t="s">
        <v>51</v>
      </c>
      <c r="M597" t="s">
        <v>68</v>
      </c>
    </row>
    <row r="598" spans="1:13" x14ac:dyDescent="0.3">
      <c r="A598">
        <v>597</v>
      </c>
      <c r="B598" t="s">
        <v>2081</v>
      </c>
      <c r="C598" t="s">
        <v>2082</v>
      </c>
      <c r="D598" t="s">
        <v>2083</v>
      </c>
      <c r="E598" t="s">
        <v>164</v>
      </c>
      <c r="F598" t="s">
        <v>2084</v>
      </c>
      <c r="G598" t="s">
        <v>169</v>
      </c>
      <c r="H598" t="s">
        <v>165</v>
      </c>
      <c r="I598" t="s">
        <v>14103</v>
      </c>
      <c r="J598">
        <v>51.521313300000003</v>
      </c>
      <c r="K598">
        <v>-7.9759099542936598E-2</v>
      </c>
      <c r="L598" t="s">
        <v>170</v>
      </c>
      <c r="M598" t="s">
        <v>14</v>
      </c>
    </row>
    <row r="599" spans="1:13" x14ac:dyDescent="0.3">
      <c r="A599">
        <v>598</v>
      </c>
      <c r="B599" t="s">
        <v>2085</v>
      </c>
      <c r="C599" t="s">
        <v>2086</v>
      </c>
      <c r="D599" t="s">
        <v>2087</v>
      </c>
      <c r="E599" t="s">
        <v>164</v>
      </c>
      <c r="F599" t="s">
        <v>2088</v>
      </c>
      <c r="G599" t="s">
        <v>169</v>
      </c>
      <c r="H599" t="s">
        <v>165</v>
      </c>
      <c r="I599" t="s">
        <v>14104</v>
      </c>
      <c r="J599">
        <v>51.515712999999998</v>
      </c>
      <c r="K599">
        <v>-9.4868999999999995E-2</v>
      </c>
      <c r="L599" t="s">
        <v>170</v>
      </c>
      <c r="M599" t="s">
        <v>14</v>
      </c>
    </row>
    <row r="600" spans="1:13" x14ac:dyDescent="0.3">
      <c r="A600">
        <v>599</v>
      </c>
      <c r="B600" t="s">
        <v>2094</v>
      </c>
      <c r="C600" t="s">
        <v>2095</v>
      </c>
      <c r="D600" t="s">
        <v>2096</v>
      </c>
      <c r="E600" t="s">
        <v>44</v>
      </c>
      <c r="F600" t="s">
        <v>49</v>
      </c>
      <c r="G600" t="s">
        <v>50</v>
      </c>
      <c r="H600" t="s">
        <v>45</v>
      </c>
      <c r="I600" t="s">
        <v>14105</v>
      </c>
      <c r="J600">
        <v>59.910913000000001</v>
      </c>
      <c r="K600">
        <v>10.741743</v>
      </c>
      <c r="L600" t="s">
        <v>51</v>
      </c>
      <c r="M600" t="s">
        <v>945</v>
      </c>
    </row>
    <row r="601" spans="1:13" x14ac:dyDescent="0.3">
      <c r="A601">
        <v>600</v>
      </c>
      <c r="B601" t="s">
        <v>2097</v>
      </c>
      <c r="C601" t="s">
        <v>2098</v>
      </c>
      <c r="D601" t="s">
        <v>2099</v>
      </c>
      <c r="E601" t="s">
        <v>296</v>
      </c>
      <c r="F601" t="s">
        <v>300</v>
      </c>
      <c r="G601" t="s">
        <v>161</v>
      </c>
      <c r="H601" t="s">
        <v>156</v>
      </c>
      <c r="I601" t="s">
        <v>14106</v>
      </c>
      <c r="L601" t="s">
        <v>162</v>
      </c>
      <c r="M601" t="s">
        <v>773</v>
      </c>
    </row>
    <row r="602" spans="1:13" x14ac:dyDescent="0.3">
      <c r="A602">
        <v>601</v>
      </c>
      <c r="B602" t="s">
        <v>3728</v>
      </c>
      <c r="C602" t="s">
        <v>3730</v>
      </c>
      <c r="D602" t="s">
        <v>3731</v>
      </c>
      <c r="E602" t="s">
        <v>3729</v>
      </c>
      <c r="F602" t="s">
        <v>2908</v>
      </c>
      <c r="G602" t="s">
        <v>41</v>
      </c>
      <c r="H602" t="s">
        <v>36</v>
      </c>
      <c r="I602" t="s">
        <v>14107</v>
      </c>
      <c r="J602">
        <v>50.354265099999999</v>
      </c>
      <c r="K602">
        <v>11.1685479</v>
      </c>
      <c r="L602" t="s">
        <v>42</v>
      </c>
      <c r="M602" t="s">
        <v>453</v>
      </c>
    </row>
    <row r="603" spans="1:13" x14ac:dyDescent="0.3">
      <c r="A603">
        <v>602</v>
      </c>
      <c r="B603" t="s">
        <v>14108</v>
      </c>
      <c r="C603" t="s">
        <v>14109</v>
      </c>
      <c r="D603" t="s">
        <v>14110</v>
      </c>
      <c r="E603" t="s">
        <v>14111</v>
      </c>
      <c r="F603" t="s">
        <v>14112</v>
      </c>
      <c r="G603" t="s">
        <v>27</v>
      </c>
      <c r="H603" t="s">
        <v>22</v>
      </c>
      <c r="I603" t="s">
        <v>14113</v>
      </c>
      <c r="J603">
        <v>47.785932000000003</v>
      </c>
      <c r="K603">
        <v>5.6111700000000004</v>
      </c>
      <c r="L603" t="s">
        <v>28</v>
      </c>
      <c r="M603" t="s">
        <v>14</v>
      </c>
    </row>
    <row r="604" spans="1:13" x14ac:dyDescent="0.3">
      <c r="A604">
        <v>603</v>
      </c>
      <c r="B604" t="s">
        <v>14114</v>
      </c>
      <c r="C604" t="s">
        <v>14115</v>
      </c>
      <c r="D604" t="s">
        <v>1778</v>
      </c>
      <c r="E604" t="s">
        <v>296</v>
      </c>
      <c r="F604" t="s">
        <v>300</v>
      </c>
      <c r="G604" t="s">
        <v>161</v>
      </c>
      <c r="H604" t="s">
        <v>156</v>
      </c>
      <c r="I604" t="s">
        <v>14116</v>
      </c>
      <c r="J604">
        <v>40.475794899999997</v>
      </c>
      <c r="K604">
        <v>-3.6360068999999999</v>
      </c>
      <c r="L604" t="s">
        <v>162</v>
      </c>
      <c r="M604" t="s">
        <v>773</v>
      </c>
    </row>
    <row r="605" spans="1:13" x14ac:dyDescent="0.3">
      <c r="A605">
        <v>604</v>
      </c>
      <c r="B605" t="s">
        <v>2100</v>
      </c>
      <c r="C605" t="s">
        <v>2102</v>
      </c>
      <c r="D605" t="s">
        <v>2103</v>
      </c>
      <c r="E605" t="s">
        <v>2101</v>
      </c>
      <c r="F605" t="s">
        <v>2104</v>
      </c>
      <c r="G605" t="s">
        <v>41</v>
      </c>
      <c r="H605" t="s">
        <v>36</v>
      </c>
      <c r="I605" t="s">
        <v>14117</v>
      </c>
      <c r="J605">
        <v>51.0664053</v>
      </c>
      <c r="K605">
        <v>13.89866608124038</v>
      </c>
      <c r="L605" t="s">
        <v>42</v>
      </c>
      <c r="M605" t="s">
        <v>14</v>
      </c>
    </row>
    <row r="606" spans="1:13" x14ac:dyDescent="0.3">
      <c r="A606">
        <v>605</v>
      </c>
      <c r="B606" t="s">
        <v>2105</v>
      </c>
      <c r="C606" t="s">
        <v>2107</v>
      </c>
      <c r="D606" t="s">
        <v>2108</v>
      </c>
      <c r="E606" t="s">
        <v>2106</v>
      </c>
      <c r="F606" t="s">
        <v>2109</v>
      </c>
      <c r="G606" t="s">
        <v>845</v>
      </c>
      <c r="H606" t="s">
        <v>840</v>
      </c>
      <c r="I606" t="s">
        <v>14118</v>
      </c>
      <c r="J606">
        <v>38.55575125</v>
      </c>
      <c r="K606">
        <v>21.79068818393997</v>
      </c>
      <c r="L606" t="s">
        <v>846</v>
      </c>
      <c r="M606" t="s">
        <v>655</v>
      </c>
    </row>
    <row r="607" spans="1:13" x14ac:dyDescent="0.3">
      <c r="A607">
        <v>606</v>
      </c>
      <c r="B607" t="s">
        <v>2110</v>
      </c>
      <c r="C607" t="s">
        <v>2113</v>
      </c>
      <c r="D607" t="s">
        <v>2114</v>
      </c>
      <c r="E607" t="s">
        <v>2111</v>
      </c>
      <c r="F607" t="s">
        <v>2115</v>
      </c>
      <c r="G607" t="s">
        <v>27</v>
      </c>
      <c r="H607" t="s">
        <v>22</v>
      </c>
      <c r="I607" t="s">
        <v>14119</v>
      </c>
      <c r="J607">
        <v>43.917997</v>
      </c>
      <c r="K607">
        <v>2.0941429999999999</v>
      </c>
      <c r="L607" t="s">
        <v>28</v>
      </c>
      <c r="M607" t="s">
        <v>14</v>
      </c>
    </row>
    <row r="608" spans="1:13" x14ac:dyDescent="0.3">
      <c r="A608">
        <v>607</v>
      </c>
      <c r="B608" t="s">
        <v>14120</v>
      </c>
      <c r="C608" t="s">
        <v>14121</v>
      </c>
      <c r="D608" t="s">
        <v>14122</v>
      </c>
      <c r="E608" t="s">
        <v>14123</v>
      </c>
      <c r="F608" t="s">
        <v>877</v>
      </c>
      <c r="G608" t="s">
        <v>27</v>
      </c>
      <c r="H608" t="s">
        <v>22</v>
      </c>
      <c r="I608" t="s">
        <v>14124</v>
      </c>
      <c r="J608">
        <v>48.708154</v>
      </c>
      <c r="K608">
        <v>2.230829</v>
      </c>
      <c r="L608" t="s">
        <v>28</v>
      </c>
      <c r="M608" t="s">
        <v>14</v>
      </c>
    </row>
    <row r="609" spans="1:13" x14ac:dyDescent="0.3">
      <c r="A609">
        <v>608</v>
      </c>
      <c r="B609" t="s">
        <v>14125</v>
      </c>
      <c r="C609" t="s">
        <v>14126</v>
      </c>
      <c r="D609" t="s">
        <v>9764</v>
      </c>
      <c r="E609" t="s">
        <v>296</v>
      </c>
      <c r="F609" t="s">
        <v>300</v>
      </c>
      <c r="G609" t="s">
        <v>161</v>
      </c>
      <c r="H609" t="s">
        <v>156</v>
      </c>
      <c r="I609" t="s">
        <v>14127</v>
      </c>
      <c r="J609">
        <v>40.406588999999997</v>
      </c>
      <c r="K609">
        <v>-3.8425989999999999</v>
      </c>
      <c r="L609" t="s">
        <v>162</v>
      </c>
      <c r="M609" t="s">
        <v>14</v>
      </c>
    </row>
    <row r="610" spans="1:13" x14ac:dyDescent="0.3">
      <c r="A610">
        <v>609</v>
      </c>
      <c r="B610" t="s">
        <v>14128</v>
      </c>
      <c r="C610" t="s">
        <v>14129</v>
      </c>
      <c r="D610" t="s">
        <v>14130</v>
      </c>
      <c r="E610" t="s">
        <v>14131</v>
      </c>
      <c r="F610" t="s">
        <v>14132</v>
      </c>
      <c r="G610" t="s">
        <v>161</v>
      </c>
      <c r="H610" t="s">
        <v>156</v>
      </c>
      <c r="I610" t="s">
        <v>14133</v>
      </c>
      <c r="J610">
        <v>42.341474400000003</v>
      </c>
      <c r="K610">
        <v>-3.6981815</v>
      </c>
      <c r="L610" t="s">
        <v>162</v>
      </c>
      <c r="M610" t="s">
        <v>424</v>
      </c>
    </row>
    <row r="611" spans="1:13" x14ac:dyDescent="0.3">
      <c r="A611">
        <v>610</v>
      </c>
      <c r="B611" t="s">
        <v>6506</v>
      </c>
      <c r="C611" t="s">
        <v>14134</v>
      </c>
      <c r="D611" t="s">
        <v>10144</v>
      </c>
      <c r="E611" t="s">
        <v>14135</v>
      </c>
      <c r="F611" t="s">
        <v>713</v>
      </c>
      <c r="G611" t="s">
        <v>27</v>
      </c>
      <c r="H611" t="s">
        <v>22</v>
      </c>
      <c r="I611" t="s">
        <v>14136</v>
      </c>
      <c r="J611">
        <v>48.817236999999999</v>
      </c>
      <c r="K611">
        <v>1.8778809999999999</v>
      </c>
      <c r="L611" t="s">
        <v>28</v>
      </c>
      <c r="M611" t="s">
        <v>14</v>
      </c>
    </row>
    <row r="612" spans="1:13" x14ac:dyDescent="0.3">
      <c r="A612">
        <v>611</v>
      </c>
      <c r="B612" t="s">
        <v>2116</v>
      </c>
      <c r="C612" t="s">
        <v>2015</v>
      </c>
      <c r="D612" t="s">
        <v>2016</v>
      </c>
      <c r="E612" t="s">
        <v>2014</v>
      </c>
      <c r="F612" t="s">
        <v>1591</v>
      </c>
      <c r="G612" t="s">
        <v>27</v>
      </c>
      <c r="H612" t="s">
        <v>22</v>
      </c>
      <c r="I612" t="s">
        <v>14021</v>
      </c>
      <c r="J612">
        <v>43.595204000000003</v>
      </c>
      <c r="K612">
        <v>3.9206850000000002</v>
      </c>
      <c r="L612" t="s">
        <v>28</v>
      </c>
      <c r="M612" t="s">
        <v>14</v>
      </c>
    </row>
    <row r="613" spans="1:13" x14ac:dyDescent="0.3">
      <c r="A613">
        <v>612</v>
      </c>
      <c r="B613" t="s">
        <v>14137</v>
      </c>
      <c r="C613" t="s">
        <v>14138</v>
      </c>
      <c r="D613" t="s">
        <v>14139</v>
      </c>
      <c r="E613" t="s">
        <v>14140</v>
      </c>
      <c r="F613" t="s">
        <v>1089</v>
      </c>
      <c r="G613" t="s">
        <v>27</v>
      </c>
      <c r="H613" t="s">
        <v>22</v>
      </c>
      <c r="I613" t="s">
        <v>14141</v>
      </c>
      <c r="J613">
        <v>48.486443999999999</v>
      </c>
      <c r="K613">
        <v>2.7761239999999998</v>
      </c>
      <c r="L613" t="s">
        <v>28</v>
      </c>
      <c r="M613" t="s">
        <v>424</v>
      </c>
    </row>
    <row r="614" spans="1:13" x14ac:dyDescent="0.3">
      <c r="A614">
        <v>613</v>
      </c>
      <c r="B614" t="s">
        <v>14142</v>
      </c>
      <c r="C614" t="s">
        <v>14143</v>
      </c>
      <c r="D614" t="s">
        <v>14144</v>
      </c>
      <c r="E614" t="s">
        <v>14145</v>
      </c>
      <c r="F614" t="s">
        <v>421</v>
      </c>
      <c r="G614" t="s">
        <v>161</v>
      </c>
      <c r="H614" t="s">
        <v>156</v>
      </c>
      <c r="I614" t="s">
        <v>14146</v>
      </c>
      <c r="J614">
        <v>39.469343000000002</v>
      </c>
      <c r="K614">
        <v>-0.91752</v>
      </c>
      <c r="L614" t="s">
        <v>162</v>
      </c>
      <c r="M614" t="s">
        <v>945</v>
      </c>
    </row>
    <row r="615" spans="1:13" x14ac:dyDescent="0.3">
      <c r="A615">
        <v>614</v>
      </c>
      <c r="B615" t="s">
        <v>2156</v>
      </c>
      <c r="C615" t="s">
        <v>3733</v>
      </c>
      <c r="D615" t="s">
        <v>3734</v>
      </c>
      <c r="E615" t="s">
        <v>3732</v>
      </c>
      <c r="F615" t="s">
        <v>3735</v>
      </c>
      <c r="G615" t="s">
        <v>41</v>
      </c>
      <c r="H615" t="s">
        <v>36</v>
      </c>
      <c r="I615" t="s">
        <v>14147</v>
      </c>
      <c r="J615">
        <v>50.069867600000002</v>
      </c>
      <c r="K615">
        <v>8.2421530999999995</v>
      </c>
      <c r="L615" t="s">
        <v>42</v>
      </c>
      <c r="M615" t="s">
        <v>1640</v>
      </c>
    </row>
    <row r="616" spans="1:13" x14ac:dyDescent="0.3">
      <c r="A616">
        <v>615</v>
      </c>
      <c r="B616" t="s">
        <v>14148</v>
      </c>
      <c r="C616" t="s">
        <v>14149</v>
      </c>
      <c r="D616" t="s">
        <v>14150</v>
      </c>
      <c r="E616" t="s">
        <v>14151</v>
      </c>
      <c r="F616" t="s">
        <v>14152</v>
      </c>
      <c r="G616" t="s">
        <v>13152</v>
      </c>
      <c r="H616" t="s">
        <v>13153</v>
      </c>
      <c r="I616" t="s">
        <v>14153</v>
      </c>
      <c r="J616">
        <v>50.049215400000001</v>
      </c>
      <c r="K616">
        <v>14.4508276</v>
      </c>
      <c r="L616" t="s">
        <v>9673</v>
      </c>
      <c r="M616" t="s">
        <v>14</v>
      </c>
    </row>
    <row r="617" spans="1:13" x14ac:dyDescent="0.3">
      <c r="A617">
        <v>616</v>
      </c>
      <c r="B617" t="s">
        <v>2117</v>
      </c>
      <c r="C617" t="s">
        <v>2120</v>
      </c>
      <c r="D617" t="s">
        <v>2121</v>
      </c>
      <c r="E617" t="s">
        <v>2118</v>
      </c>
      <c r="F617" t="s">
        <v>723</v>
      </c>
      <c r="G617" t="s">
        <v>50</v>
      </c>
      <c r="H617" t="s">
        <v>45</v>
      </c>
      <c r="I617" t="s">
        <v>14154</v>
      </c>
      <c r="J617">
        <v>59.912785300000003</v>
      </c>
      <c r="K617">
        <v>10.6362776</v>
      </c>
      <c r="L617" t="s">
        <v>51</v>
      </c>
      <c r="M617" t="s">
        <v>2119</v>
      </c>
    </row>
    <row r="618" spans="1:13" x14ac:dyDescent="0.3">
      <c r="A618">
        <v>617</v>
      </c>
      <c r="B618" t="s">
        <v>2122</v>
      </c>
      <c r="C618" t="s">
        <v>2124</v>
      </c>
      <c r="D618" t="s">
        <v>2125</v>
      </c>
      <c r="E618" t="s">
        <v>2123</v>
      </c>
      <c r="F618" t="s">
        <v>2126</v>
      </c>
      <c r="G618" t="s">
        <v>169</v>
      </c>
      <c r="H618" t="s">
        <v>165</v>
      </c>
      <c r="I618" t="s">
        <v>14155</v>
      </c>
      <c r="J618">
        <v>51.38038255</v>
      </c>
      <c r="K618">
        <v>0.54621733336041212</v>
      </c>
      <c r="L618" t="s">
        <v>170</v>
      </c>
      <c r="M618" t="s">
        <v>146</v>
      </c>
    </row>
    <row r="619" spans="1:13" x14ac:dyDescent="0.3">
      <c r="A619">
        <v>618</v>
      </c>
      <c r="B619" t="s">
        <v>2127</v>
      </c>
      <c r="C619" t="s">
        <v>2129</v>
      </c>
      <c r="D619" t="s">
        <v>2130</v>
      </c>
      <c r="E619" t="s">
        <v>2128</v>
      </c>
      <c r="F619" t="s">
        <v>56</v>
      </c>
      <c r="G619" t="s">
        <v>27</v>
      </c>
      <c r="H619" t="s">
        <v>22</v>
      </c>
      <c r="I619" t="s">
        <v>14156</v>
      </c>
      <c r="J619">
        <v>48.891914</v>
      </c>
      <c r="K619">
        <v>2.2526199999999998</v>
      </c>
      <c r="L619" t="s">
        <v>28</v>
      </c>
      <c r="M619" t="s">
        <v>14</v>
      </c>
    </row>
    <row r="620" spans="1:13" x14ac:dyDescent="0.3">
      <c r="A620">
        <v>619</v>
      </c>
      <c r="B620" t="s">
        <v>14157</v>
      </c>
      <c r="C620" t="s">
        <v>14158</v>
      </c>
      <c r="D620" t="s">
        <v>14159</v>
      </c>
      <c r="E620" t="s">
        <v>14160</v>
      </c>
      <c r="F620" t="s">
        <v>515</v>
      </c>
      <c r="G620" t="s">
        <v>27</v>
      </c>
      <c r="H620" t="s">
        <v>22</v>
      </c>
      <c r="I620" t="s">
        <v>14161</v>
      </c>
      <c r="J620">
        <v>45.4542286</v>
      </c>
      <c r="K620">
        <v>4.3949550000000004</v>
      </c>
      <c r="L620" t="s">
        <v>28</v>
      </c>
      <c r="M620" t="s">
        <v>14</v>
      </c>
    </row>
    <row r="621" spans="1:13" x14ac:dyDescent="0.3">
      <c r="A621">
        <v>620</v>
      </c>
      <c r="B621" t="s">
        <v>14162</v>
      </c>
      <c r="C621" t="s">
        <v>14163</v>
      </c>
      <c r="D621" t="s">
        <v>893</v>
      </c>
      <c r="E621" t="s">
        <v>14164</v>
      </c>
      <c r="F621" t="s">
        <v>14165</v>
      </c>
      <c r="G621" t="s">
        <v>161</v>
      </c>
      <c r="H621" t="s">
        <v>156</v>
      </c>
      <c r="I621" t="s">
        <v>14166</v>
      </c>
      <c r="J621">
        <v>42.908019000000003</v>
      </c>
      <c r="K621">
        <v>-2.6737760000000002</v>
      </c>
      <c r="L621" t="s">
        <v>162</v>
      </c>
      <c r="M621" t="s">
        <v>900</v>
      </c>
    </row>
    <row r="622" spans="1:13" x14ac:dyDescent="0.3">
      <c r="A622">
        <v>621</v>
      </c>
      <c r="B622" t="s">
        <v>2131</v>
      </c>
      <c r="C622" t="s">
        <v>2133</v>
      </c>
      <c r="D622" t="s">
        <v>2134</v>
      </c>
      <c r="E622" t="s">
        <v>2132</v>
      </c>
      <c r="F622" t="s">
        <v>2135</v>
      </c>
      <c r="G622" t="s">
        <v>643</v>
      </c>
      <c r="H622" t="s">
        <v>638</v>
      </c>
      <c r="I622" t="s">
        <v>14167</v>
      </c>
      <c r="J622">
        <v>44.639494999999997</v>
      </c>
      <c r="K622">
        <v>22.661244</v>
      </c>
      <c r="L622" t="s">
        <v>644</v>
      </c>
      <c r="M622" t="s">
        <v>1531</v>
      </c>
    </row>
    <row r="623" spans="1:13" x14ac:dyDescent="0.3">
      <c r="A623">
        <v>622</v>
      </c>
      <c r="B623" t="s">
        <v>14168</v>
      </c>
      <c r="C623" t="s">
        <v>14169</v>
      </c>
      <c r="D623" t="s">
        <v>14170</v>
      </c>
      <c r="E623" t="s">
        <v>14171</v>
      </c>
      <c r="F623" t="s">
        <v>14172</v>
      </c>
      <c r="G623" t="s">
        <v>27</v>
      </c>
      <c r="H623" t="s">
        <v>22</v>
      </c>
      <c r="I623" t="s">
        <v>14173</v>
      </c>
      <c r="J623">
        <v>48.048082999999998</v>
      </c>
      <c r="K623">
        <v>-1.747063</v>
      </c>
      <c r="L623" t="s">
        <v>28</v>
      </c>
      <c r="M623" t="s">
        <v>14</v>
      </c>
    </row>
    <row r="624" spans="1:13" x14ac:dyDescent="0.3">
      <c r="A624">
        <v>623</v>
      </c>
      <c r="B624" t="s">
        <v>14174</v>
      </c>
      <c r="C624" t="s">
        <v>14086</v>
      </c>
      <c r="D624" t="s">
        <v>14087</v>
      </c>
      <c r="E624" t="s">
        <v>1977</v>
      </c>
      <c r="F624" t="s">
        <v>1245</v>
      </c>
      <c r="G624" t="s">
        <v>27</v>
      </c>
      <c r="H624" t="s">
        <v>22</v>
      </c>
      <c r="I624" t="s">
        <v>14088</v>
      </c>
      <c r="J624">
        <v>43.266226099999997</v>
      </c>
      <c r="K624">
        <v>5.3941872999999996</v>
      </c>
      <c r="L624" t="s">
        <v>28</v>
      </c>
      <c r="M624" t="s">
        <v>14</v>
      </c>
    </row>
    <row r="625" spans="1:13" x14ac:dyDescent="0.3">
      <c r="A625">
        <v>624</v>
      </c>
      <c r="B625" t="s">
        <v>2136</v>
      </c>
      <c r="C625" t="s">
        <v>2139</v>
      </c>
      <c r="D625" t="s">
        <v>2140</v>
      </c>
      <c r="E625" t="s">
        <v>2137</v>
      </c>
      <c r="F625" t="s">
        <v>776</v>
      </c>
      <c r="G625" t="s">
        <v>221</v>
      </c>
      <c r="H625" t="s">
        <v>216</v>
      </c>
      <c r="I625" t="s">
        <v>14175</v>
      </c>
      <c r="J625">
        <v>59.858167999999999</v>
      </c>
      <c r="K625">
        <v>17.637907999999999</v>
      </c>
      <c r="L625" t="s">
        <v>222</v>
      </c>
      <c r="M625" t="s">
        <v>2138</v>
      </c>
    </row>
    <row r="626" spans="1:13" x14ac:dyDescent="0.3">
      <c r="A626">
        <v>625</v>
      </c>
      <c r="B626" t="s">
        <v>3736</v>
      </c>
      <c r="C626" t="s">
        <v>1623</v>
      </c>
      <c r="D626" t="s">
        <v>1624</v>
      </c>
      <c r="E626" t="s">
        <v>35</v>
      </c>
      <c r="F626" t="s">
        <v>40</v>
      </c>
      <c r="G626" t="s">
        <v>41</v>
      </c>
      <c r="H626" t="s">
        <v>36</v>
      </c>
      <c r="I626" t="s">
        <v>13805</v>
      </c>
      <c r="J626">
        <v>52.475328300000001</v>
      </c>
      <c r="K626">
        <v>13.362814200000001</v>
      </c>
      <c r="L626" t="s">
        <v>42</v>
      </c>
      <c r="M626" t="s">
        <v>1772</v>
      </c>
    </row>
    <row r="627" spans="1:13" x14ac:dyDescent="0.3">
      <c r="A627">
        <v>626</v>
      </c>
      <c r="B627" t="s">
        <v>3737</v>
      </c>
      <c r="C627" t="s">
        <v>3739</v>
      </c>
      <c r="D627" t="s">
        <v>3740</v>
      </c>
      <c r="E627" t="s">
        <v>3738</v>
      </c>
      <c r="F627" t="s">
        <v>3550</v>
      </c>
      <c r="G627" t="s">
        <v>41</v>
      </c>
      <c r="H627" t="s">
        <v>36</v>
      </c>
      <c r="I627" t="s">
        <v>14176</v>
      </c>
      <c r="J627">
        <v>47.865498600000002</v>
      </c>
      <c r="K627">
        <v>9.5912320938492517</v>
      </c>
      <c r="L627" t="s">
        <v>42</v>
      </c>
      <c r="M627" t="s">
        <v>1640</v>
      </c>
    </row>
    <row r="628" spans="1:13" x14ac:dyDescent="0.3">
      <c r="A628">
        <v>627</v>
      </c>
      <c r="B628" t="s">
        <v>2141</v>
      </c>
      <c r="C628" t="s">
        <v>721</v>
      </c>
      <c r="D628" t="s">
        <v>722</v>
      </c>
      <c r="E628" t="s">
        <v>720</v>
      </c>
      <c r="F628" t="s">
        <v>723</v>
      </c>
      <c r="G628" t="s">
        <v>50</v>
      </c>
      <c r="H628" t="s">
        <v>45</v>
      </c>
      <c r="I628" t="s">
        <v>13338</v>
      </c>
      <c r="J628">
        <v>59.903692999999997</v>
      </c>
      <c r="K628">
        <v>10.624620999999999</v>
      </c>
      <c r="L628" t="s">
        <v>51</v>
      </c>
      <c r="M628" t="s">
        <v>1527</v>
      </c>
    </row>
    <row r="629" spans="1:13" x14ac:dyDescent="0.3">
      <c r="A629">
        <v>628</v>
      </c>
      <c r="B629" t="s">
        <v>3741</v>
      </c>
      <c r="C629" t="s">
        <v>3743</v>
      </c>
      <c r="D629" t="s">
        <v>3744</v>
      </c>
      <c r="E629" t="s">
        <v>3742</v>
      </c>
      <c r="F629" t="s">
        <v>3745</v>
      </c>
      <c r="G629" t="s">
        <v>41</v>
      </c>
      <c r="H629" t="s">
        <v>36</v>
      </c>
      <c r="I629" t="s">
        <v>14177</v>
      </c>
      <c r="J629">
        <v>48.031712349999999</v>
      </c>
      <c r="K629">
        <v>7.8426563148228086</v>
      </c>
      <c r="L629" t="s">
        <v>42</v>
      </c>
      <c r="M629" t="s">
        <v>1906</v>
      </c>
    </row>
    <row r="630" spans="1:13" x14ac:dyDescent="0.3">
      <c r="A630">
        <v>629</v>
      </c>
      <c r="B630" t="s">
        <v>2142</v>
      </c>
      <c r="C630" t="s">
        <v>2144</v>
      </c>
      <c r="D630" t="s">
        <v>2145</v>
      </c>
      <c r="E630" t="s">
        <v>2143</v>
      </c>
      <c r="F630" t="s">
        <v>631</v>
      </c>
      <c r="G630" t="s">
        <v>189</v>
      </c>
      <c r="H630" t="s">
        <v>185</v>
      </c>
      <c r="I630" t="s">
        <v>14178</v>
      </c>
      <c r="J630">
        <v>55.809388849999998</v>
      </c>
      <c r="K630">
        <v>38.049130035759333</v>
      </c>
      <c r="L630" t="s">
        <v>190</v>
      </c>
      <c r="M630" t="s">
        <v>2119</v>
      </c>
    </row>
    <row r="631" spans="1:13" x14ac:dyDescent="0.3">
      <c r="A631">
        <v>630</v>
      </c>
      <c r="B631" t="s">
        <v>14179</v>
      </c>
      <c r="C631" t="s">
        <v>14180</v>
      </c>
      <c r="D631" t="s">
        <v>14181</v>
      </c>
      <c r="E631" t="s">
        <v>14182</v>
      </c>
      <c r="F631" t="s">
        <v>1697</v>
      </c>
      <c r="G631" t="s">
        <v>27</v>
      </c>
      <c r="H631" t="s">
        <v>22</v>
      </c>
      <c r="I631" t="s">
        <v>14183</v>
      </c>
      <c r="J631">
        <v>4.9291280000000004</v>
      </c>
      <c r="K631">
        <v>-52.300176</v>
      </c>
      <c r="L631" t="s">
        <v>28</v>
      </c>
      <c r="M631" t="s">
        <v>14</v>
      </c>
    </row>
    <row r="632" spans="1:13" x14ac:dyDescent="0.3">
      <c r="A632">
        <v>631</v>
      </c>
      <c r="B632" t="s">
        <v>3746</v>
      </c>
      <c r="C632" t="s">
        <v>3747</v>
      </c>
      <c r="D632" t="s">
        <v>3748</v>
      </c>
      <c r="E632" t="s">
        <v>3332</v>
      </c>
      <c r="F632" t="s">
        <v>3335</v>
      </c>
      <c r="G632" t="s">
        <v>41</v>
      </c>
      <c r="H632" t="s">
        <v>36</v>
      </c>
      <c r="I632" t="s">
        <v>14184</v>
      </c>
      <c r="J632">
        <v>48.708485600000003</v>
      </c>
      <c r="K632">
        <v>9.1704548420837639</v>
      </c>
      <c r="L632" t="s">
        <v>42</v>
      </c>
      <c r="M632" t="s">
        <v>1364</v>
      </c>
    </row>
    <row r="633" spans="1:13" x14ac:dyDescent="0.3">
      <c r="A633">
        <v>632</v>
      </c>
      <c r="B633" t="s">
        <v>14185</v>
      </c>
      <c r="C633" t="s">
        <v>14186</v>
      </c>
      <c r="D633" t="s">
        <v>1581</v>
      </c>
      <c r="E633" t="s">
        <v>14187</v>
      </c>
      <c r="F633" t="s">
        <v>26</v>
      </c>
      <c r="G633" t="s">
        <v>27</v>
      </c>
      <c r="H633" t="s">
        <v>22</v>
      </c>
      <c r="I633" t="s">
        <v>14188</v>
      </c>
      <c r="J633">
        <v>48.8760373</v>
      </c>
      <c r="K633">
        <v>2.3297775000000001</v>
      </c>
      <c r="L633" t="s">
        <v>28</v>
      </c>
      <c r="M633" t="s">
        <v>14</v>
      </c>
    </row>
    <row r="634" spans="1:13" x14ac:dyDescent="0.3">
      <c r="A634">
        <v>633</v>
      </c>
      <c r="B634" t="s">
        <v>14189</v>
      </c>
      <c r="C634" t="s">
        <v>14190</v>
      </c>
      <c r="E634" t="s">
        <v>14191</v>
      </c>
      <c r="F634" t="s">
        <v>14192</v>
      </c>
      <c r="G634" t="s">
        <v>13525</v>
      </c>
      <c r="H634" t="s">
        <v>13526</v>
      </c>
      <c r="I634" t="s">
        <v>14193</v>
      </c>
      <c r="L634" t="s">
        <v>10540</v>
      </c>
      <c r="M634" t="s">
        <v>157</v>
      </c>
    </row>
    <row r="635" spans="1:13" x14ac:dyDescent="0.3">
      <c r="A635">
        <v>634</v>
      </c>
      <c r="B635" t="s">
        <v>14194</v>
      </c>
      <c r="C635" t="s">
        <v>14195</v>
      </c>
      <c r="D635" t="s">
        <v>14196</v>
      </c>
      <c r="E635" t="s">
        <v>14197</v>
      </c>
      <c r="F635" t="s">
        <v>14198</v>
      </c>
      <c r="G635" t="s">
        <v>27</v>
      </c>
      <c r="H635" t="s">
        <v>22</v>
      </c>
      <c r="I635" t="s">
        <v>14199</v>
      </c>
      <c r="J635">
        <v>46.148254000000001</v>
      </c>
      <c r="K635">
        <v>-1.1526430000000001</v>
      </c>
      <c r="L635" t="s">
        <v>28</v>
      </c>
      <c r="M635" t="s">
        <v>14</v>
      </c>
    </row>
    <row r="636" spans="1:13" x14ac:dyDescent="0.3">
      <c r="A636">
        <v>635</v>
      </c>
      <c r="B636" t="s">
        <v>14200</v>
      </c>
      <c r="C636" t="s">
        <v>14201</v>
      </c>
      <c r="D636" t="s">
        <v>14202</v>
      </c>
      <c r="E636" t="s">
        <v>14203</v>
      </c>
      <c r="F636" t="s">
        <v>14094</v>
      </c>
      <c r="G636" t="s">
        <v>161</v>
      </c>
      <c r="H636" t="s">
        <v>156</v>
      </c>
      <c r="I636" t="s">
        <v>14204</v>
      </c>
      <c r="J636">
        <v>37.881076</v>
      </c>
      <c r="K636">
        <v>-4.7870419999999996</v>
      </c>
      <c r="L636" t="s">
        <v>162</v>
      </c>
      <c r="M636" t="s">
        <v>945</v>
      </c>
    </row>
    <row r="637" spans="1:13" x14ac:dyDescent="0.3">
      <c r="A637">
        <v>636</v>
      </c>
      <c r="B637" t="s">
        <v>3749</v>
      </c>
      <c r="C637" t="s">
        <v>3750</v>
      </c>
      <c r="D637" t="s">
        <v>3295</v>
      </c>
      <c r="E637" t="s">
        <v>3293</v>
      </c>
      <c r="F637" t="s">
        <v>3296</v>
      </c>
      <c r="G637" t="s">
        <v>41</v>
      </c>
      <c r="H637" t="s">
        <v>36</v>
      </c>
      <c r="I637" t="s">
        <v>14205</v>
      </c>
      <c r="J637">
        <v>53.906728649999998</v>
      </c>
      <c r="K637">
        <v>9.1393428649364914</v>
      </c>
      <c r="L637" t="s">
        <v>42</v>
      </c>
      <c r="M637" t="s">
        <v>945</v>
      </c>
    </row>
    <row r="638" spans="1:13" x14ac:dyDescent="0.3">
      <c r="A638">
        <v>637</v>
      </c>
      <c r="B638" t="s">
        <v>14206</v>
      </c>
      <c r="C638" t="s">
        <v>14207</v>
      </c>
      <c r="D638" t="s">
        <v>14208</v>
      </c>
      <c r="E638" t="s">
        <v>14209</v>
      </c>
      <c r="F638" t="s">
        <v>14210</v>
      </c>
      <c r="G638" t="s">
        <v>27</v>
      </c>
      <c r="H638" t="s">
        <v>22</v>
      </c>
      <c r="I638" t="s">
        <v>14211</v>
      </c>
      <c r="J638">
        <v>47.161935999999997</v>
      </c>
      <c r="K638">
        <v>4.9613829999999997</v>
      </c>
      <c r="L638" t="s">
        <v>28</v>
      </c>
      <c r="M638" t="s">
        <v>14</v>
      </c>
    </row>
    <row r="639" spans="1:13" x14ac:dyDescent="0.3">
      <c r="A639">
        <v>638</v>
      </c>
      <c r="B639" t="s">
        <v>2146</v>
      </c>
      <c r="C639" t="s">
        <v>2148</v>
      </c>
      <c r="D639" t="s">
        <v>2149</v>
      </c>
      <c r="E639" t="s">
        <v>2147</v>
      </c>
      <c r="F639" t="s">
        <v>844</v>
      </c>
      <c r="G639" t="s">
        <v>845</v>
      </c>
      <c r="H639" t="s">
        <v>840</v>
      </c>
      <c r="I639" t="s">
        <v>14212</v>
      </c>
      <c r="J639">
        <v>37.964645900000001</v>
      </c>
      <c r="K639">
        <v>23.7265698</v>
      </c>
      <c r="L639" t="s">
        <v>846</v>
      </c>
      <c r="M639" t="s">
        <v>14</v>
      </c>
    </row>
    <row r="640" spans="1:13" x14ac:dyDescent="0.3">
      <c r="A640">
        <v>639</v>
      </c>
      <c r="B640" t="s">
        <v>14213</v>
      </c>
      <c r="C640" t="s">
        <v>14097</v>
      </c>
      <c r="D640" t="s">
        <v>2130</v>
      </c>
      <c r="E640" t="s">
        <v>2128</v>
      </c>
      <c r="F640" t="s">
        <v>56</v>
      </c>
      <c r="G640" t="s">
        <v>27</v>
      </c>
      <c r="H640" t="s">
        <v>22</v>
      </c>
      <c r="I640" t="s">
        <v>14098</v>
      </c>
      <c r="J640">
        <v>48.895589999999999</v>
      </c>
      <c r="K640">
        <v>2.2396609999999999</v>
      </c>
      <c r="L640" t="s">
        <v>28</v>
      </c>
      <c r="M640" t="s">
        <v>14</v>
      </c>
    </row>
    <row r="641" spans="1:13" x14ac:dyDescent="0.3">
      <c r="A641">
        <v>640</v>
      </c>
      <c r="B641" t="s">
        <v>14214</v>
      </c>
      <c r="C641" t="s">
        <v>14215</v>
      </c>
      <c r="D641" t="s">
        <v>14216</v>
      </c>
      <c r="E641" t="s">
        <v>14217</v>
      </c>
      <c r="F641" t="s">
        <v>14094</v>
      </c>
      <c r="G641" t="s">
        <v>161</v>
      </c>
      <c r="H641" t="s">
        <v>156</v>
      </c>
      <c r="I641" t="s">
        <v>14218</v>
      </c>
      <c r="J641">
        <v>37.815649000000001</v>
      </c>
      <c r="K641">
        <v>-5.0143870000000001</v>
      </c>
      <c r="L641" t="s">
        <v>162</v>
      </c>
      <c r="M641" t="s">
        <v>999</v>
      </c>
    </row>
    <row r="642" spans="1:13" x14ac:dyDescent="0.3">
      <c r="A642">
        <v>641</v>
      </c>
      <c r="B642" t="s">
        <v>14219</v>
      </c>
      <c r="C642" t="s">
        <v>14186</v>
      </c>
      <c r="D642" t="s">
        <v>347</v>
      </c>
      <c r="E642" t="s">
        <v>21</v>
      </c>
      <c r="F642" t="s">
        <v>26</v>
      </c>
      <c r="G642" t="s">
        <v>27</v>
      </c>
      <c r="H642" t="s">
        <v>22</v>
      </c>
      <c r="I642" t="s">
        <v>14220</v>
      </c>
      <c r="J642">
        <v>48.8760373</v>
      </c>
      <c r="K642">
        <v>2.3297775000000001</v>
      </c>
      <c r="L642" t="s">
        <v>28</v>
      </c>
      <c r="M642" t="s">
        <v>14</v>
      </c>
    </row>
    <row r="643" spans="1:13" x14ac:dyDescent="0.3">
      <c r="A643">
        <v>642</v>
      </c>
      <c r="B643" t="s">
        <v>2150</v>
      </c>
      <c r="C643" t="s">
        <v>2152</v>
      </c>
      <c r="D643" t="s">
        <v>2153</v>
      </c>
      <c r="E643" t="s">
        <v>2151</v>
      </c>
      <c r="F643" t="s">
        <v>604</v>
      </c>
      <c r="G643" t="s">
        <v>64</v>
      </c>
      <c r="H643" t="s">
        <v>59</v>
      </c>
      <c r="I643" t="s">
        <v>14221</v>
      </c>
      <c r="J643">
        <v>43.764695000000003</v>
      </c>
      <c r="K643">
        <v>10.409577000000001</v>
      </c>
      <c r="L643" t="s">
        <v>65</v>
      </c>
      <c r="M643" t="s">
        <v>2119</v>
      </c>
    </row>
    <row r="644" spans="1:13" x14ac:dyDescent="0.3">
      <c r="A644">
        <v>643</v>
      </c>
      <c r="B644" t="s">
        <v>2154</v>
      </c>
      <c r="C644" t="s">
        <v>2157</v>
      </c>
      <c r="D644" t="s">
        <v>2158</v>
      </c>
      <c r="E644" t="s">
        <v>2155</v>
      </c>
      <c r="F644" t="s">
        <v>2159</v>
      </c>
      <c r="G644" t="s">
        <v>50</v>
      </c>
      <c r="H644" t="s">
        <v>45</v>
      </c>
      <c r="I644" t="s">
        <v>14222</v>
      </c>
      <c r="J644">
        <v>58.888858800000001</v>
      </c>
      <c r="K644">
        <v>5.7183051999999996</v>
      </c>
      <c r="L644" t="s">
        <v>51</v>
      </c>
      <c r="M644" t="s">
        <v>945</v>
      </c>
    </row>
    <row r="645" spans="1:13" x14ac:dyDescent="0.3">
      <c r="A645">
        <v>644</v>
      </c>
      <c r="B645" t="s">
        <v>2160</v>
      </c>
      <c r="C645" t="s">
        <v>2161</v>
      </c>
      <c r="D645" t="s">
        <v>1995</v>
      </c>
      <c r="E645" t="s">
        <v>1993</v>
      </c>
      <c r="F645" t="s">
        <v>631</v>
      </c>
      <c r="G645" t="s">
        <v>189</v>
      </c>
      <c r="H645" t="s">
        <v>185</v>
      </c>
      <c r="I645" t="s">
        <v>14223</v>
      </c>
      <c r="J645">
        <v>55.797550200000003</v>
      </c>
      <c r="K645">
        <v>38.1863782</v>
      </c>
      <c r="L645" t="s">
        <v>190</v>
      </c>
      <c r="M645" t="s">
        <v>1531</v>
      </c>
    </row>
    <row r="646" spans="1:13" x14ac:dyDescent="0.3">
      <c r="A646">
        <v>645</v>
      </c>
      <c r="B646" t="s">
        <v>2162</v>
      </c>
      <c r="C646" t="s">
        <v>2164</v>
      </c>
      <c r="D646" t="s">
        <v>2165</v>
      </c>
      <c r="E646" t="s">
        <v>2163</v>
      </c>
      <c r="F646" t="s">
        <v>220</v>
      </c>
      <c r="G646" t="s">
        <v>221</v>
      </c>
      <c r="H646" t="s">
        <v>216</v>
      </c>
      <c r="I646" t="s">
        <v>14224</v>
      </c>
      <c r="J646">
        <v>58.018463100000012</v>
      </c>
      <c r="K646">
        <v>11.836682601865119</v>
      </c>
      <c r="L646" t="s">
        <v>222</v>
      </c>
      <c r="M646" t="s">
        <v>945</v>
      </c>
    </row>
    <row r="647" spans="1:13" x14ac:dyDescent="0.3">
      <c r="A647">
        <v>646</v>
      </c>
      <c r="B647" t="s">
        <v>2166</v>
      </c>
      <c r="C647" t="s">
        <v>2168</v>
      </c>
      <c r="D647" t="s">
        <v>2169</v>
      </c>
      <c r="E647" t="s">
        <v>2167</v>
      </c>
      <c r="F647" t="s">
        <v>2170</v>
      </c>
      <c r="G647" t="s">
        <v>1818</v>
      </c>
      <c r="H647" t="s">
        <v>1813</v>
      </c>
      <c r="I647" t="s">
        <v>14225</v>
      </c>
      <c r="L647" t="s">
        <v>1819</v>
      </c>
      <c r="M647" t="s">
        <v>146</v>
      </c>
    </row>
    <row r="648" spans="1:13" x14ac:dyDescent="0.3">
      <c r="A648">
        <v>647</v>
      </c>
      <c r="B648" t="s">
        <v>14226</v>
      </c>
      <c r="C648" t="s">
        <v>13606</v>
      </c>
      <c r="D648" t="s">
        <v>2076</v>
      </c>
      <c r="E648" t="s">
        <v>2074</v>
      </c>
      <c r="F648" t="s">
        <v>1245</v>
      </c>
      <c r="G648" t="s">
        <v>27</v>
      </c>
      <c r="H648" t="s">
        <v>22</v>
      </c>
      <c r="I648" t="s">
        <v>13607</v>
      </c>
      <c r="J648">
        <v>43.469893999999996</v>
      </c>
      <c r="K648">
        <v>5.6082299999999998</v>
      </c>
      <c r="L648" t="s">
        <v>28</v>
      </c>
      <c r="M648" t="s">
        <v>14</v>
      </c>
    </row>
    <row r="649" spans="1:13" x14ac:dyDescent="0.3">
      <c r="A649">
        <v>648</v>
      </c>
      <c r="B649" t="s">
        <v>3751</v>
      </c>
      <c r="C649" t="s">
        <v>3753</v>
      </c>
      <c r="D649" t="s">
        <v>3754</v>
      </c>
      <c r="E649" t="s">
        <v>3752</v>
      </c>
      <c r="F649" t="s">
        <v>3755</v>
      </c>
      <c r="G649" t="s">
        <v>41</v>
      </c>
      <c r="H649" t="s">
        <v>36</v>
      </c>
      <c r="I649" t="s">
        <v>14227</v>
      </c>
      <c r="J649">
        <v>52.624766399999999</v>
      </c>
      <c r="K649">
        <v>11.0730222</v>
      </c>
      <c r="L649" t="s">
        <v>42</v>
      </c>
      <c r="M649" t="s">
        <v>2119</v>
      </c>
    </row>
    <row r="650" spans="1:13" x14ac:dyDescent="0.3">
      <c r="A650">
        <v>649</v>
      </c>
      <c r="B650" t="s">
        <v>3756</v>
      </c>
      <c r="C650" t="s">
        <v>3757</v>
      </c>
      <c r="D650" t="s">
        <v>3758</v>
      </c>
      <c r="E650" t="s">
        <v>2978</v>
      </c>
      <c r="F650" t="s">
        <v>2981</v>
      </c>
      <c r="G650" t="s">
        <v>41</v>
      </c>
      <c r="H650" t="s">
        <v>36</v>
      </c>
      <c r="I650" t="s">
        <v>14228</v>
      </c>
      <c r="J650">
        <v>51.437766500000002</v>
      </c>
      <c r="K650">
        <v>7.0055611999999998</v>
      </c>
      <c r="L650" t="s">
        <v>42</v>
      </c>
      <c r="M650" t="s">
        <v>773</v>
      </c>
    </row>
    <row r="651" spans="1:13" x14ac:dyDescent="0.3">
      <c r="A651">
        <v>650</v>
      </c>
      <c r="B651" t="s">
        <v>2171</v>
      </c>
      <c r="C651" t="s">
        <v>14229</v>
      </c>
      <c r="D651" t="s">
        <v>2173</v>
      </c>
      <c r="E651" t="s">
        <v>2172</v>
      </c>
      <c r="F651" t="s">
        <v>2174</v>
      </c>
      <c r="G651" t="s">
        <v>169</v>
      </c>
      <c r="H651" t="s">
        <v>165</v>
      </c>
      <c r="I651" t="s">
        <v>14230</v>
      </c>
      <c r="J651">
        <v>51.121591799999997</v>
      </c>
      <c r="K651">
        <v>-0.53046169733359438</v>
      </c>
      <c r="L651" t="s">
        <v>170</v>
      </c>
      <c r="M651" t="s">
        <v>1049</v>
      </c>
    </row>
    <row r="652" spans="1:13" x14ac:dyDescent="0.3">
      <c r="A652">
        <v>651</v>
      </c>
      <c r="B652" t="s">
        <v>2175</v>
      </c>
      <c r="C652" t="s">
        <v>2176</v>
      </c>
      <c r="D652" t="s">
        <v>1231</v>
      </c>
      <c r="E652" t="s">
        <v>1228</v>
      </c>
      <c r="F652" t="s">
        <v>924</v>
      </c>
      <c r="G652" t="s">
        <v>64</v>
      </c>
      <c r="H652" t="s">
        <v>59</v>
      </c>
      <c r="I652" t="s">
        <v>14231</v>
      </c>
      <c r="J652">
        <v>46.486614299999999</v>
      </c>
      <c r="K652">
        <v>11.338465100000001</v>
      </c>
      <c r="L652" t="s">
        <v>65</v>
      </c>
      <c r="M652" t="s">
        <v>1906</v>
      </c>
    </row>
    <row r="653" spans="1:13" x14ac:dyDescent="0.3">
      <c r="A653">
        <v>652</v>
      </c>
      <c r="B653" t="s">
        <v>14232</v>
      </c>
      <c r="D653" t="s">
        <v>14233</v>
      </c>
      <c r="E653" t="s">
        <v>14234</v>
      </c>
      <c r="F653" t="s">
        <v>14235</v>
      </c>
      <c r="G653" t="s">
        <v>189</v>
      </c>
      <c r="H653" t="s">
        <v>185</v>
      </c>
      <c r="I653" t="s">
        <v>14236</v>
      </c>
      <c r="L653" t="s">
        <v>190</v>
      </c>
      <c r="M653" t="s">
        <v>999</v>
      </c>
    </row>
    <row r="654" spans="1:13" x14ac:dyDescent="0.3">
      <c r="A654">
        <v>653</v>
      </c>
      <c r="B654" t="s">
        <v>14237</v>
      </c>
      <c r="C654" t="s">
        <v>14238</v>
      </c>
      <c r="D654" t="s">
        <v>14239</v>
      </c>
      <c r="E654" t="s">
        <v>14240</v>
      </c>
      <c r="F654" t="s">
        <v>1314</v>
      </c>
      <c r="G654" t="s">
        <v>27</v>
      </c>
      <c r="H654" t="s">
        <v>22</v>
      </c>
      <c r="I654" t="s">
        <v>14241</v>
      </c>
      <c r="J654">
        <v>49.169680999999997</v>
      </c>
      <c r="K654">
        <v>1.7687740000000001</v>
      </c>
      <c r="L654" t="s">
        <v>28</v>
      </c>
      <c r="M654" t="s">
        <v>14</v>
      </c>
    </row>
    <row r="655" spans="1:13" x14ac:dyDescent="0.3">
      <c r="A655">
        <v>654</v>
      </c>
      <c r="B655" t="s">
        <v>2177</v>
      </c>
      <c r="C655" t="s">
        <v>2178</v>
      </c>
      <c r="D655" t="s">
        <v>2179</v>
      </c>
      <c r="E655" t="s">
        <v>164</v>
      </c>
      <c r="F655" t="s">
        <v>2180</v>
      </c>
      <c r="G655" t="s">
        <v>169</v>
      </c>
      <c r="H655" t="s">
        <v>165</v>
      </c>
      <c r="I655" t="s">
        <v>14242</v>
      </c>
      <c r="J655">
        <v>51.488806400000001</v>
      </c>
      <c r="K655">
        <v>-0.16798336013321549</v>
      </c>
      <c r="L655" t="s">
        <v>170</v>
      </c>
      <c r="M655" t="s">
        <v>14</v>
      </c>
    </row>
    <row r="656" spans="1:13" x14ac:dyDescent="0.3">
      <c r="A656">
        <v>655</v>
      </c>
      <c r="B656" t="s">
        <v>14243</v>
      </c>
      <c r="C656" t="s">
        <v>14244</v>
      </c>
      <c r="D656" t="s">
        <v>14245</v>
      </c>
      <c r="E656" t="s">
        <v>14246</v>
      </c>
      <c r="F656" t="s">
        <v>14247</v>
      </c>
      <c r="G656" t="s">
        <v>161</v>
      </c>
      <c r="H656" t="s">
        <v>156</v>
      </c>
      <c r="I656" t="s">
        <v>14248</v>
      </c>
      <c r="J656">
        <v>43.357962200000003</v>
      </c>
      <c r="K656">
        <v>-5.8518645840918468</v>
      </c>
      <c r="L656" t="s">
        <v>162</v>
      </c>
      <c r="M656" t="s">
        <v>14</v>
      </c>
    </row>
    <row r="657" spans="1:13" x14ac:dyDescent="0.3">
      <c r="A657">
        <v>656</v>
      </c>
      <c r="B657" t="s">
        <v>2181</v>
      </c>
      <c r="C657" t="s">
        <v>2183</v>
      </c>
      <c r="D657" t="s">
        <v>2184</v>
      </c>
      <c r="E657" t="s">
        <v>2182</v>
      </c>
      <c r="F657" t="s">
        <v>2185</v>
      </c>
      <c r="G657" t="s">
        <v>50</v>
      </c>
      <c r="H657" t="s">
        <v>45</v>
      </c>
      <c r="I657" t="s">
        <v>14249</v>
      </c>
      <c r="J657">
        <v>59.739282000000003</v>
      </c>
      <c r="K657">
        <v>10.202420999999999</v>
      </c>
      <c r="L657" t="s">
        <v>51</v>
      </c>
      <c r="M657" t="s">
        <v>68</v>
      </c>
    </row>
    <row r="658" spans="1:13" x14ac:dyDescent="0.3">
      <c r="A658">
        <v>657</v>
      </c>
      <c r="B658" t="s">
        <v>14250</v>
      </c>
      <c r="C658" t="s">
        <v>14251</v>
      </c>
      <c r="D658" t="s">
        <v>9832</v>
      </c>
      <c r="E658" t="s">
        <v>296</v>
      </c>
      <c r="F658" t="s">
        <v>300</v>
      </c>
      <c r="G658" t="s">
        <v>161</v>
      </c>
      <c r="H658" t="s">
        <v>156</v>
      </c>
      <c r="I658" t="s">
        <v>14252</v>
      </c>
      <c r="J658">
        <v>40.391947000000002</v>
      </c>
      <c r="K658">
        <v>-3.6789049999999999</v>
      </c>
      <c r="L658" t="s">
        <v>162</v>
      </c>
      <c r="M658" t="s">
        <v>1906</v>
      </c>
    </row>
    <row r="659" spans="1:13" x14ac:dyDescent="0.3">
      <c r="A659">
        <v>658</v>
      </c>
      <c r="B659" t="s">
        <v>14253</v>
      </c>
      <c r="C659" t="s">
        <v>14254</v>
      </c>
      <c r="D659" t="s">
        <v>14255</v>
      </c>
      <c r="E659" t="s">
        <v>296</v>
      </c>
      <c r="F659" t="s">
        <v>300</v>
      </c>
      <c r="G659" t="s">
        <v>161</v>
      </c>
      <c r="H659" t="s">
        <v>156</v>
      </c>
      <c r="I659" t="s">
        <v>14256</v>
      </c>
      <c r="J659">
        <v>40.334133999999999</v>
      </c>
      <c r="K659">
        <v>-3.714153</v>
      </c>
      <c r="L659" t="s">
        <v>162</v>
      </c>
      <c r="M659" t="s">
        <v>14</v>
      </c>
    </row>
    <row r="660" spans="1:13" x14ac:dyDescent="0.3">
      <c r="A660">
        <v>659</v>
      </c>
      <c r="B660" t="s">
        <v>2186</v>
      </c>
      <c r="C660" t="s">
        <v>2187</v>
      </c>
      <c r="D660" t="s">
        <v>2188</v>
      </c>
      <c r="E660" t="s">
        <v>715</v>
      </c>
      <c r="F660" t="s">
        <v>330</v>
      </c>
      <c r="G660" t="s">
        <v>221</v>
      </c>
      <c r="H660" t="s">
        <v>216</v>
      </c>
      <c r="I660" t="s">
        <v>14257</v>
      </c>
      <c r="J660">
        <v>59.341101999999999</v>
      </c>
      <c r="K660">
        <v>18.061672000000002</v>
      </c>
      <c r="L660" t="s">
        <v>222</v>
      </c>
      <c r="M660" t="s">
        <v>14</v>
      </c>
    </row>
    <row r="661" spans="1:13" x14ac:dyDescent="0.3">
      <c r="A661">
        <v>660</v>
      </c>
      <c r="B661" t="s">
        <v>14258</v>
      </c>
      <c r="C661" t="s">
        <v>14259</v>
      </c>
      <c r="D661" t="s">
        <v>14260</v>
      </c>
      <c r="E661" t="s">
        <v>14261</v>
      </c>
      <c r="F661" t="s">
        <v>480</v>
      </c>
      <c r="G661" t="s">
        <v>161</v>
      </c>
      <c r="H661" t="s">
        <v>156</v>
      </c>
      <c r="I661" t="s">
        <v>14262</v>
      </c>
      <c r="J661">
        <v>42.334069</v>
      </c>
      <c r="K661">
        <v>-1.7859020000000001</v>
      </c>
      <c r="L661" t="s">
        <v>162</v>
      </c>
      <c r="M661" t="s">
        <v>999</v>
      </c>
    </row>
    <row r="662" spans="1:13" x14ac:dyDescent="0.3">
      <c r="A662">
        <v>661</v>
      </c>
      <c r="B662" t="s">
        <v>2194</v>
      </c>
      <c r="C662" t="s">
        <v>2196</v>
      </c>
      <c r="D662" t="s">
        <v>2197</v>
      </c>
      <c r="E662" t="s">
        <v>2195</v>
      </c>
      <c r="F662" t="s">
        <v>2198</v>
      </c>
      <c r="G662" t="s">
        <v>64</v>
      </c>
      <c r="H662" t="s">
        <v>59</v>
      </c>
      <c r="I662" t="s">
        <v>14263</v>
      </c>
      <c r="L662" t="s">
        <v>65</v>
      </c>
      <c r="M662" t="s">
        <v>999</v>
      </c>
    </row>
    <row r="663" spans="1:13" x14ac:dyDescent="0.3">
      <c r="A663">
        <v>662</v>
      </c>
      <c r="B663" t="s">
        <v>14264</v>
      </c>
      <c r="C663" t="s">
        <v>14265</v>
      </c>
      <c r="D663" t="s">
        <v>14266</v>
      </c>
      <c r="E663" t="s">
        <v>14267</v>
      </c>
      <c r="F663" t="s">
        <v>14268</v>
      </c>
      <c r="G663" t="s">
        <v>161</v>
      </c>
      <c r="H663" t="s">
        <v>156</v>
      </c>
      <c r="I663" t="s">
        <v>14269</v>
      </c>
      <c r="J663">
        <v>37.223367000000003</v>
      </c>
      <c r="K663">
        <v>-3.6421540000000001</v>
      </c>
      <c r="L663" t="s">
        <v>162</v>
      </c>
      <c r="M663" t="s">
        <v>146</v>
      </c>
    </row>
    <row r="664" spans="1:13" x14ac:dyDescent="0.3">
      <c r="A664">
        <v>663</v>
      </c>
      <c r="B664" t="s">
        <v>2199</v>
      </c>
      <c r="C664" t="s">
        <v>2200</v>
      </c>
      <c r="D664" t="s">
        <v>2121</v>
      </c>
      <c r="E664" t="s">
        <v>2118</v>
      </c>
      <c r="F664" t="s">
        <v>723</v>
      </c>
      <c r="G664" t="s">
        <v>50</v>
      </c>
      <c r="H664" t="s">
        <v>45</v>
      </c>
      <c r="I664" t="s">
        <v>14270</v>
      </c>
      <c r="J664">
        <v>59.9113452</v>
      </c>
      <c r="K664">
        <v>10.634352</v>
      </c>
      <c r="L664" t="s">
        <v>51</v>
      </c>
      <c r="M664" t="s">
        <v>1197</v>
      </c>
    </row>
    <row r="665" spans="1:13" x14ac:dyDescent="0.3">
      <c r="A665">
        <v>664</v>
      </c>
      <c r="B665" t="s">
        <v>2201</v>
      </c>
      <c r="C665" t="s">
        <v>2203</v>
      </c>
      <c r="D665" t="s">
        <v>2204</v>
      </c>
      <c r="E665" t="s">
        <v>2202</v>
      </c>
      <c r="F665" t="s">
        <v>2205</v>
      </c>
      <c r="G665" t="s">
        <v>50</v>
      </c>
      <c r="H665" t="s">
        <v>45</v>
      </c>
      <c r="I665" t="s">
        <v>14271</v>
      </c>
      <c r="J665">
        <v>68.446744800000005</v>
      </c>
      <c r="K665">
        <v>17.4493768</v>
      </c>
      <c r="L665" t="s">
        <v>51</v>
      </c>
      <c r="M665" t="s">
        <v>773</v>
      </c>
    </row>
    <row r="666" spans="1:13" x14ac:dyDescent="0.3">
      <c r="A666">
        <v>665</v>
      </c>
      <c r="B666" t="s">
        <v>14272</v>
      </c>
      <c r="C666" t="s">
        <v>14273</v>
      </c>
      <c r="D666" t="s">
        <v>14274</v>
      </c>
      <c r="E666" t="s">
        <v>833</v>
      </c>
      <c r="F666" t="s">
        <v>837</v>
      </c>
      <c r="G666" t="s">
        <v>189</v>
      </c>
      <c r="H666" t="s">
        <v>185</v>
      </c>
      <c r="I666" t="s">
        <v>14275</v>
      </c>
      <c r="J666">
        <v>52.615597999999999</v>
      </c>
      <c r="K666">
        <v>25.555582000000001</v>
      </c>
      <c r="L666" t="s">
        <v>190</v>
      </c>
      <c r="M666" t="s">
        <v>945</v>
      </c>
    </row>
    <row r="667" spans="1:13" x14ac:dyDescent="0.3">
      <c r="A667">
        <v>666</v>
      </c>
      <c r="B667" t="s">
        <v>14276</v>
      </c>
      <c r="C667" t="s">
        <v>14277</v>
      </c>
      <c r="D667" t="s">
        <v>14278</v>
      </c>
      <c r="E667" t="s">
        <v>14279</v>
      </c>
      <c r="F667" t="s">
        <v>294</v>
      </c>
      <c r="G667" t="s">
        <v>161</v>
      </c>
      <c r="H667" t="s">
        <v>156</v>
      </c>
      <c r="I667" t="s">
        <v>14280</v>
      </c>
      <c r="L667" t="s">
        <v>162</v>
      </c>
      <c r="M667" t="s">
        <v>146</v>
      </c>
    </row>
    <row r="668" spans="1:13" x14ac:dyDescent="0.3">
      <c r="A668">
        <v>667</v>
      </c>
      <c r="B668" t="s">
        <v>2206</v>
      </c>
      <c r="C668" t="s">
        <v>2208</v>
      </c>
      <c r="D668" t="s">
        <v>2209</v>
      </c>
      <c r="E668" t="s">
        <v>2207</v>
      </c>
      <c r="F668" t="s">
        <v>2210</v>
      </c>
      <c r="G668" t="s">
        <v>169</v>
      </c>
      <c r="H668" t="s">
        <v>165</v>
      </c>
      <c r="I668" t="s">
        <v>14281</v>
      </c>
      <c r="L668" t="s">
        <v>170</v>
      </c>
      <c r="M668" t="s">
        <v>778</v>
      </c>
    </row>
    <row r="669" spans="1:13" x14ac:dyDescent="0.3">
      <c r="A669">
        <v>668</v>
      </c>
      <c r="B669" t="s">
        <v>2211</v>
      </c>
      <c r="C669" t="s">
        <v>2213</v>
      </c>
      <c r="D669" t="s">
        <v>2214</v>
      </c>
      <c r="E669" t="s">
        <v>2212</v>
      </c>
      <c r="F669" t="s">
        <v>631</v>
      </c>
      <c r="G669" t="s">
        <v>189</v>
      </c>
      <c r="H669" t="s">
        <v>185</v>
      </c>
      <c r="I669" t="s">
        <v>14282</v>
      </c>
      <c r="J669">
        <v>55.561354000000001</v>
      </c>
      <c r="K669">
        <v>38.246921</v>
      </c>
      <c r="L669" t="s">
        <v>190</v>
      </c>
      <c r="M669" t="s">
        <v>999</v>
      </c>
    </row>
    <row r="670" spans="1:13" x14ac:dyDescent="0.3">
      <c r="A670">
        <v>669</v>
      </c>
      <c r="B670" t="s">
        <v>2215</v>
      </c>
      <c r="C670" t="s">
        <v>2216</v>
      </c>
      <c r="D670" t="s">
        <v>2217</v>
      </c>
      <c r="E670" t="s">
        <v>164</v>
      </c>
      <c r="F670" t="s">
        <v>2218</v>
      </c>
      <c r="G670" t="s">
        <v>169</v>
      </c>
      <c r="H670" t="s">
        <v>165</v>
      </c>
      <c r="I670" t="s">
        <v>14283</v>
      </c>
      <c r="J670">
        <v>51.514909750000001</v>
      </c>
      <c r="K670">
        <v>-0.1081660683259044</v>
      </c>
      <c r="L670" t="s">
        <v>170</v>
      </c>
      <c r="M670" t="s">
        <v>945</v>
      </c>
    </row>
    <row r="671" spans="1:13" x14ac:dyDescent="0.3">
      <c r="A671">
        <v>670</v>
      </c>
      <c r="B671" t="s">
        <v>2219</v>
      </c>
      <c r="C671" t="s">
        <v>2221</v>
      </c>
      <c r="D671" t="s">
        <v>2222</v>
      </c>
      <c r="E671" t="s">
        <v>2220</v>
      </c>
      <c r="F671" t="s">
        <v>723</v>
      </c>
      <c r="G671" t="s">
        <v>50</v>
      </c>
      <c r="H671" t="s">
        <v>45</v>
      </c>
      <c r="I671" t="s">
        <v>14284</v>
      </c>
      <c r="J671">
        <v>59.898574000000004</v>
      </c>
      <c r="K671">
        <v>10.575899</v>
      </c>
      <c r="L671" t="s">
        <v>51</v>
      </c>
      <c r="M671" t="s">
        <v>773</v>
      </c>
    </row>
    <row r="672" spans="1:13" x14ac:dyDescent="0.3">
      <c r="A672">
        <v>671</v>
      </c>
      <c r="B672" t="s">
        <v>2223</v>
      </c>
      <c r="C672" t="s">
        <v>2225</v>
      </c>
      <c r="D672" t="s">
        <v>2226</v>
      </c>
      <c r="E672" t="s">
        <v>2224</v>
      </c>
      <c r="F672" t="s">
        <v>2227</v>
      </c>
      <c r="G672" t="s">
        <v>50</v>
      </c>
      <c r="H672" t="s">
        <v>45</v>
      </c>
      <c r="I672" t="s">
        <v>14285</v>
      </c>
      <c r="L672" t="s">
        <v>51</v>
      </c>
      <c r="M672" t="s">
        <v>146</v>
      </c>
    </row>
    <row r="673" spans="1:13" x14ac:dyDescent="0.3">
      <c r="A673">
        <v>672</v>
      </c>
      <c r="B673" t="s">
        <v>14286</v>
      </c>
      <c r="C673" t="s">
        <v>14287</v>
      </c>
      <c r="D673" t="s">
        <v>14288</v>
      </c>
      <c r="E673" t="s">
        <v>14289</v>
      </c>
      <c r="F673" t="s">
        <v>1591</v>
      </c>
      <c r="G673" t="s">
        <v>27</v>
      </c>
      <c r="H673" t="s">
        <v>22</v>
      </c>
      <c r="I673" t="s">
        <v>14290</v>
      </c>
      <c r="J673">
        <v>43.587024999999997</v>
      </c>
      <c r="K673">
        <v>3.933999</v>
      </c>
      <c r="L673" t="s">
        <v>28</v>
      </c>
      <c r="M673" t="s">
        <v>14</v>
      </c>
    </row>
    <row r="674" spans="1:13" x14ac:dyDescent="0.3">
      <c r="A674">
        <v>673</v>
      </c>
      <c r="B674" t="s">
        <v>2228</v>
      </c>
      <c r="C674" t="s">
        <v>2229</v>
      </c>
      <c r="D674" t="s">
        <v>2230</v>
      </c>
      <c r="E674" t="s">
        <v>2106</v>
      </c>
      <c r="F674" t="s">
        <v>2109</v>
      </c>
      <c r="G674" t="s">
        <v>845</v>
      </c>
      <c r="H674" t="s">
        <v>840</v>
      </c>
      <c r="I674" t="s">
        <v>14291</v>
      </c>
      <c r="J674">
        <v>40.576776000000002</v>
      </c>
      <c r="K674">
        <v>22.960875000000001</v>
      </c>
      <c r="L674" t="s">
        <v>846</v>
      </c>
      <c r="M674" t="s">
        <v>1431</v>
      </c>
    </row>
    <row r="675" spans="1:13" x14ac:dyDescent="0.3">
      <c r="A675">
        <v>674</v>
      </c>
      <c r="B675" t="s">
        <v>2231</v>
      </c>
      <c r="C675" t="s">
        <v>2232</v>
      </c>
      <c r="D675" t="s">
        <v>2233</v>
      </c>
      <c r="E675" t="s">
        <v>1346</v>
      </c>
      <c r="F675" t="s">
        <v>1349</v>
      </c>
      <c r="G675" t="s">
        <v>169</v>
      </c>
      <c r="H675" t="s">
        <v>165</v>
      </c>
      <c r="I675" t="s">
        <v>14292</v>
      </c>
      <c r="J675">
        <v>49.458173000000002</v>
      </c>
      <c r="K675">
        <v>-112.639917</v>
      </c>
      <c r="L675" t="s">
        <v>170</v>
      </c>
      <c r="M675" t="s">
        <v>146</v>
      </c>
    </row>
    <row r="676" spans="1:13" x14ac:dyDescent="0.3">
      <c r="A676">
        <v>675</v>
      </c>
      <c r="B676" t="s">
        <v>2234</v>
      </c>
      <c r="C676" t="s">
        <v>2235</v>
      </c>
      <c r="D676" t="s">
        <v>2236</v>
      </c>
      <c r="E676" t="s">
        <v>44</v>
      </c>
      <c r="F676" t="s">
        <v>49</v>
      </c>
      <c r="G676" t="s">
        <v>50</v>
      </c>
      <c r="H676" t="s">
        <v>45</v>
      </c>
      <c r="I676" t="s">
        <v>14293</v>
      </c>
      <c r="J676">
        <v>59.912402</v>
      </c>
      <c r="K676">
        <v>10.735096</v>
      </c>
      <c r="L676" t="s">
        <v>51</v>
      </c>
      <c r="M676" t="s">
        <v>999</v>
      </c>
    </row>
    <row r="677" spans="1:13" x14ac:dyDescent="0.3">
      <c r="A677">
        <v>676</v>
      </c>
      <c r="B677" t="s">
        <v>14294</v>
      </c>
      <c r="C677" t="s">
        <v>14295</v>
      </c>
      <c r="D677" t="s">
        <v>14296</v>
      </c>
      <c r="E677" t="s">
        <v>14297</v>
      </c>
      <c r="F677" t="s">
        <v>388</v>
      </c>
      <c r="G677" t="s">
        <v>27</v>
      </c>
      <c r="H677" t="s">
        <v>22</v>
      </c>
      <c r="I677" t="s">
        <v>14298</v>
      </c>
      <c r="J677">
        <v>48.882568999999997</v>
      </c>
      <c r="K677">
        <v>2.4351929999999999</v>
      </c>
      <c r="L677" t="s">
        <v>28</v>
      </c>
      <c r="M677" t="s">
        <v>14</v>
      </c>
    </row>
    <row r="678" spans="1:13" x14ac:dyDescent="0.3">
      <c r="A678">
        <v>677</v>
      </c>
      <c r="B678" t="s">
        <v>2237</v>
      </c>
      <c r="C678" t="s">
        <v>14299</v>
      </c>
      <c r="D678" t="s">
        <v>2238</v>
      </c>
      <c r="E678" t="s">
        <v>429</v>
      </c>
      <c r="F678" t="s">
        <v>432</v>
      </c>
      <c r="G678" t="s">
        <v>189</v>
      </c>
      <c r="H678" t="s">
        <v>185</v>
      </c>
      <c r="I678" t="s">
        <v>14300</v>
      </c>
      <c r="J678">
        <v>42.905411999999998</v>
      </c>
      <c r="K678">
        <v>71.441914999999995</v>
      </c>
      <c r="L678" t="s">
        <v>190</v>
      </c>
      <c r="M678" t="s">
        <v>68</v>
      </c>
    </row>
    <row r="679" spans="1:13" x14ac:dyDescent="0.3">
      <c r="A679">
        <v>678</v>
      </c>
      <c r="B679" t="s">
        <v>2189</v>
      </c>
      <c r="C679" t="s">
        <v>2191</v>
      </c>
      <c r="D679" t="s">
        <v>2192</v>
      </c>
      <c r="E679" t="s">
        <v>2190</v>
      </c>
      <c r="F679" t="s">
        <v>2193</v>
      </c>
      <c r="G679" t="s">
        <v>189</v>
      </c>
      <c r="H679" t="s">
        <v>185</v>
      </c>
      <c r="I679" t="s">
        <v>14301</v>
      </c>
      <c r="J679">
        <v>54.615147700000001</v>
      </c>
      <c r="K679">
        <v>39.69302069751798</v>
      </c>
      <c r="L679" t="s">
        <v>190</v>
      </c>
      <c r="M679" t="s">
        <v>14</v>
      </c>
    </row>
    <row r="680" spans="1:13" x14ac:dyDescent="0.3">
      <c r="A680">
        <v>679</v>
      </c>
      <c r="B680" t="s">
        <v>14302</v>
      </c>
      <c r="C680" t="s">
        <v>14303</v>
      </c>
      <c r="D680" t="s">
        <v>13651</v>
      </c>
      <c r="E680" t="s">
        <v>13652</v>
      </c>
      <c r="F680" t="s">
        <v>400</v>
      </c>
      <c r="G680" t="s">
        <v>27</v>
      </c>
      <c r="H680" t="s">
        <v>22</v>
      </c>
      <c r="I680" t="s">
        <v>14304</v>
      </c>
      <c r="J680">
        <v>43.465491</v>
      </c>
      <c r="K680">
        <v>-1.541013</v>
      </c>
      <c r="L680" t="s">
        <v>28</v>
      </c>
      <c r="M680" t="s">
        <v>14</v>
      </c>
    </row>
    <row r="681" spans="1:13" x14ac:dyDescent="0.3">
      <c r="A681">
        <v>680</v>
      </c>
      <c r="B681" t="s">
        <v>14305</v>
      </c>
      <c r="C681" t="s">
        <v>14306</v>
      </c>
      <c r="D681" t="s">
        <v>14307</v>
      </c>
      <c r="E681" t="s">
        <v>14308</v>
      </c>
      <c r="F681" t="s">
        <v>13495</v>
      </c>
      <c r="G681" t="s">
        <v>27</v>
      </c>
      <c r="H681" t="s">
        <v>22</v>
      </c>
      <c r="I681" t="s">
        <v>14309</v>
      </c>
      <c r="J681">
        <v>48.411203999999998</v>
      </c>
      <c r="K681">
        <v>-4.4568443000000002</v>
      </c>
      <c r="L681" t="s">
        <v>28</v>
      </c>
      <c r="M681" t="s">
        <v>14</v>
      </c>
    </row>
    <row r="682" spans="1:13" x14ac:dyDescent="0.3">
      <c r="A682">
        <v>681</v>
      </c>
      <c r="B682" t="s">
        <v>3759</v>
      </c>
      <c r="C682" t="s">
        <v>3761</v>
      </c>
      <c r="D682" t="s">
        <v>3762</v>
      </c>
      <c r="E682" t="s">
        <v>3760</v>
      </c>
      <c r="F682" t="s">
        <v>3763</v>
      </c>
      <c r="G682" t="s">
        <v>41</v>
      </c>
      <c r="H682" t="s">
        <v>36</v>
      </c>
      <c r="I682" t="s">
        <v>14310</v>
      </c>
      <c r="J682">
        <v>51.368358999999998</v>
      </c>
      <c r="K682">
        <v>12.803945000000001</v>
      </c>
      <c r="L682" t="s">
        <v>42</v>
      </c>
      <c r="M682" t="s">
        <v>146</v>
      </c>
    </row>
    <row r="683" spans="1:13" x14ac:dyDescent="0.3">
      <c r="A683">
        <v>682</v>
      </c>
      <c r="B683" t="s">
        <v>14311</v>
      </c>
      <c r="C683" t="s">
        <v>14312</v>
      </c>
      <c r="D683" t="s">
        <v>14313</v>
      </c>
      <c r="E683" t="s">
        <v>14314</v>
      </c>
      <c r="F683" t="s">
        <v>3115</v>
      </c>
      <c r="G683" t="s">
        <v>27</v>
      </c>
      <c r="H683" t="s">
        <v>22</v>
      </c>
      <c r="I683" t="s">
        <v>14315</v>
      </c>
      <c r="J683">
        <v>43.7044918</v>
      </c>
      <c r="K683">
        <v>7.2657160000000003</v>
      </c>
      <c r="L683" t="s">
        <v>28</v>
      </c>
      <c r="M683" t="s">
        <v>14</v>
      </c>
    </row>
    <row r="684" spans="1:13" x14ac:dyDescent="0.3">
      <c r="A684">
        <v>683</v>
      </c>
      <c r="B684" t="s">
        <v>14316</v>
      </c>
      <c r="C684" t="s">
        <v>14126</v>
      </c>
      <c r="D684" t="s">
        <v>9764</v>
      </c>
      <c r="E684" t="s">
        <v>296</v>
      </c>
      <c r="F684" t="s">
        <v>300</v>
      </c>
      <c r="G684" t="s">
        <v>161</v>
      </c>
      <c r="H684" t="s">
        <v>156</v>
      </c>
      <c r="I684" t="s">
        <v>14127</v>
      </c>
      <c r="J684">
        <v>40.406588999999997</v>
      </c>
      <c r="K684">
        <v>-3.8425989999999999</v>
      </c>
      <c r="L684" t="s">
        <v>162</v>
      </c>
      <c r="M684" t="s">
        <v>68</v>
      </c>
    </row>
    <row r="685" spans="1:13" x14ac:dyDescent="0.3">
      <c r="A685">
        <v>684</v>
      </c>
      <c r="B685" t="s">
        <v>2239</v>
      </c>
      <c r="C685" t="s">
        <v>2241</v>
      </c>
      <c r="D685" t="s">
        <v>2242</v>
      </c>
      <c r="E685" t="s">
        <v>2240</v>
      </c>
      <c r="F685" t="s">
        <v>330</v>
      </c>
      <c r="G685" t="s">
        <v>221</v>
      </c>
      <c r="H685" t="s">
        <v>216</v>
      </c>
      <c r="I685" t="s">
        <v>14317</v>
      </c>
      <c r="J685">
        <v>59.369493149999997</v>
      </c>
      <c r="K685">
        <v>17.96351765</v>
      </c>
      <c r="L685" t="s">
        <v>222</v>
      </c>
      <c r="M685" t="s">
        <v>14</v>
      </c>
    </row>
    <row r="686" spans="1:13" x14ac:dyDescent="0.3">
      <c r="A686">
        <v>685</v>
      </c>
      <c r="B686" t="s">
        <v>14318</v>
      </c>
      <c r="C686" t="s">
        <v>14319</v>
      </c>
      <c r="D686" t="s">
        <v>14320</v>
      </c>
      <c r="E686" t="s">
        <v>14164</v>
      </c>
      <c r="F686" t="s">
        <v>14165</v>
      </c>
      <c r="G686" t="s">
        <v>161</v>
      </c>
      <c r="H686" t="s">
        <v>156</v>
      </c>
      <c r="I686" t="s">
        <v>14321</v>
      </c>
      <c r="J686">
        <v>43.408883000000003</v>
      </c>
      <c r="K686">
        <v>-6.1991180000000004</v>
      </c>
      <c r="L686" t="s">
        <v>162</v>
      </c>
      <c r="M686" t="s">
        <v>1640</v>
      </c>
    </row>
    <row r="687" spans="1:13" x14ac:dyDescent="0.3">
      <c r="A687">
        <v>686</v>
      </c>
      <c r="B687" t="s">
        <v>6349</v>
      </c>
      <c r="C687" t="s">
        <v>14322</v>
      </c>
      <c r="D687" t="s">
        <v>14323</v>
      </c>
      <c r="E687" t="s">
        <v>14324</v>
      </c>
      <c r="F687" t="s">
        <v>3094</v>
      </c>
      <c r="G687" t="s">
        <v>27</v>
      </c>
      <c r="H687" t="s">
        <v>22</v>
      </c>
      <c r="I687" t="s">
        <v>14325</v>
      </c>
      <c r="J687">
        <v>47.583421000000001</v>
      </c>
      <c r="K687">
        <v>6.8961417000000003</v>
      </c>
      <c r="L687" t="s">
        <v>28</v>
      </c>
      <c r="M687" t="s">
        <v>14</v>
      </c>
    </row>
    <row r="688" spans="1:13" x14ac:dyDescent="0.3">
      <c r="A688">
        <v>687</v>
      </c>
      <c r="B688" t="s">
        <v>14326</v>
      </c>
      <c r="C688" t="s">
        <v>14327</v>
      </c>
      <c r="D688" t="s">
        <v>14328</v>
      </c>
      <c r="E688" t="s">
        <v>14329</v>
      </c>
      <c r="F688" t="s">
        <v>300</v>
      </c>
      <c r="G688" t="s">
        <v>161</v>
      </c>
      <c r="H688" t="s">
        <v>156</v>
      </c>
      <c r="I688" t="s">
        <v>14330</v>
      </c>
      <c r="J688">
        <v>40.425628000000003</v>
      </c>
      <c r="K688">
        <v>-3.7169949999999998</v>
      </c>
      <c r="L688" t="s">
        <v>162</v>
      </c>
      <c r="M688" t="s">
        <v>14</v>
      </c>
    </row>
    <row r="689" spans="1:13" x14ac:dyDescent="0.3">
      <c r="A689">
        <v>688</v>
      </c>
      <c r="B689" t="s">
        <v>2243</v>
      </c>
      <c r="C689" t="s">
        <v>2245</v>
      </c>
      <c r="D689" t="s">
        <v>2246</v>
      </c>
      <c r="E689" t="s">
        <v>2244</v>
      </c>
      <c r="F689" t="s">
        <v>2247</v>
      </c>
      <c r="G689" t="s">
        <v>50</v>
      </c>
      <c r="H689" t="s">
        <v>45</v>
      </c>
      <c r="I689" t="s">
        <v>14331</v>
      </c>
      <c r="J689">
        <v>59.7810676</v>
      </c>
      <c r="K689">
        <v>5.4972722000000003</v>
      </c>
      <c r="L689" t="s">
        <v>51</v>
      </c>
      <c r="M689" t="s">
        <v>1640</v>
      </c>
    </row>
    <row r="690" spans="1:13" x14ac:dyDescent="0.3">
      <c r="A690">
        <v>689</v>
      </c>
      <c r="B690" t="s">
        <v>14332</v>
      </c>
      <c r="C690" t="s">
        <v>14333</v>
      </c>
      <c r="D690" t="s">
        <v>14334</v>
      </c>
      <c r="E690" t="s">
        <v>14335</v>
      </c>
      <c r="F690" t="s">
        <v>1936</v>
      </c>
      <c r="G690" t="s">
        <v>27</v>
      </c>
      <c r="H690" t="s">
        <v>22</v>
      </c>
      <c r="I690" t="s">
        <v>14336</v>
      </c>
      <c r="J690">
        <v>44.863382999999999</v>
      </c>
      <c r="K690">
        <v>-0.55039899999999997</v>
      </c>
      <c r="L690" t="s">
        <v>28</v>
      </c>
      <c r="M690" t="s">
        <v>14</v>
      </c>
    </row>
    <row r="691" spans="1:13" x14ac:dyDescent="0.3">
      <c r="A691">
        <v>690</v>
      </c>
      <c r="B691" t="s">
        <v>14337</v>
      </c>
      <c r="C691" t="s">
        <v>14338</v>
      </c>
      <c r="D691" t="s">
        <v>867</v>
      </c>
      <c r="E691" t="s">
        <v>864</v>
      </c>
      <c r="F691" t="s">
        <v>868</v>
      </c>
      <c r="G691" t="s">
        <v>27</v>
      </c>
      <c r="H691" t="s">
        <v>22</v>
      </c>
      <c r="I691" t="s">
        <v>14339</v>
      </c>
      <c r="J691">
        <v>45.195565999999999</v>
      </c>
      <c r="K691">
        <v>5.7092765999999999</v>
      </c>
      <c r="L691" t="s">
        <v>28</v>
      </c>
      <c r="M691" t="s">
        <v>14</v>
      </c>
    </row>
    <row r="692" spans="1:13" x14ac:dyDescent="0.3">
      <c r="A692">
        <v>691</v>
      </c>
      <c r="B692" t="s">
        <v>2248</v>
      </c>
      <c r="C692" t="s">
        <v>2250</v>
      </c>
      <c r="D692" t="s">
        <v>2251</v>
      </c>
      <c r="E692" t="s">
        <v>2249</v>
      </c>
      <c r="F692" t="s">
        <v>2252</v>
      </c>
      <c r="G692" t="s">
        <v>27</v>
      </c>
      <c r="H692" t="s">
        <v>22</v>
      </c>
      <c r="I692" t="s">
        <v>14340</v>
      </c>
      <c r="J692">
        <v>48.718157400000003</v>
      </c>
      <c r="K692">
        <v>4.5860409999999998</v>
      </c>
      <c r="L692" t="s">
        <v>28</v>
      </c>
      <c r="M692" t="s">
        <v>716</v>
      </c>
    </row>
    <row r="693" spans="1:13" x14ac:dyDescent="0.3">
      <c r="A693">
        <v>692</v>
      </c>
      <c r="B693" t="s">
        <v>14341</v>
      </c>
      <c r="C693" t="s">
        <v>14342</v>
      </c>
      <c r="D693" t="s">
        <v>347</v>
      </c>
      <c r="E693" t="s">
        <v>21</v>
      </c>
      <c r="F693" t="s">
        <v>26</v>
      </c>
      <c r="G693" t="s">
        <v>27</v>
      </c>
      <c r="H693" t="s">
        <v>22</v>
      </c>
      <c r="I693" t="s">
        <v>14343</v>
      </c>
      <c r="J693">
        <v>48.873321400000002</v>
      </c>
      <c r="K693">
        <v>2.3280850000000002</v>
      </c>
      <c r="L693" t="s">
        <v>28</v>
      </c>
      <c r="M693" t="s">
        <v>14</v>
      </c>
    </row>
    <row r="694" spans="1:13" x14ac:dyDescent="0.3">
      <c r="A694">
        <v>693</v>
      </c>
      <c r="B694" t="s">
        <v>2253</v>
      </c>
      <c r="C694" t="s">
        <v>2254</v>
      </c>
      <c r="D694" t="s">
        <v>2255</v>
      </c>
      <c r="E694" t="s">
        <v>215</v>
      </c>
      <c r="F694" t="s">
        <v>220</v>
      </c>
      <c r="G694" t="s">
        <v>221</v>
      </c>
      <c r="H694" t="s">
        <v>216</v>
      </c>
      <c r="I694" t="s">
        <v>14344</v>
      </c>
      <c r="J694">
        <v>57.707217300000003</v>
      </c>
      <c r="K694">
        <v>11.939697199999999</v>
      </c>
      <c r="L694" t="s">
        <v>222</v>
      </c>
      <c r="M694" t="s">
        <v>146</v>
      </c>
    </row>
    <row r="695" spans="1:13" x14ac:dyDescent="0.3">
      <c r="A695">
        <v>694</v>
      </c>
      <c r="B695" t="s">
        <v>14345</v>
      </c>
      <c r="C695" t="s">
        <v>14346</v>
      </c>
      <c r="D695" t="s">
        <v>14347</v>
      </c>
      <c r="E695" t="s">
        <v>14314</v>
      </c>
      <c r="F695" t="s">
        <v>3115</v>
      </c>
      <c r="G695" t="s">
        <v>27</v>
      </c>
      <c r="H695" t="s">
        <v>22</v>
      </c>
      <c r="I695" t="s">
        <v>14348</v>
      </c>
      <c r="J695">
        <v>43.66730725</v>
      </c>
      <c r="K695">
        <v>7.2139549576458322</v>
      </c>
      <c r="L695" t="s">
        <v>28</v>
      </c>
      <c r="M695" t="s">
        <v>14</v>
      </c>
    </row>
    <row r="696" spans="1:13" x14ac:dyDescent="0.3">
      <c r="A696">
        <v>695</v>
      </c>
      <c r="B696" t="s">
        <v>14349</v>
      </c>
      <c r="C696" t="s">
        <v>14350</v>
      </c>
      <c r="D696" t="s">
        <v>14351</v>
      </c>
      <c r="E696" t="s">
        <v>14352</v>
      </c>
      <c r="F696" t="s">
        <v>14353</v>
      </c>
      <c r="G696" t="s">
        <v>27</v>
      </c>
      <c r="H696" t="s">
        <v>22</v>
      </c>
      <c r="I696" t="s">
        <v>14354</v>
      </c>
      <c r="J696">
        <v>48.738629699999997</v>
      </c>
      <c r="K696">
        <v>2.3799012013682459</v>
      </c>
      <c r="L696" t="s">
        <v>28</v>
      </c>
      <c r="M696" t="s">
        <v>14</v>
      </c>
    </row>
    <row r="697" spans="1:13" x14ac:dyDescent="0.3">
      <c r="A697">
        <v>696</v>
      </c>
      <c r="B697" t="s">
        <v>14355</v>
      </c>
      <c r="C697" t="s">
        <v>14027</v>
      </c>
      <c r="D697" t="s">
        <v>347</v>
      </c>
      <c r="E697" t="s">
        <v>21</v>
      </c>
      <c r="F697" t="s">
        <v>26</v>
      </c>
      <c r="G697" t="s">
        <v>27</v>
      </c>
      <c r="H697" t="s">
        <v>22</v>
      </c>
      <c r="I697" t="s">
        <v>14028</v>
      </c>
      <c r="J697">
        <v>48.871676100000002</v>
      </c>
      <c r="K697">
        <v>2.3289952</v>
      </c>
      <c r="L697" t="s">
        <v>28</v>
      </c>
      <c r="M697" t="s">
        <v>945</v>
      </c>
    </row>
    <row r="698" spans="1:13" x14ac:dyDescent="0.3">
      <c r="A698">
        <v>697</v>
      </c>
      <c r="B698" t="s">
        <v>14356</v>
      </c>
      <c r="C698" t="s">
        <v>14357</v>
      </c>
      <c r="D698" t="s">
        <v>14358</v>
      </c>
      <c r="E698" t="s">
        <v>14359</v>
      </c>
      <c r="F698" t="s">
        <v>13853</v>
      </c>
      <c r="G698" t="s">
        <v>161</v>
      </c>
      <c r="H698" t="s">
        <v>156</v>
      </c>
      <c r="I698" t="s">
        <v>14360</v>
      </c>
      <c r="J698">
        <v>37.311928999999999</v>
      </c>
      <c r="K698">
        <v>-5.4263209999999997</v>
      </c>
      <c r="L698" t="s">
        <v>162</v>
      </c>
      <c r="M698" t="s">
        <v>1531</v>
      </c>
    </row>
    <row r="699" spans="1:13" x14ac:dyDescent="0.3">
      <c r="A699">
        <v>698</v>
      </c>
      <c r="B699" t="s">
        <v>2256</v>
      </c>
      <c r="C699" t="s">
        <v>2257</v>
      </c>
      <c r="D699" t="s">
        <v>758</v>
      </c>
      <c r="E699" t="s">
        <v>755</v>
      </c>
      <c r="F699" t="s">
        <v>196</v>
      </c>
      <c r="G699" t="s">
        <v>64</v>
      </c>
      <c r="H699" t="s">
        <v>59</v>
      </c>
      <c r="I699" t="s">
        <v>14361</v>
      </c>
      <c r="J699">
        <v>45.4037851</v>
      </c>
      <c r="K699">
        <v>9.1526423999999995</v>
      </c>
      <c r="L699" t="s">
        <v>65</v>
      </c>
      <c r="M699" t="s">
        <v>146</v>
      </c>
    </row>
    <row r="700" spans="1:13" x14ac:dyDescent="0.3">
      <c r="A700">
        <v>699</v>
      </c>
      <c r="B700" t="s">
        <v>2258</v>
      </c>
      <c r="C700" t="s">
        <v>2260</v>
      </c>
      <c r="D700" t="s">
        <v>2261</v>
      </c>
      <c r="E700" t="s">
        <v>2259</v>
      </c>
      <c r="F700" t="s">
        <v>2262</v>
      </c>
      <c r="G700" t="s">
        <v>643</v>
      </c>
      <c r="H700" t="s">
        <v>638</v>
      </c>
      <c r="I700" t="s">
        <v>14362</v>
      </c>
      <c r="J700">
        <v>45.253444999999999</v>
      </c>
      <c r="K700">
        <v>19.380803400000001</v>
      </c>
      <c r="L700" t="s">
        <v>644</v>
      </c>
      <c r="M700" t="s">
        <v>945</v>
      </c>
    </row>
    <row r="701" spans="1:13" x14ac:dyDescent="0.3">
      <c r="A701">
        <v>700</v>
      </c>
      <c r="B701" t="s">
        <v>14363</v>
      </c>
      <c r="C701" t="s">
        <v>14364</v>
      </c>
      <c r="D701" t="s">
        <v>802</v>
      </c>
      <c r="E701" t="s">
        <v>14365</v>
      </c>
      <c r="F701" t="s">
        <v>1245</v>
      </c>
      <c r="G701" t="s">
        <v>27</v>
      </c>
      <c r="H701" t="s">
        <v>22</v>
      </c>
      <c r="I701" t="s">
        <v>14366</v>
      </c>
      <c r="J701">
        <v>43.511077999999998</v>
      </c>
      <c r="K701">
        <v>5.5456950000000003</v>
      </c>
      <c r="L701" t="s">
        <v>28</v>
      </c>
      <c r="M701" t="s">
        <v>14</v>
      </c>
    </row>
    <row r="702" spans="1:13" x14ac:dyDescent="0.3">
      <c r="A702">
        <v>701</v>
      </c>
      <c r="B702" t="s">
        <v>14367</v>
      </c>
      <c r="C702" t="s">
        <v>14368</v>
      </c>
      <c r="D702" t="s">
        <v>55</v>
      </c>
      <c r="E702" t="s">
        <v>53</v>
      </c>
      <c r="F702" t="s">
        <v>56</v>
      </c>
      <c r="G702" t="s">
        <v>27</v>
      </c>
      <c r="H702" t="s">
        <v>22</v>
      </c>
      <c r="I702" t="s">
        <v>14369</v>
      </c>
      <c r="J702">
        <v>48.888317999999998</v>
      </c>
      <c r="K702">
        <v>2.2452920000000001</v>
      </c>
      <c r="L702" t="s">
        <v>28</v>
      </c>
      <c r="M702" t="s">
        <v>14</v>
      </c>
    </row>
    <row r="703" spans="1:13" x14ac:dyDescent="0.3">
      <c r="A703">
        <v>702</v>
      </c>
      <c r="B703" t="s">
        <v>3764</v>
      </c>
      <c r="C703" t="s">
        <v>3766</v>
      </c>
      <c r="D703" t="s">
        <v>3767</v>
      </c>
      <c r="E703" t="s">
        <v>3765</v>
      </c>
      <c r="F703" t="s">
        <v>3768</v>
      </c>
      <c r="G703" t="s">
        <v>41</v>
      </c>
      <c r="H703" t="s">
        <v>36</v>
      </c>
      <c r="I703" t="s">
        <v>14370</v>
      </c>
      <c r="J703">
        <v>50.029521099999997</v>
      </c>
      <c r="K703">
        <v>10.524821951998749</v>
      </c>
      <c r="L703" t="s">
        <v>42</v>
      </c>
      <c r="M703" t="s">
        <v>945</v>
      </c>
    </row>
    <row r="704" spans="1:13" x14ac:dyDescent="0.3">
      <c r="A704">
        <v>703</v>
      </c>
      <c r="B704" t="s">
        <v>2263</v>
      </c>
      <c r="C704" t="s">
        <v>2265</v>
      </c>
      <c r="D704" t="s">
        <v>2266</v>
      </c>
      <c r="E704" t="s">
        <v>2264</v>
      </c>
      <c r="F704" t="s">
        <v>2267</v>
      </c>
      <c r="G704" t="s">
        <v>161</v>
      </c>
      <c r="H704" t="s">
        <v>156</v>
      </c>
      <c r="I704" t="s">
        <v>14371</v>
      </c>
      <c r="J704">
        <v>43.370500999999997</v>
      </c>
      <c r="K704">
        <v>-8.3951329999999995</v>
      </c>
      <c r="L704" t="s">
        <v>162</v>
      </c>
      <c r="M704" t="s">
        <v>14</v>
      </c>
    </row>
    <row r="705" spans="1:13" x14ac:dyDescent="0.3">
      <c r="A705">
        <v>704</v>
      </c>
      <c r="B705" t="s">
        <v>2268</v>
      </c>
      <c r="C705" t="s">
        <v>2270</v>
      </c>
      <c r="D705" t="s">
        <v>2271</v>
      </c>
      <c r="E705" t="s">
        <v>2269</v>
      </c>
      <c r="F705" t="s">
        <v>2227</v>
      </c>
      <c r="G705" t="s">
        <v>50</v>
      </c>
      <c r="H705" t="s">
        <v>45</v>
      </c>
      <c r="I705" t="s">
        <v>14372</v>
      </c>
      <c r="J705">
        <v>60.341513800000001</v>
      </c>
      <c r="K705">
        <v>5.3554776000000004</v>
      </c>
      <c r="L705" t="s">
        <v>51</v>
      </c>
      <c r="M705" t="s">
        <v>1640</v>
      </c>
    </row>
    <row r="706" spans="1:13" x14ac:dyDescent="0.3">
      <c r="A706">
        <v>705</v>
      </c>
      <c r="B706" t="s">
        <v>14373</v>
      </c>
      <c r="C706" t="s">
        <v>14374</v>
      </c>
      <c r="D706" t="s">
        <v>14375</v>
      </c>
      <c r="E706" t="s">
        <v>14376</v>
      </c>
      <c r="F706" t="s">
        <v>14210</v>
      </c>
      <c r="G706" t="s">
        <v>27</v>
      </c>
      <c r="H706" t="s">
        <v>22</v>
      </c>
      <c r="I706" t="s">
        <v>14377</v>
      </c>
      <c r="J706">
        <v>47.381442999999997</v>
      </c>
      <c r="K706">
        <v>5.0706280000000001</v>
      </c>
      <c r="L706" t="s">
        <v>28</v>
      </c>
      <c r="M706" t="s">
        <v>14</v>
      </c>
    </row>
    <row r="707" spans="1:13" x14ac:dyDescent="0.3">
      <c r="A707">
        <v>706</v>
      </c>
      <c r="B707" t="s">
        <v>2272</v>
      </c>
      <c r="C707" t="s">
        <v>2273</v>
      </c>
      <c r="D707" t="s">
        <v>48</v>
      </c>
      <c r="E707" t="s">
        <v>44</v>
      </c>
      <c r="F707" t="s">
        <v>49</v>
      </c>
      <c r="G707" t="s">
        <v>50</v>
      </c>
      <c r="H707" t="s">
        <v>45</v>
      </c>
      <c r="I707" t="s">
        <v>14378</v>
      </c>
      <c r="J707">
        <v>59.913629</v>
      </c>
      <c r="K707">
        <v>10.644854</v>
      </c>
      <c r="L707" t="s">
        <v>51</v>
      </c>
      <c r="M707" t="s">
        <v>945</v>
      </c>
    </row>
    <row r="708" spans="1:13" x14ac:dyDescent="0.3">
      <c r="A708">
        <v>707</v>
      </c>
      <c r="B708" t="s">
        <v>2274</v>
      </c>
      <c r="C708" t="s">
        <v>2276</v>
      </c>
      <c r="D708" t="s">
        <v>2277</v>
      </c>
      <c r="E708" t="s">
        <v>2275</v>
      </c>
      <c r="F708" t="s">
        <v>2278</v>
      </c>
      <c r="G708" t="s">
        <v>50</v>
      </c>
      <c r="H708" t="s">
        <v>45</v>
      </c>
      <c r="I708" t="s">
        <v>14379</v>
      </c>
      <c r="L708" t="s">
        <v>51</v>
      </c>
      <c r="M708" t="s">
        <v>945</v>
      </c>
    </row>
    <row r="709" spans="1:13" x14ac:dyDescent="0.3">
      <c r="A709">
        <v>708</v>
      </c>
      <c r="B709" t="s">
        <v>14380</v>
      </c>
      <c r="C709" t="s">
        <v>14381</v>
      </c>
      <c r="D709" t="s">
        <v>1965</v>
      </c>
      <c r="E709" t="s">
        <v>21</v>
      </c>
      <c r="F709" t="s">
        <v>26</v>
      </c>
      <c r="G709" t="s">
        <v>27</v>
      </c>
      <c r="H709" t="s">
        <v>22</v>
      </c>
      <c r="I709" t="s">
        <v>14382</v>
      </c>
      <c r="J709">
        <v>48.861142999999998</v>
      </c>
      <c r="K709">
        <v>2.37073</v>
      </c>
      <c r="L709" t="s">
        <v>28</v>
      </c>
      <c r="M709" t="s">
        <v>14</v>
      </c>
    </row>
    <row r="710" spans="1:13" x14ac:dyDescent="0.3">
      <c r="A710">
        <v>709</v>
      </c>
      <c r="B710" t="s">
        <v>14383</v>
      </c>
      <c r="C710" t="s">
        <v>14384</v>
      </c>
      <c r="D710" t="s">
        <v>14385</v>
      </c>
      <c r="E710" t="s">
        <v>14386</v>
      </c>
      <c r="F710" t="s">
        <v>14387</v>
      </c>
      <c r="G710" t="s">
        <v>161</v>
      </c>
      <c r="H710" t="s">
        <v>156</v>
      </c>
      <c r="I710" t="s">
        <v>14388</v>
      </c>
      <c r="J710">
        <v>36.866959999999999</v>
      </c>
      <c r="K710">
        <v>-2.438142</v>
      </c>
      <c r="L710" t="s">
        <v>162</v>
      </c>
      <c r="M710" t="s">
        <v>1531</v>
      </c>
    </row>
    <row r="711" spans="1:13" x14ac:dyDescent="0.3">
      <c r="A711">
        <v>710</v>
      </c>
      <c r="B711" t="s">
        <v>2279</v>
      </c>
      <c r="C711" t="s">
        <v>2281</v>
      </c>
      <c r="D711" t="s">
        <v>2282</v>
      </c>
      <c r="E711" t="s">
        <v>2280</v>
      </c>
      <c r="F711" t="s">
        <v>196</v>
      </c>
      <c r="G711" t="s">
        <v>64</v>
      </c>
      <c r="H711" t="s">
        <v>59</v>
      </c>
      <c r="I711" t="s">
        <v>14389</v>
      </c>
      <c r="J711">
        <v>45.496267000000003</v>
      </c>
      <c r="K711">
        <v>9.2055439999999997</v>
      </c>
      <c r="L711" t="s">
        <v>65</v>
      </c>
      <c r="M711" t="s">
        <v>14</v>
      </c>
    </row>
    <row r="712" spans="1:13" x14ac:dyDescent="0.3">
      <c r="A712">
        <v>711</v>
      </c>
      <c r="B712" t="s">
        <v>2283</v>
      </c>
      <c r="C712" t="s">
        <v>2285</v>
      </c>
      <c r="D712" t="s">
        <v>2286</v>
      </c>
      <c r="E712" t="s">
        <v>2284</v>
      </c>
      <c r="F712" t="s">
        <v>2287</v>
      </c>
      <c r="G712" t="s">
        <v>161</v>
      </c>
      <c r="H712" t="s">
        <v>156</v>
      </c>
      <c r="I712" t="s">
        <v>14390</v>
      </c>
      <c r="J712">
        <v>38.264484799999998</v>
      </c>
      <c r="K712">
        <v>-0.66557860000000002</v>
      </c>
      <c r="L712" t="s">
        <v>162</v>
      </c>
      <c r="M712" t="s">
        <v>999</v>
      </c>
    </row>
    <row r="713" spans="1:13" x14ac:dyDescent="0.3">
      <c r="A713">
        <v>712</v>
      </c>
      <c r="B713" t="s">
        <v>14391</v>
      </c>
      <c r="C713" t="s">
        <v>14392</v>
      </c>
      <c r="D713" t="s">
        <v>9748</v>
      </c>
      <c r="E713" t="s">
        <v>14393</v>
      </c>
      <c r="F713" t="s">
        <v>14394</v>
      </c>
      <c r="G713" t="s">
        <v>27</v>
      </c>
      <c r="H713" t="s">
        <v>22</v>
      </c>
      <c r="I713" t="s">
        <v>14395</v>
      </c>
      <c r="J713">
        <v>48.587394000000003</v>
      </c>
      <c r="K713">
        <v>7.7425079999999999</v>
      </c>
      <c r="L713" t="s">
        <v>28</v>
      </c>
      <c r="M713" t="s">
        <v>14</v>
      </c>
    </row>
    <row r="714" spans="1:13" x14ac:dyDescent="0.3">
      <c r="A714">
        <v>713</v>
      </c>
      <c r="B714" t="s">
        <v>14396</v>
      </c>
      <c r="C714" t="s">
        <v>14397</v>
      </c>
      <c r="D714" t="s">
        <v>1980</v>
      </c>
      <c r="E714" t="s">
        <v>1977</v>
      </c>
      <c r="F714" t="s">
        <v>1245</v>
      </c>
      <c r="G714" t="s">
        <v>27</v>
      </c>
      <c r="H714" t="s">
        <v>22</v>
      </c>
      <c r="I714" t="s">
        <v>14398</v>
      </c>
      <c r="J714">
        <v>43.328522999999997</v>
      </c>
      <c r="K714">
        <v>5.3625959999999999</v>
      </c>
      <c r="L714" t="s">
        <v>28</v>
      </c>
      <c r="M714" t="s">
        <v>14</v>
      </c>
    </row>
    <row r="715" spans="1:13" x14ac:dyDescent="0.3">
      <c r="A715">
        <v>714</v>
      </c>
      <c r="B715" t="s">
        <v>14399</v>
      </c>
      <c r="C715" t="s">
        <v>14400</v>
      </c>
      <c r="D715" t="s">
        <v>1781</v>
      </c>
      <c r="E715" t="s">
        <v>296</v>
      </c>
      <c r="F715" t="s">
        <v>300</v>
      </c>
      <c r="G715" t="s">
        <v>161</v>
      </c>
      <c r="H715" t="s">
        <v>156</v>
      </c>
      <c r="I715" t="s">
        <v>14401</v>
      </c>
      <c r="J715">
        <v>40.422994000000003</v>
      </c>
      <c r="K715">
        <v>-3.6683439999999998</v>
      </c>
      <c r="L715" t="s">
        <v>162</v>
      </c>
      <c r="M715" t="s">
        <v>999</v>
      </c>
    </row>
    <row r="716" spans="1:13" x14ac:dyDescent="0.3">
      <c r="A716">
        <v>715</v>
      </c>
      <c r="B716" t="s">
        <v>3769</v>
      </c>
      <c r="C716" t="s">
        <v>3771</v>
      </c>
      <c r="D716" t="s">
        <v>3772</v>
      </c>
      <c r="E716" t="s">
        <v>3770</v>
      </c>
      <c r="F716" t="s">
        <v>3773</v>
      </c>
      <c r="G716" t="s">
        <v>41</v>
      </c>
      <c r="H716" t="s">
        <v>36</v>
      </c>
      <c r="I716" t="s">
        <v>14402</v>
      </c>
      <c r="J716">
        <v>51.130622899999999</v>
      </c>
      <c r="K716">
        <v>10.670117100000001</v>
      </c>
      <c r="L716" t="s">
        <v>42</v>
      </c>
      <c r="M716" t="s">
        <v>14</v>
      </c>
    </row>
    <row r="717" spans="1:13" x14ac:dyDescent="0.3">
      <c r="A717">
        <v>716</v>
      </c>
      <c r="B717" t="s">
        <v>14403</v>
      </c>
      <c r="C717" t="s">
        <v>14404</v>
      </c>
      <c r="D717" t="s">
        <v>14405</v>
      </c>
      <c r="E717" t="s">
        <v>14406</v>
      </c>
      <c r="F717" t="s">
        <v>14407</v>
      </c>
      <c r="G717" t="s">
        <v>161</v>
      </c>
      <c r="H717" t="s">
        <v>156</v>
      </c>
      <c r="I717" t="s">
        <v>14408</v>
      </c>
      <c r="J717">
        <v>39.972082</v>
      </c>
      <c r="K717">
        <v>-7.6769000000000004E-2</v>
      </c>
      <c r="L717" t="s">
        <v>162</v>
      </c>
      <c r="M717" t="s">
        <v>945</v>
      </c>
    </row>
    <row r="718" spans="1:13" x14ac:dyDescent="0.3">
      <c r="A718">
        <v>717</v>
      </c>
      <c r="B718" t="s">
        <v>2288</v>
      </c>
      <c r="C718" t="s">
        <v>2289</v>
      </c>
      <c r="D718" t="s">
        <v>2290</v>
      </c>
      <c r="E718" t="s">
        <v>715</v>
      </c>
      <c r="F718" t="s">
        <v>330</v>
      </c>
      <c r="G718" t="s">
        <v>221</v>
      </c>
      <c r="H718" t="s">
        <v>216</v>
      </c>
      <c r="I718" t="s">
        <v>14409</v>
      </c>
      <c r="J718">
        <v>59.3325435</v>
      </c>
      <c r="K718">
        <v>18.087915200000001</v>
      </c>
      <c r="L718" t="s">
        <v>222</v>
      </c>
      <c r="M718" t="s">
        <v>999</v>
      </c>
    </row>
    <row r="719" spans="1:13" x14ac:dyDescent="0.3">
      <c r="A719">
        <v>718</v>
      </c>
      <c r="B719" t="s">
        <v>2291</v>
      </c>
      <c r="C719" t="s">
        <v>2293</v>
      </c>
      <c r="D719" t="s">
        <v>2294</v>
      </c>
      <c r="E719" t="s">
        <v>2292</v>
      </c>
      <c r="F719" t="s">
        <v>2295</v>
      </c>
      <c r="G719" t="s">
        <v>221</v>
      </c>
      <c r="H719" t="s">
        <v>216</v>
      </c>
      <c r="I719" t="s">
        <v>14410</v>
      </c>
      <c r="J719">
        <v>60.620820999999999</v>
      </c>
      <c r="K719">
        <v>15.602029</v>
      </c>
      <c r="L719" t="s">
        <v>222</v>
      </c>
      <c r="M719" t="s">
        <v>999</v>
      </c>
    </row>
    <row r="720" spans="1:13" x14ac:dyDescent="0.3">
      <c r="A720">
        <v>719</v>
      </c>
      <c r="B720" t="s">
        <v>14411</v>
      </c>
      <c r="C720" t="s">
        <v>14412</v>
      </c>
      <c r="D720" t="s">
        <v>9660</v>
      </c>
      <c r="E720" t="s">
        <v>14413</v>
      </c>
      <c r="F720" t="s">
        <v>14210</v>
      </c>
      <c r="G720" t="s">
        <v>27</v>
      </c>
      <c r="H720" t="s">
        <v>22</v>
      </c>
      <c r="I720" t="s">
        <v>14414</v>
      </c>
      <c r="J720">
        <v>47.3240397</v>
      </c>
      <c r="K720">
        <v>5.0346162000000003</v>
      </c>
      <c r="L720" t="s">
        <v>28</v>
      </c>
      <c r="M720" t="s">
        <v>14</v>
      </c>
    </row>
    <row r="721" spans="1:13" x14ac:dyDescent="0.3">
      <c r="A721">
        <v>720</v>
      </c>
      <c r="B721" t="s">
        <v>2296</v>
      </c>
      <c r="C721" t="s">
        <v>2298</v>
      </c>
      <c r="D721" t="s">
        <v>2299</v>
      </c>
      <c r="E721" t="s">
        <v>2297</v>
      </c>
      <c r="F721" t="s">
        <v>2300</v>
      </c>
      <c r="G721" t="s">
        <v>50</v>
      </c>
      <c r="H721" t="s">
        <v>45</v>
      </c>
      <c r="I721" t="s">
        <v>14415</v>
      </c>
      <c r="J721">
        <v>59.050058200000002</v>
      </c>
      <c r="K721">
        <v>10.0078391</v>
      </c>
      <c r="L721" t="s">
        <v>51</v>
      </c>
      <c r="M721" t="s">
        <v>999</v>
      </c>
    </row>
    <row r="722" spans="1:13" x14ac:dyDescent="0.3">
      <c r="A722">
        <v>721</v>
      </c>
      <c r="B722" t="s">
        <v>824</v>
      </c>
      <c r="C722" t="s">
        <v>826</v>
      </c>
      <c r="D722" t="s">
        <v>827</v>
      </c>
      <c r="E722" t="s">
        <v>184</v>
      </c>
      <c r="F722" t="s">
        <v>188</v>
      </c>
      <c r="G722" t="s">
        <v>189</v>
      </c>
      <c r="H722" t="s">
        <v>185</v>
      </c>
      <c r="I722" t="s">
        <v>14416</v>
      </c>
      <c r="J722">
        <v>53.198200999999997</v>
      </c>
      <c r="K722">
        <v>50.106119</v>
      </c>
      <c r="L722" t="s">
        <v>190</v>
      </c>
      <c r="M722" t="s">
        <v>14</v>
      </c>
    </row>
    <row r="723" spans="1:13" x14ac:dyDescent="0.3">
      <c r="A723">
        <v>722</v>
      </c>
      <c r="B723" t="s">
        <v>2301</v>
      </c>
      <c r="C723" t="s">
        <v>2302</v>
      </c>
      <c r="D723" t="s">
        <v>2236</v>
      </c>
      <c r="E723" t="s">
        <v>44</v>
      </c>
      <c r="F723" t="s">
        <v>49</v>
      </c>
      <c r="G723" t="s">
        <v>50</v>
      </c>
      <c r="H723" t="s">
        <v>45</v>
      </c>
      <c r="I723" t="s">
        <v>14417</v>
      </c>
      <c r="J723">
        <v>59.912770999999999</v>
      </c>
      <c r="K723">
        <v>10.732951</v>
      </c>
      <c r="L723" t="s">
        <v>51</v>
      </c>
      <c r="M723" t="s">
        <v>146</v>
      </c>
    </row>
    <row r="724" spans="1:13" x14ac:dyDescent="0.3">
      <c r="A724">
        <v>723</v>
      </c>
      <c r="B724" t="s">
        <v>14418</v>
      </c>
      <c r="C724" t="s">
        <v>14419</v>
      </c>
      <c r="D724" t="s">
        <v>14420</v>
      </c>
      <c r="E724" t="s">
        <v>2014</v>
      </c>
      <c r="F724" t="s">
        <v>1591</v>
      </c>
      <c r="G724" t="s">
        <v>27</v>
      </c>
      <c r="H724" t="s">
        <v>22</v>
      </c>
      <c r="I724" t="s">
        <v>14421</v>
      </c>
      <c r="J724">
        <v>43.573241000000003</v>
      </c>
      <c r="K724">
        <v>3.8613940000000002</v>
      </c>
      <c r="L724" t="s">
        <v>28</v>
      </c>
      <c r="M724" t="s">
        <v>14</v>
      </c>
    </row>
    <row r="725" spans="1:13" x14ac:dyDescent="0.3">
      <c r="A725">
        <v>724</v>
      </c>
      <c r="B725" t="s">
        <v>14422</v>
      </c>
      <c r="C725" t="s">
        <v>14423</v>
      </c>
      <c r="D725" t="s">
        <v>14424</v>
      </c>
      <c r="E725" t="s">
        <v>14425</v>
      </c>
      <c r="F725" t="s">
        <v>13853</v>
      </c>
      <c r="G725" t="s">
        <v>161</v>
      </c>
      <c r="H725" t="s">
        <v>156</v>
      </c>
      <c r="I725" t="s">
        <v>14426</v>
      </c>
      <c r="J725">
        <v>37.3429</v>
      </c>
      <c r="K725">
        <v>-6.0577300000000003</v>
      </c>
      <c r="L725" t="s">
        <v>162</v>
      </c>
      <c r="M725" t="s">
        <v>146</v>
      </c>
    </row>
    <row r="726" spans="1:13" x14ac:dyDescent="0.3">
      <c r="A726">
        <v>725</v>
      </c>
      <c r="B726" t="s">
        <v>2303</v>
      </c>
      <c r="C726" t="s">
        <v>2305</v>
      </c>
      <c r="D726" t="s">
        <v>2306</v>
      </c>
      <c r="E726" t="s">
        <v>2304</v>
      </c>
      <c r="F726" t="s">
        <v>1099</v>
      </c>
      <c r="G726" t="s">
        <v>189</v>
      </c>
      <c r="H726" t="s">
        <v>185</v>
      </c>
      <c r="I726" t="s">
        <v>14427</v>
      </c>
      <c r="J726">
        <v>47.505592499999999</v>
      </c>
      <c r="K726">
        <v>42.155735707301588</v>
      </c>
      <c r="L726" t="s">
        <v>190</v>
      </c>
      <c r="M726" t="s">
        <v>14</v>
      </c>
    </row>
    <row r="727" spans="1:13" x14ac:dyDescent="0.3">
      <c r="A727">
        <v>726</v>
      </c>
      <c r="B727" t="s">
        <v>2307</v>
      </c>
      <c r="C727" t="s">
        <v>2309</v>
      </c>
      <c r="D727" t="s">
        <v>2310</v>
      </c>
      <c r="E727" t="s">
        <v>2308</v>
      </c>
      <c r="F727" t="s">
        <v>2311</v>
      </c>
      <c r="G727" t="s">
        <v>494</v>
      </c>
      <c r="H727" t="s">
        <v>489</v>
      </c>
      <c r="I727" t="s">
        <v>14428</v>
      </c>
      <c r="J727">
        <v>48.486088500000001</v>
      </c>
      <c r="K727">
        <v>34.952509708579363</v>
      </c>
      <c r="L727" t="s">
        <v>494</v>
      </c>
      <c r="M727" t="s">
        <v>14</v>
      </c>
    </row>
    <row r="728" spans="1:13" x14ac:dyDescent="0.3">
      <c r="A728">
        <v>727</v>
      </c>
      <c r="B728" t="s">
        <v>2312</v>
      </c>
      <c r="C728" t="s">
        <v>2313</v>
      </c>
      <c r="D728" t="s">
        <v>2130</v>
      </c>
      <c r="E728" t="s">
        <v>2128</v>
      </c>
      <c r="F728" t="s">
        <v>56</v>
      </c>
      <c r="G728" t="s">
        <v>27</v>
      </c>
      <c r="H728" t="s">
        <v>22</v>
      </c>
      <c r="I728" t="s">
        <v>14429</v>
      </c>
      <c r="J728">
        <v>48.892688999999997</v>
      </c>
      <c r="K728">
        <v>2.2429770000000002</v>
      </c>
      <c r="L728" t="s">
        <v>28</v>
      </c>
      <c r="M728" t="s">
        <v>14</v>
      </c>
    </row>
    <row r="729" spans="1:13" x14ac:dyDescent="0.3">
      <c r="A729">
        <v>728</v>
      </c>
      <c r="B729" t="s">
        <v>2314</v>
      </c>
      <c r="C729" t="s">
        <v>2316</v>
      </c>
      <c r="D729" t="s">
        <v>2317</v>
      </c>
      <c r="E729" t="s">
        <v>2315</v>
      </c>
      <c r="F729" t="s">
        <v>776</v>
      </c>
      <c r="G729" t="s">
        <v>221</v>
      </c>
      <c r="H729" t="s">
        <v>216</v>
      </c>
      <c r="I729" t="s">
        <v>14430</v>
      </c>
      <c r="J729">
        <v>59.519398000000002</v>
      </c>
      <c r="K729">
        <v>15.03730418249874</v>
      </c>
      <c r="L729" t="s">
        <v>222</v>
      </c>
      <c r="M729" t="s">
        <v>945</v>
      </c>
    </row>
    <row r="730" spans="1:13" x14ac:dyDescent="0.3">
      <c r="A730">
        <v>729</v>
      </c>
      <c r="B730" t="s">
        <v>14431</v>
      </c>
      <c r="C730" t="s">
        <v>14432</v>
      </c>
      <c r="D730" t="s">
        <v>14433</v>
      </c>
      <c r="E730" t="s">
        <v>429</v>
      </c>
      <c r="F730" t="s">
        <v>432</v>
      </c>
      <c r="G730" t="s">
        <v>189</v>
      </c>
      <c r="H730" t="s">
        <v>185</v>
      </c>
      <c r="I730" t="s">
        <v>14434</v>
      </c>
      <c r="J730">
        <v>54.963560000000001</v>
      </c>
      <c r="K730">
        <v>82.835883999999993</v>
      </c>
      <c r="L730" t="s">
        <v>190</v>
      </c>
      <c r="M730" t="s">
        <v>778</v>
      </c>
    </row>
    <row r="731" spans="1:13" x14ac:dyDescent="0.3">
      <c r="A731">
        <v>730</v>
      </c>
      <c r="B731" t="s">
        <v>2318</v>
      </c>
      <c r="C731" t="s">
        <v>2319</v>
      </c>
      <c r="D731" t="s">
        <v>2320</v>
      </c>
      <c r="E731" t="s">
        <v>164</v>
      </c>
      <c r="F731" t="s">
        <v>1240</v>
      </c>
      <c r="G731" t="s">
        <v>169</v>
      </c>
      <c r="H731" t="s">
        <v>165</v>
      </c>
      <c r="I731" t="s">
        <v>14435</v>
      </c>
      <c r="J731">
        <v>51.498151999999997</v>
      </c>
      <c r="K731">
        <v>-0.142205</v>
      </c>
      <c r="L731" t="s">
        <v>170</v>
      </c>
      <c r="M731" t="s">
        <v>945</v>
      </c>
    </row>
    <row r="732" spans="1:13" x14ac:dyDescent="0.3">
      <c r="A732">
        <v>731</v>
      </c>
      <c r="B732" t="s">
        <v>14436</v>
      </c>
      <c r="C732" t="s">
        <v>14437</v>
      </c>
      <c r="D732" t="s">
        <v>14438</v>
      </c>
      <c r="E732" t="s">
        <v>14439</v>
      </c>
      <c r="F732" t="s">
        <v>1936</v>
      </c>
      <c r="G732" t="s">
        <v>27</v>
      </c>
      <c r="H732" t="s">
        <v>22</v>
      </c>
      <c r="I732" t="s">
        <v>14440</v>
      </c>
      <c r="J732">
        <v>45.207887999999997</v>
      </c>
      <c r="K732">
        <v>-0.81690099999999999</v>
      </c>
      <c r="L732" t="s">
        <v>28</v>
      </c>
      <c r="M732" t="s">
        <v>14</v>
      </c>
    </row>
    <row r="733" spans="1:13" x14ac:dyDescent="0.3">
      <c r="A733">
        <v>732</v>
      </c>
      <c r="B733" t="s">
        <v>14441</v>
      </c>
      <c r="C733" t="s">
        <v>14442</v>
      </c>
      <c r="D733" t="s">
        <v>14443</v>
      </c>
      <c r="E733" t="s">
        <v>14444</v>
      </c>
      <c r="F733" t="s">
        <v>1277</v>
      </c>
      <c r="G733" t="s">
        <v>27</v>
      </c>
      <c r="H733" t="s">
        <v>22</v>
      </c>
      <c r="I733" t="s">
        <v>14445</v>
      </c>
      <c r="J733">
        <v>14.605086</v>
      </c>
      <c r="K733">
        <v>-61.044058999999997</v>
      </c>
      <c r="L733" t="s">
        <v>28</v>
      </c>
      <c r="M733" t="s">
        <v>14</v>
      </c>
    </row>
    <row r="734" spans="1:13" x14ac:dyDescent="0.3">
      <c r="A734">
        <v>733</v>
      </c>
      <c r="B734" t="s">
        <v>2321</v>
      </c>
      <c r="C734" t="s">
        <v>2323</v>
      </c>
      <c r="D734" t="s">
        <v>2324</v>
      </c>
      <c r="E734" t="s">
        <v>2322</v>
      </c>
      <c r="F734" t="s">
        <v>330</v>
      </c>
      <c r="G734" t="s">
        <v>221</v>
      </c>
      <c r="H734" t="s">
        <v>216</v>
      </c>
      <c r="I734" t="s">
        <v>14446</v>
      </c>
      <c r="L734" t="s">
        <v>222</v>
      </c>
      <c r="M734" t="s">
        <v>999</v>
      </c>
    </row>
    <row r="735" spans="1:13" x14ac:dyDescent="0.3">
      <c r="A735">
        <v>734</v>
      </c>
      <c r="B735" t="s">
        <v>2325</v>
      </c>
      <c r="C735" t="s">
        <v>2327</v>
      </c>
      <c r="D735" t="s">
        <v>2328</v>
      </c>
      <c r="E735" t="s">
        <v>2326</v>
      </c>
      <c r="F735" t="s">
        <v>2329</v>
      </c>
      <c r="G735" t="s">
        <v>50</v>
      </c>
      <c r="H735" t="s">
        <v>45</v>
      </c>
      <c r="I735" t="s">
        <v>14447</v>
      </c>
      <c r="J735">
        <v>60.731550599999998</v>
      </c>
      <c r="K735">
        <v>10.605569600000001</v>
      </c>
      <c r="L735" t="s">
        <v>51</v>
      </c>
      <c r="M735" t="s">
        <v>483</v>
      </c>
    </row>
    <row r="736" spans="1:13" x14ac:dyDescent="0.3">
      <c r="A736">
        <v>735</v>
      </c>
      <c r="B736" t="s">
        <v>2330</v>
      </c>
      <c r="C736" t="s">
        <v>2332</v>
      </c>
      <c r="D736" t="s">
        <v>2333</v>
      </c>
      <c r="E736" t="s">
        <v>2331</v>
      </c>
      <c r="F736" t="s">
        <v>2334</v>
      </c>
      <c r="G736" t="s">
        <v>643</v>
      </c>
      <c r="H736" t="s">
        <v>638</v>
      </c>
      <c r="I736" t="s">
        <v>14448</v>
      </c>
      <c r="J736">
        <v>45.187395000000002</v>
      </c>
      <c r="K736">
        <v>21.055828000000002</v>
      </c>
      <c r="L736" t="s">
        <v>644</v>
      </c>
      <c r="M736" t="s">
        <v>146</v>
      </c>
    </row>
    <row r="737" spans="1:13" x14ac:dyDescent="0.3">
      <c r="A737">
        <v>736</v>
      </c>
      <c r="B737" t="s">
        <v>14449</v>
      </c>
      <c r="C737" t="s">
        <v>14450</v>
      </c>
      <c r="D737" t="s">
        <v>1912</v>
      </c>
      <c r="E737" t="s">
        <v>14451</v>
      </c>
      <c r="F737" t="s">
        <v>1913</v>
      </c>
      <c r="G737" t="s">
        <v>1060</v>
      </c>
      <c r="H737" t="s">
        <v>1055</v>
      </c>
      <c r="I737" t="s">
        <v>14452</v>
      </c>
      <c r="L737" t="s">
        <v>1061</v>
      </c>
      <c r="M737" t="s">
        <v>397</v>
      </c>
    </row>
    <row r="738" spans="1:13" x14ac:dyDescent="0.3">
      <c r="A738">
        <v>737</v>
      </c>
      <c r="B738" t="s">
        <v>2335</v>
      </c>
      <c r="C738" t="s">
        <v>2337</v>
      </c>
      <c r="D738" t="s">
        <v>2338</v>
      </c>
      <c r="E738" t="s">
        <v>2336</v>
      </c>
      <c r="F738" t="s">
        <v>2339</v>
      </c>
      <c r="G738" t="s">
        <v>169</v>
      </c>
      <c r="H738" t="s">
        <v>165</v>
      </c>
      <c r="I738" t="s">
        <v>14453</v>
      </c>
      <c r="J738">
        <v>55.944364200000003</v>
      </c>
      <c r="K738">
        <v>-3.2080924999999998</v>
      </c>
      <c r="L738" t="s">
        <v>170</v>
      </c>
      <c r="M738" t="s">
        <v>778</v>
      </c>
    </row>
    <row r="739" spans="1:13" x14ac:dyDescent="0.3">
      <c r="A739">
        <v>738</v>
      </c>
      <c r="B739" t="s">
        <v>14454</v>
      </c>
      <c r="C739" t="s">
        <v>14455</v>
      </c>
      <c r="D739" t="s">
        <v>14456</v>
      </c>
      <c r="E739" t="s">
        <v>14457</v>
      </c>
      <c r="F739" t="s">
        <v>1662</v>
      </c>
      <c r="G739" t="s">
        <v>27</v>
      </c>
      <c r="H739" t="s">
        <v>22</v>
      </c>
      <c r="I739" t="s">
        <v>14458</v>
      </c>
      <c r="J739">
        <v>43.577057099999998</v>
      </c>
      <c r="K739">
        <v>1.4790334999999999</v>
      </c>
      <c r="L739" t="s">
        <v>28</v>
      </c>
      <c r="M739" t="s">
        <v>14</v>
      </c>
    </row>
    <row r="740" spans="1:13" x14ac:dyDescent="0.3">
      <c r="A740">
        <v>739</v>
      </c>
      <c r="B740" t="s">
        <v>14459</v>
      </c>
      <c r="C740" t="s">
        <v>14460</v>
      </c>
      <c r="D740" t="s">
        <v>14461</v>
      </c>
      <c r="E740" t="s">
        <v>13852</v>
      </c>
      <c r="F740" t="s">
        <v>13853</v>
      </c>
      <c r="G740" t="s">
        <v>161</v>
      </c>
      <c r="H740" t="s">
        <v>156</v>
      </c>
      <c r="I740" t="s">
        <v>14462</v>
      </c>
      <c r="J740">
        <v>37.382126300000003</v>
      </c>
      <c r="K740">
        <v>-5.9955157000000003</v>
      </c>
      <c r="L740" t="s">
        <v>162</v>
      </c>
      <c r="M740" t="s">
        <v>14</v>
      </c>
    </row>
    <row r="741" spans="1:13" x14ac:dyDescent="0.3">
      <c r="A741">
        <v>740</v>
      </c>
      <c r="B741" t="s">
        <v>2340</v>
      </c>
      <c r="C741" t="s">
        <v>2341</v>
      </c>
      <c r="D741" t="s">
        <v>2342</v>
      </c>
      <c r="E741" t="s">
        <v>429</v>
      </c>
      <c r="F741" t="s">
        <v>432</v>
      </c>
      <c r="G741" t="s">
        <v>189</v>
      </c>
      <c r="H741" t="s">
        <v>185</v>
      </c>
      <c r="I741" t="s">
        <v>14463</v>
      </c>
      <c r="J741">
        <v>53.325885999999997</v>
      </c>
      <c r="K741">
        <v>28.64461</v>
      </c>
      <c r="L741" t="s">
        <v>190</v>
      </c>
      <c r="M741" t="s">
        <v>1640</v>
      </c>
    </row>
    <row r="742" spans="1:13" x14ac:dyDescent="0.3">
      <c r="A742">
        <v>741</v>
      </c>
      <c r="B742" t="s">
        <v>14464</v>
      </c>
      <c r="C742" t="s">
        <v>14465</v>
      </c>
      <c r="D742" t="s">
        <v>1965</v>
      </c>
      <c r="E742" t="s">
        <v>21</v>
      </c>
      <c r="F742" t="s">
        <v>26</v>
      </c>
      <c r="G742" t="s">
        <v>27</v>
      </c>
      <c r="H742" t="s">
        <v>22</v>
      </c>
      <c r="I742" t="s">
        <v>14466</v>
      </c>
      <c r="J742">
        <v>48.864146499999997</v>
      </c>
      <c r="K742">
        <v>2.3797039</v>
      </c>
      <c r="L742" t="s">
        <v>28</v>
      </c>
      <c r="M742" t="s">
        <v>14</v>
      </c>
    </row>
    <row r="743" spans="1:13" x14ac:dyDescent="0.3">
      <c r="A743">
        <v>742</v>
      </c>
      <c r="B743" t="s">
        <v>14467</v>
      </c>
      <c r="C743" t="s">
        <v>14468</v>
      </c>
      <c r="D743" t="s">
        <v>14469</v>
      </c>
      <c r="E743" t="s">
        <v>14470</v>
      </c>
      <c r="F743" t="s">
        <v>764</v>
      </c>
      <c r="G743" t="s">
        <v>27</v>
      </c>
      <c r="H743" t="s">
        <v>22</v>
      </c>
      <c r="I743" t="s">
        <v>14471</v>
      </c>
      <c r="J743">
        <v>48.669079000000004</v>
      </c>
      <c r="K743">
        <v>-1.4427110000000001</v>
      </c>
      <c r="L743" t="s">
        <v>28</v>
      </c>
      <c r="M743" t="s">
        <v>14</v>
      </c>
    </row>
    <row r="744" spans="1:13" x14ac:dyDescent="0.3">
      <c r="A744">
        <v>743</v>
      </c>
      <c r="B744" t="s">
        <v>14472</v>
      </c>
      <c r="C744" t="s">
        <v>14473</v>
      </c>
      <c r="D744" t="s">
        <v>14474</v>
      </c>
      <c r="E744" t="s">
        <v>14475</v>
      </c>
      <c r="F744" t="s">
        <v>343</v>
      </c>
      <c r="G744" t="s">
        <v>27</v>
      </c>
      <c r="H744" t="s">
        <v>22</v>
      </c>
      <c r="I744" t="s">
        <v>14476</v>
      </c>
      <c r="J744">
        <v>45.809083700000002</v>
      </c>
      <c r="K744">
        <v>4.7331982000000004</v>
      </c>
      <c r="L744" t="s">
        <v>28</v>
      </c>
      <c r="M744" t="s">
        <v>14</v>
      </c>
    </row>
    <row r="745" spans="1:13" x14ac:dyDescent="0.3">
      <c r="A745">
        <v>744</v>
      </c>
      <c r="B745" t="s">
        <v>14477</v>
      </c>
      <c r="C745" t="s">
        <v>14478</v>
      </c>
      <c r="D745" t="s">
        <v>14479</v>
      </c>
      <c r="E745" t="s">
        <v>14480</v>
      </c>
      <c r="F745" t="s">
        <v>14481</v>
      </c>
      <c r="G745" t="s">
        <v>27</v>
      </c>
      <c r="H745" t="s">
        <v>22</v>
      </c>
      <c r="I745" t="s">
        <v>14482</v>
      </c>
      <c r="J745">
        <v>47.194983000000001</v>
      </c>
      <c r="K745">
        <v>1.4045730000000001</v>
      </c>
      <c r="L745" t="s">
        <v>28</v>
      </c>
      <c r="M745" t="s">
        <v>14</v>
      </c>
    </row>
    <row r="746" spans="1:13" x14ac:dyDescent="0.3">
      <c r="A746">
        <v>745</v>
      </c>
      <c r="B746" t="s">
        <v>14483</v>
      </c>
      <c r="C746" t="s">
        <v>14484</v>
      </c>
      <c r="D746" t="s">
        <v>14485</v>
      </c>
      <c r="E746" t="s">
        <v>14486</v>
      </c>
      <c r="F746" t="s">
        <v>764</v>
      </c>
      <c r="G746" t="s">
        <v>27</v>
      </c>
      <c r="H746" t="s">
        <v>22</v>
      </c>
      <c r="I746" t="s">
        <v>14487</v>
      </c>
      <c r="J746">
        <v>48.649735999999997</v>
      </c>
      <c r="K746">
        <v>-1.346662</v>
      </c>
      <c r="L746" t="s">
        <v>28</v>
      </c>
      <c r="M746" t="s">
        <v>14</v>
      </c>
    </row>
    <row r="747" spans="1:13" x14ac:dyDescent="0.3">
      <c r="A747">
        <v>746</v>
      </c>
      <c r="B747" t="s">
        <v>14488</v>
      </c>
      <c r="C747" t="s">
        <v>14489</v>
      </c>
      <c r="D747" t="s">
        <v>14490</v>
      </c>
      <c r="E747" t="s">
        <v>14491</v>
      </c>
      <c r="F747" t="s">
        <v>300</v>
      </c>
      <c r="G747" t="s">
        <v>161</v>
      </c>
      <c r="H747" t="s">
        <v>156</v>
      </c>
      <c r="I747" t="s">
        <v>14492</v>
      </c>
      <c r="J747">
        <v>40.275230999999998</v>
      </c>
      <c r="K747">
        <v>-3.8161779999999998</v>
      </c>
      <c r="L747" t="s">
        <v>162</v>
      </c>
      <c r="M747" t="s">
        <v>945</v>
      </c>
    </row>
    <row r="748" spans="1:13" x14ac:dyDescent="0.3">
      <c r="A748">
        <v>747</v>
      </c>
      <c r="B748" t="s">
        <v>2343</v>
      </c>
      <c r="C748" t="s">
        <v>2344</v>
      </c>
      <c r="D748" t="s">
        <v>2345</v>
      </c>
      <c r="E748" t="s">
        <v>2269</v>
      </c>
      <c r="F748" t="s">
        <v>2227</v>
      </c>
      <c r="G748" t="s">
        <v>50</v>
      </c>
      <c r="H748" t="s">
        <v>45</v>
      </c>
      <c r="I748" t="s">
        <v>14493</v>
      </c>
      <c r="J748">
        <v>60.378712299999997</v>
      </c>
      <c r="K748">
        <v>5.3517351</v>
      </c>
      <c r="L748" t="s">
        <v>51</v>
      </c>
      <c r="M748" t="s">
        <v>999</v>
      </c>
    </row>
    <row r="749" spans="1:13" x14ac:dyDescent="0.3">
      <c r="A749">
        <v>748</v>
      </c>
      <c r="B749" t="s">
        <v>14494</v>
      </c>
      <c r="C749" t="s">
        <v>14495</v>
      </c>
      <c r="D749" t="s">
        <v>14496</v>
      </c>
      <c r="E749" t="s">
        <v>164</v>
      </c>
      <c r="F749" t="s">
        <v>14497</v>
      </c>
      <c r="G749" t="s">
        <v>169</v>
      </c>
      <c r="H749" t="s">
        <v>165</v>
      </c>
      <c r="I749" t="s">
        <v>14498</v>
      </c>
      <c r="L749" t="s">
        <v>170</v>
      </c>
      <c r="M749" t="s">
        <v>14</v>
      </c>
    </row>
    <row r="750" spans="1:13" x14ac:dyDescent="0.3">
      <c r="A750">
        <v>749</v>
      </c>
      <c r="B750" t="s">
        <v>2346</v>
      </c>
      <c r="C750" t="s">
        <v>2348</v>
      </c>
      <c r="D750" t="s">
        <v>2349</v>
      </c>
      <c r="E750" t="s">
        <v>2347</v>
      </c>
      <c r="F750" t="s">
        <v>2350</v>
      </c>
      <c r="G750" t="s">
        <v>50</v>
      </c>
      <c r="H750" t="s">
        <v>45</v>
      </c>
      <c r="I750" t="s">
        <v>14499</v>
      </c>
      <c r="J750">
        <v>59.371122</v>
      </c>
      <c r="K750">
        <v>10.4421284</v>
      </c>
      <c r="L750" t="s">
        <v>51</v>
      </c>
      <c r="M750" t="s">
        <v>424</v>
      </c>
    </row>
    <row r="751" spans="1:13" x14ac:dyDescent="0.3">
      <c r="A751">
        <v>750</v>
      </c>
      <c r="B751" t="s">
        <v>2351</v>
      </c>
      <c r="C751" t="s">
        <v>2353</v>
      </c>
      <c r="D751" t="s">
        <v>2354</v>
      </c>
      <c r="E751" t="s">
        <v>2352</v>
      </c>
      <c r="F751" t="s">
        <v>235</v>
      </c>
      <c r="G751" t="s">
        <v>236</v>
      </c>
      <c r="H751" t="s">
        <v>231</v>
      </c>
      <c r="I751" t="s">
        <v>14500</v>
      </c>
      <c r="J751">
        <v>60.184075399999998</v>
      </c>
      <c r="K751">
        <v>24.814299099999999</v>
      </c>
      <c r="L751" t="s">
        <v>237</v>
      </c>
      <c r="M751" t="s">
        <v>773</v>
      </c>
    </row>
    <row r="752" spans="1:13" x14ac:dyDescent="0.3">
      <c r="A752">
        <v>751</v>
      </c>
      <c r="B752" t="s">
        <v>14501</v>
      </c>
      <c r="C752" t="s">
        <v>14346</v>
      </c>
      <c r="D752" t="s">
        <v>14347</v>
      </c>
      <c r="E752" t="s">
        <v>14314</v>
      </c>
      <c r="F752" t="s">
        <v>3115</v>
      </c>
      <c r="G752" t="s">
        <v>27</v>
      </c>
      <c r="H752" t="s">
        <v>22</v>
      </c>
      <c r="I752" t="s">
        <v>14348</v>
      </c>
      <c r="J752">
        <v>43.66730725</v>
      </c>
      <c r="K752">
        <v>7.2139549576458322</v>
      </c>
      <c r="L752" t="s">
        <v>28</v>
      </c>
      <c r="M752" t="s">
        <v>14</v>
      </c>
    </row>
    <row r="753" spans="1:13" x14ac:dyDescent="0.3">
      <c r="A753">
        <v>752</v>
      </c>
      <c r="B753" t="s">
        <v>14502</v>
      </c>
      <c r="C753" t="s">
        <v>14503</v>
      </c>
      <c r="D753" t="s">
        <v>14504</v>
      </c>
      <c r="E753" t="s">
        <v>14505</v>
      </c>
      <c r="F753" t="s">
        <v>14506</v>
      </c>
      <c r="G753" t="s">
        <v>27</v>
      </c>
      <c r="H753" t="s">
        <v>22</v>
      </c>
      <c r="I753" t="s">
        <v>14507</v>
      </c>
      <c r="J753">
        <v>49.3144001</v>
      </c>
      <c r="K753">
        <v>2.7754629999999998</v>
      </c>
      <c r="L753" t="s">
        <v>28</v>
      </c>
      <c r="M753" t="s">
        <v>14</v>
      </c>
    </row>
    <row r="754" spans="1:13" x14ac:dyDescent="0.3">
      <c r="A754">
        <v>753</v>
      </c>
      <c r="B754" t="s">
        <v>2355</v>
      </c>
      <c r="C754" t="s">
        <v>2357</v>
      </c>
      <c r="D754" t="s">
        <v>2358</v>
      </c>
      <c r="E754" t="s">
        <v>2356</v>
      </c>
      <c r="F754" t="s">
        <v>2359</v>
      </c>
      <c r="G754" t="s">
        <v>236</v>
      </c>
      <c r="H754" t="s">
        <v>231</v>
      </c>
      <c r="I754" t="s">
        <v>14508</v>
      </c>
      <c r="J754">
        <v>63.170439000000002</v>
      </c>
      <c r="K754">
        <v>21.698376</v>
      </c>
      <c r="L754" t="s">
        <v>237</v>
      </c>
      <c r="M754" t="s">
        <v>14</v>
      </c>
    </row>
    <row r="755" spans="1:13" x14ac:dyDescent="0.3">
      <c r="A755">
        <v>754</v>
      </c>
      <c r="B755" t="s">
        <v>14509</v>
      </c>
      <c r="C755" t="s">
        <v>14346</v>
      </c>
      <c r="D755" t="s">
        <v>14313</v>
      </c>
      <c r="E755" t="s">
        <v>14314</v>
      </c>
      <c r="F755" t="s">
        <v>3115</v>
      </c>
      <c r="G755" t="s">
        <v>27</v>
      </c>
      <c r="H755" t="s">
        <v>22</v>
      </c>
      <c r="I755" t="s">
        <v>14510</v>
      </c>
      <c r="J755">
        <v>43.667112000000003</v>
      </c>
      <c r="K755">
        <v>7.2142530999999996</v>
      </c>
      <c r="L755" t="s">
        <v>28</v>
      </c>
      <c r="M755" t="s">
        <v>14</v>
      </c>
    </row>
    <row r="756" spans="1:13" x14ac:dyDescent="0.3">
      <c r="A756">
        <v>755</v>
      </c>
      <c r="B756" t="s">
        <v>2360</v>
      </c>
      <c r="C756" t="s">
        <v>47</v>
      </c>
      <c r="D756" t="s">
        <v>48</v>
      </c>
      <c r="E756" t="s">
        <v>44</v>
      </c>
      <c r="F756" t="s">
        <v>49</v>
      </c>
      <c r="G756" t="s">
        <v>50</v>
      </c>
      <c r="H756" t="s">
        <v>45</v>
      </c>
      <c r="I756" t="s">
        <v>13005</v>
      </c>
      <c r="J756">
        <v>59.913820999999999</v>
      </c>
      <c r="K756">
        <v>10.650463</v>
      </c>
      <c r="L756" t="s">
        <v>51</v>
      </c>
      <c r="M756" t="s">
        <v>483</v>
      </c>
    </row>
    <row r="757" spans="1:13" x14ac:dyDescent="0.3">
      <c r="A757">
        <v>756</v>
      </c>
      <c r="B757" t="s">
        <v>14511</v>
      </c>
      <c r="C757" t="s">
        <v>111</v>
      </c>
      <c r="D757" t="s">
        <v>25</v>
      </c>
      <c r="E757" t="s">
        <v>21</v>
      </c>
      <c r="F757" t="s">
        <v>26</v>
      </c>
      <c r="G757" t="s">
        <v>27</v>
      </c>
      <c r="H757" t="s">
        <v>22</v>
      </c>
      <c r="I757" t="s">
        <v>13047</v>
      </c>
      <c r="J757">
        <v>48.861831199999997</v>
      </c>
      <c r="K757">
        <v>2.3045629000000001</v>
      </c>
      <c r="L757" t="s">
        <v>28</v>
      </c>
      <c r="M757" t="s">
        <v>14</v>
      </c>
    </row>
    <row r="758" spans="1:13" x14ac:dyDescent="0.3">
      <c r="A758">
        <v>757</v>
      </c>
      <c r="B758" t="s">
        <v>2361</v>
      </c>
      <c r="C758" t="s">
        <v>2362</v>
      </c>
      <c r="D758" t="s">
        <v>2363</v>
      </c>
      <c r="E758" t="s">
        <v>192</v>
      </c>
      <c r="F758" t="s">
        <v>196</v>
      </c>
      <c r="G758" t="s">
        <v>64</v>
      </c>
      <c r="H758" t="s">
        <v>59</v>
      </c>
      <c r="I758" t="s">
        <v>14512</v>
      </c>
      <c r="L758" t="s">
        <v>65</v>
      </c>
      <c r="M758" t="s">
        <v>14</v>
      </c>
    </row>
    <row r="759" spans="1:13" x14ac:dyDescent="0.3">
      <c r="A759">
        <v>758</v>
      </c>
      <c r="B759" t="s">
        <v>2364</v>
      </c>
      <c r="C759" t="s">
        <v>2365</v>
      </c>
      <c r="D759" t="s">
        <v>2366</v>
      </c>
      <c r="E759" t="s">
        <v>715</v>
      </c>
      <c r="F759" t="s">
        <v>330</v>
      </c>
      <c r="G759" t="s">
        <v>221</v>
      </c>
      <c r="H759" t="s">
        <v>216</v>
      </c>
      <c r="I759" t="s">
        <v>14513</v>
      </c>
      <c r="J759">
        <v>59.319370599999999</v>
      </c>
      <c r="K759">
        <v>18.069344000000001</v>
      </c>
      <c r="L759" t="s">
        <v>222</v>
      </c>
      <c r="M759" t="s">
        <v>999</v>
      </c>
    </row>
    <row r="760" spans="1:13" x14ac:dyDescent="0.3">
      <c r="A760">
        <v>759</v>
      </c>
      <c r="B760" t="s">
        <v>2367</v>
      </c>
      <c r="C760" t="s">
        <v>24</v>
      </c>
      <c r="D760" t="s">
        <v>25</v>
      </c>
      <c r="E760" t="s">
        <v>21</v>
      </c>
      <c r="F760" t="s">
        <v>26</v>
      </c>
      <c r="G760" t="s">
        <v>27</v>
      </c>
      <c r="H760" t="s">
        <v>22</v>
      </c>
      <c r="I760" t="s">
        <v>13002</v>
      </c>
      <c r="J760">
        <v>48.862233099999997</v>
      </c>
      <c r="K760">
        <v>2.3047133</v>
      </c>
      <c r="L760" t="s">
        <v>28</v>
      </c>
      <c r="M760" t="s">
        <v>14</v>
      </c>
    </row>
    <row r="761" spans="1:13" x14ac:dyDescent="0.3">
      <c r="A761">
        <v>760</v>
      </c>
      <c r="B761" t="s">
        <v>14514</v>
      </c>
      <c r="C761" t="s">
        <v>14515</v>
      </c>
      <c r="D761" t="s">
        <v>14323</v>
      </c>
      <c r="E761" t="s">
        <v>14324</v>
      </c>
      <c r="F761" t="s">
        <v>3094</v>
      </c>
      <c r="G761" t="s">
        <v>27</v>
      </c>
      <c r="H761" t="s">
        <v>22</v>
      </c>
      <c r="I761" t="s">
        <v>14516</v>
      </c>
      <c r="J761">
        <v>47.583421000000001</v>
      </c>
      <c r="K761">
        <v>6.8961417000000003</v>
      </c>
      <c r="L761" t="s">
        <v>28</v>
      </c>
      <c r="M761" t="s">
        <v>14</v>
      </c>
    </row>
    <row r="762" spans="1:13" x14ac:dyDescent="0.3">
      <c r="A762">
        <v>761</v>
      </c>
      <c r="B762" t="s">
        <v>14517</v>
      </c>
      <c r="C762" t="s">
        <v>14518</v>
      </c>
      <c r="D762" t="s">
        <v>14519</v>
      </c>
      <c r="E762" t="s">
        <v>14520</v>
      </c>
      <c r="F762" t="s">
        <v>1591</v>
      </c>
      <c r="G762" t="s">
        <v>27</v>
      </c>
      <c r="H762" t="s">
        <v>22</v>
      </c>
      <c r="I762" t="s">
        <v>14521</v>
      </c>
      <c r="J762">
        <v>43.562244999999997</v>
      </c>
      <c r="K762">
        <v>3.9516749999999998</v>
      </c>
      <c r="L762" t="s">
        <v>28</v>
      </c>
      <c r="M762" t="s">
        <v>14</v>
      </c>
    </row>
    <row r="763" spans="1:13" x14ac:dyDescent="0.3">
      <c r="A763">
        <v>762</v>
      </c>
      <c r="B763" t="s">
        <v>14522</v>
      </c>
      <c r="C763" t="s">
        <v>14523</v>
      </c>
      <c r="D763" t="s">
        <v>14524</v>
      </c>
      <c r="E763" t="s">
        <v>14525</v>
      </c>
      <c r="F763" t="s">
        <v>14526</v>
      </c>
      <c r="G763" t="s">
        <v>27</v>
      </c>
      <c r="H763" t="s">
        <v>22</v>
      </c>
      <c r="I763" t="s">
        <v>14527</v>
      </c>
      <c r="J763">
        <v>47.275598000000002</v>
      </c>
      <c r="K763">
        <v>0.71109599999999995</v>
      </c>
      <c r="L763" t="s">
        <v>28</v>
      </c>
      <c r="M763" t="s">
        <v>14</v>
      </c>
    </row>
    <row r="764" spans="1:13" x14ac:dyDescent="0.3">
      <c r="A764">
        <v>763</v>
      </c>
      <c r="B764" t="s">
        <v>14528</v>
      </c>
      <c r="C764" t="s">
        <v>14529</v>
      </c>
      <c r="D764" t="s">
        <v>1581</v>
      </c>
      <c r="E764" t="s">
        <v>21</v>
      </c>
      <c r="F764" t="s">
        <v>26</v>
      </c>
      <c r="G764" t="s">
        <v>27</v>
      </c>
      <c r="H764" t="s">
        <v>22</v>
      </c>
      <c r="I764" t="s">
        <v>14530</v>
      </c>
      <c r="J764">
        <v>48.867971699999998</v>
      </c>
      <c r="K764">
        <v>2.3000457000000001</v>
      </c>
      <c r="L764" t="s">
        <v>28</v>
      </c>
      <c r="M764" t="s">
        <v>14</v>
      </c>
    </row>
    <row r="765" spans="1:13" x14ac:dyDescent="0.3">
      <c r="A765">
        <v>764</v>
      </c>
      <c r="B765" t="s">
        <v>2368</v>
      </c>
      <c r="C765" t="s">
        <v>2369</v>
      </c>
      <c r="D765" t="s">
        <v>2062</v>
      </c>
      <c r="E765" t="s">
        <v>44</v>
      </c>
      <c r="F765" t="s">
        <v>49</v>
      </c>
      <c r="G765" t="s">
        <v>50</v>
      </c>
      <c r="H765" t="s">
        <v>45</v>
      </c>
      <c r="I765" t="s">
        <v>14531</v>
      </c>
      <c r="L765" t="s">
        <v>51</v>
      </c>
      <c r="M765" t="s">
        <v>999</v>
      </c>
    </row>
    <row r="766" spans="1:13" x14ac:dyDescent="0.3">
      <c r="A766">
        <v>765</v>
      </c>
      <c r="B766" t="s">
        <v>14532</v>
      </c>
      <c r="C766" t="s">
        <v>14533</v>
      </c>
      <c r="D766" t="s">
        <v>14534</v>
      </c>
      <c r="E766" t="s">
        <v>14535</v>
      </c>
      <c r="F766" t="s">
        <v>11560</v>
      </c>
      <c r="G766" t="s">
        <v>161</v>
      </c>
      <c r="H766" t="s">
        <v>156</v>
      </c>
      <c r="I766" t="s">
        <v>14536</v>
      </c>
      <c r="J766">
        <v>39.020474100000001</v>
      </c>
      <c r="K766">
        <v>-1.8771958</v>
      </c>
      <c r="L766" t="s">
        <v>162</v>
      </c>
      <c r="M766" t="s">
        <v>146</v>
      </c>
    </row>
    <row r="767" spans="1:13" x14ac:dyDescent="0.3">
      <c r="A767">
        <v>766</v>
      </c>
      <c r="B767" t="s">
        <v>14537</v>
      </c>
      <c r="C767" t="s">
        <v>14027</v>
      </c>
      <c r="D767" t="s">
        <v>347</v>
      </c>
      <c r="E767" t="s">
        <v>21</v>
      </c>
      <c r="F767" t="s">
        <v>26</v>
      </c>
      <c r="G767" t="s">
        <v>27</v>
      </c>
      <c r="H767" t="s">
        <v>22</v>
      </c>
      <c r="I767" t="s">
        <v>14028</v>
      </c>
      <c r="J767">
        <v>48.871676100000002</v>
      </c>
      <c r="K767">
        <v>2.3289952</v>
      </c>
      <c r="L767" t="s">
        <v>28</v>
      </c>
      <c r="M767" t="s">
        <v>14</v>
      </c>
    </row>
    <row r="768" spans="1:13" x14ac:dyDescent="0.3">
      <c r="A768">
        <v>767</v>
      </c>
      <c r="B768" t="s">
        <v>14538</v>
      </c>
      <c r="C768" t="s">
        <v>14539</v>
      </c>
      <c r="D768" t="s">
        <v>14540</v>
      </c>
      <c r="E768" t="s">
        <v>14541</v>
      </c>
      <c r="F768" t="s">
        <v>14542</v>
      </c>
      <c r="G768" t="s">
        <v>161</v>
      </c>
      <c r="H768" t="s">
        <v>156</v>
      </c>
      <c r="I768" t="s">
        <v>14543</v>
      </c>
      <c r="L768" t="s">
        <v>162</v>
      </c>
      <c r="M768" t="s">
        <v>14</v>
      </c>
    </row>
    <row r="769" spans="1:13" x14ac:dyDescent="0.3">
      <c r="A769">
        <v>768</v>
      </c>
      <c r="B769" t="s">
        <v>2370</v>
      </c>
      <c r="C769" t="s">
        <v>2372</v>
      </c>
      <c r="D769" t="s">
        <v>2373</v>
      </c>
      <c r="E769" t="s">
        <v>2371</v>
      </c>
      <c r="F769" t="s">
        <v>2227</v>
      </c>
      <c r="G769" t="s">
        <v>50</v>
      </c>
      <c r="H769" t="s">
        <v>45</v>
      </c>
      <c r="I769" t="s">
        <v>14544</v>
      </c>
      <c r="J769">
        <v>60.286482999999997</v>
      </c>
      <c r="K769">
        <v>5.2342050000000002</v>
      </c>
      <c r="L769" t="s">
        <v>51</v>
      </c>
      <c r="M769" t="s">
        <v>483</v>
      </c>
    </row>
    <row r="770" spans="1:13" x14ac:dyDescent="0.3">
      <c r="A770">
        <v>769</v>
      </c>
      <c r="B770" t="s">
        <v>14545</v>
      </c>
      <c r="C770" t="s">
        <v>14546</v>
      </c>
      <c r="D770" t="s">
        <v>14547</v>
      </c>
      <c r="E770" t="s">
        <v>14548</v>
      </c>
      <c r="F770" t="s">
        <v>3115</v>
      </c>
      <c r="G770" t="s">
        <v>27</v>
      </c>
      <c r="H770" t="s">
        <v>22</v>
      </c>
      <c r="I770" t="s">
        <v>14549</v>
      </c>
      <c r="J770">
        <v>43.561736000000003</v>
      </c>
      <c r="K770">
        <v>7.0199990000000003</v>
      </c>
      <c r="L770" t="s">
        <v>28</v>
      </c>
      <c r="M770" t="s">
        <v>14</v>
      </c>
    </row>
    <row r="771" spans="1:13" x14ac:dyDescent="0.3">
      <c r="A771">
        <v>770</v>
      </c>
      <c r="B771" t="s">
        <v>14550</v>
      </c>
      <c r="C771" t="s">
        <v>14551</v>
      </c>
      <c r="D771" t="s">
        <v>14552</v>
      </c>
      <c r="E771" t="s">
        <v>14553</v>
      </c>
      <c r="F771" t="s">
        <v>343</v>
      </c>
      <c r="G771" t="s">
        <v>27</v>
      </c>
      <c r="H771" t="s">
        <v>22</v>
      </c>
      <c r="I771" t="s">
        <v>14554</v>
      </c>
      <c r="J771">
        <v>45.523736</v>
      </c>
      <c r="K771">
        <v>4.7777659999999997</v>
      </c>
      <c r="L771" t="s">
        <v>28</v>
      </c>
      <c r="M771" t="s">
        <v>14</v>
      </c>
    </row>
    <row r="772" spans="1:13" x14ac:dyDescent="0.3">
      <c r="A772">
        <v>771</v>
      </c>
      <c r="B772" t="s">
        <v>14555</v>
      </c>
      <c r="F772" t="s">
        <v>3703</v>
      </c>
      <c r="G772" t="s">
        <v>41</v>
      </c>
      <c r="H772" t="s">
        <v>36</v>
      </c>
      <c r="I772" t="s">
        <v>14556</v>
      </c>
      <c r="L772" t="s">
        <v>42</v>
      </c>
      <c r="M772" t="s">
        <v>999</v>
      </c>
    </row>
    <row r="773" spans="1:13" x14ac:dyDescent="0.3">
      <c r="A773">
        <v>772</v>
      </c>
      <c r="B773" t="s">
        <v>14557</v>
      </c>
      <c r="C773" t="s">
        <v>14558</v>
      </c>
      <c r="D773" t="s">
        <v>14559</v>
      </c>
      <c r="E773" t="s">
        <v>14560</v>
      </c>
      <c r="F773" t="s">
        <v>868</v>
      </c>
      <c r="G773" t="s">
        <v>27</v>
      </c>
      <c r="H773" t="s">
        <v>22</v>
      </c>
      <c r="I773" t="s">
        <v>14561</v>
      </c>
      <c r="J773">
        <v>45.517082000000002</v>
      </c>
      <c r="K773">
        <v>4.9185049999999997</v>
      </c>
      <c r="L773" t="s">
        <v>28</v>
      </c>
      <c r="M773" t="s">
        <v>14</v>
      </c>
    </row>
    <row r="774" spans="1:13" x14ac:dyDescent="0.3">
      <c r="A774">
        <v>773</v>
      </c>
      <c r="B774" t="s">
        <v>14562</v>
      </c>
      <c r="C774" t="s">
        <v>14563</v>
      </c>
      <c r="D774" t="s">
        <v>14564</v>
      </c>
      <c r="E774" t="s">
        <v>1096</v>
      </c>
      <c r="F774" t="s">
        <v>1099</v>
      </c>
      <c r="G774" t="s">
        <v>189</v>
      </c>
      <c r="H774" t="s">
        <v>185</v>
      </c>
      <c r="I774" t="s">
        <v>14565</v>
      </c>
      <c r="J774">
        <v>42.219422999999999</v>
      </c>
      <c r="K774">
        <v>20.716532999999998</v>
      </c>
      <c r="L774" t="s">
        <v>190</v>
      </c>
      <c r="M774" t="s">
        <v>146</v>
      </c>
    </row>
    <row r="775" spans="1:13" x14ac:dyDescent="0.3">
      <c r="A775">
        <v>774</v>
      </c>
      <c r="B775" t="s">
        <v>14566</v>
      </c>
      <c r="C775" t="s">
        <v>14567</v>
      </c>
      <c r="D775" t="s">
        <v>14568</v>
      </c>
      <c r="E775" t="s">
        <v>1141</v>
      </c>
      <c r="F775" t="s">
        <v>421</v>
      </c>
      <c r="G775" t="s">
        <v>161</v>
      </c>
      <c r="H775" t="s">
        <v>156</v>
      </c>
      <c r="I775" t="s">
        <v>14569</v>
      </c>
      <c r="J775">
        <v>39.467587000000002</v>
      </c>
      <c r="K775">
        <v>-0.37600600000000001</v>
      </c>
      <c r="L775" t="s">
        <v>162</v>
      </c>
      <c r="M775" t="s">
        <v>999</v>
      </c>
    </row>
    <row r="776" spans="1:13" x14ac:dyDescent="0.3">
      <c r="A776">
        <v>775</v>
      </c>
      <c r="B776" t="s">
        <v>14570</v>
      </c>
      <c r="C776" t="s">
        <v>14571</v>
      </c>
      <c r="D776" t="s">
        <v>14572</v>
      </c>
      <c r="E776" t="s">
        <v>14573</v>
      </c>
      <c r="F776" t="s">
        <v>877</v>
      </c>
      <c r="G776" t="s">
        <v>27</v>
      </c>
      <c r="H776" t="s">
        <v>22</v>
      </c>
      <c r="I776" t="s">
        <v>14574</v>
      </c>
      <c r="J776">
        <v>48.418895999999997</v>
      </c>
      <c r="K776">
        <v>2.3775810000000002</v>
      </c>
      <c r="L776" t="s">
        <v>28</v>
      </c>
      <c r="M776" t="s">
        <v>14</v>
      </c>
    </row>
    <row r="777" spans="1:13" x14ac:dyDescent="0.3">
      <c r="A777">
        <v>776</v>
      </c>
      <c r="B777" t="s">
        <v>2374</v>
      </c>
      <c r="C777" t="s">
        <v>2376</v>
      </c>
      <c r="D777" t="s">
        <v>2377</v>
      </c>
      <c r="E777" t="s">
        <v>2375</v>
      </c>
      <c r="F777" t="s">
        <v>2378</v>
      </c>
      <c r="G777" t="s">
        <v>50</v>
      </c>
      <c r="H777" t="s">
        <v>45</v>
      </c>
      <c r="I777" t="s">
        <v>14575</v>
      </c>
      <c r="J777">
        <v>64.458799999999997</v>
      </c>
      <c r="K777">
        <v>11.5368461</v>
      </c>
      <c r="L777" t="s">
        <v>51</v>
      </c>
      <c r="M777" t="s">
        <v>483</v>
      </c>
    </row>
    <row r="778" spans="1:13" x14ac:dyDescent="0.3">
      <c r="A778">
        <v>777</v>
      </c>
      <c r="B778" t="s">
        <v>14576</v>
      </c>
      <c r="C778" t="s">
        <v>14577</v>
      </c>
      <c r="D778" t="s">
        <v>14578</v>
      </c>
      <c r="E778" t="s">
        <v>14579</v>
      </c>
      <c r="F778" t="s">
        <v>1492</v>
      </c>
      <c r="G778" t="s">
        <v>27</v>
      </c>
      <c r="H778" t="s">
        <v>22</v>
      </c>
      <c r="I778" t="s">
        <v>14580</v>
      </c>
      <c r="J778">
        <v>47.794691999999998</v>
      </c>
      <c r="K778">
        <v>-3.2773889999999999</v>
      </c>
      <c r="L778" t="s">
        <v>28</v>
      </c>
      <c r="M778" t="s">
        <v>14</v>
      </c>
    </row>
    <row r="779" spans="1:13" x14ac:dyDescent="0.3">
      <c r="A779">
        <v>778</v>
      </c>
      <c r="B779" t="s">
        <v>2379</v>
      </c>
      <c r="C779" t="s">
        <v>2381</v>
      </c>
      <c r="D779" t="s">
        <v>2382</v>
      </c>
      <c r="E779" t="s">
        <v>2380</v>
      </c>
      <c r="F779" t="s">
        <v>2383</v>
      </c>
      <c r="G779" t="s">
        <v>50</v>
      </c>
      <c r="H779" t="s">
        <v>45</v>
      </c>
      <c r="I779" t="s">
        <v>14581</v>
      </c>
      <c r="J779">
        <v>63.395215999999998</v>
      </c>
      <c r="K779">
        <v>11.843109</v>
      </c>
      <c r="L779" t="s">
        <v>51</v>
      </c>
      <c r="M779" t="s">
        <v>945</v>
      </c>
    </row>
    <row r="780" spans="1:13" x14ac:dyDescent="0.3">
      <c r="A780">
        <v>779</v>
      </c>
      <c r="B780" t="s">
        <v>2384</v>
      </c>
      <c r="C780" t="s">
        <v>2385</v>
      </c>
      <c r="D780" t="s">
        <v>2386</v>
      </c>
      <c r="E780" t="s">
        <v>715</v>
      </c>
      <c r="F780" t="s">
        <v>330</v>
      </c>
      <c r="G780" t="s">
        <v>221</v>
      </c>
      <c r="H780" t="s">
        <v>216</v>
      </c>
      <c r="I780" t="s">
        <v>14582</v>
      </c>
      <c r="J780">
        <v>59.331707000000002</v>
      </c>
      <c r="K780">
        <v>18.05968</v>
      </c>
      <c r="L780" t="s">
        <v>222</v>
      </c>
      <c r="M780" t="s">
        <v>2119</v>
      </c>
    </row>
    <row r="781" spans="1:13" x14ac:dyDescent="0.3">
      <c r="A781">
        <v>780</v>
      </c>
      <c r="B781" t="s">
        <v>14583</v>
      </c>
      <c r="C781" t="s">
        <v>14584</v>
      </c>
      <c r="D781" t="s">
        <v>14585</v>
      </c>
      <c r="E781" t="s">
        <v>14586</v>
      </c>
      <c r="F781" t="s">
        <v>868</v>
      </c>
      <c r="G781" t="s">
        <v>27</v>
      </c>
      <c r="H781" t="s">
        <v>22</v>
      </c>
      <c r="I781" t="s">
        <v>14587</v>
      </c>
      <c r="J781">
        <v>45.196970999999998</v>
      </c>
      <c r="K781">
        <v>5.7479639999999996</v>
      </c>
      <c r="L781" t="s">
        <v>28</v>
      </c>
      <c r="M781" t="s">
        <v>14</v>
      </c>
    </row>
    <row r="782" spans="1:13" x14ac:dyDescent="0.3">
      <c r="A782">
        <v>781</v>
      </c>
      <c r="B782" t="s">
        <v>14588</v>
      </c>
      <c r="C782" t="s">
        <v>14589</v>
      </c>
      <c r="D782" t="s">
        <v>14590</v>
      </c>
      <c r="E782" t="s">
        <v>14591</v>
      </c>
      <c r="F782" t="s">
        <v>14592</v>
      </c>
      <c r="G782" t="s">
        <v>27</v>
      </c>
      <c r="H782" t="s">
        <v>22</v>
      </c>
      <c r="I782" t="s">
        <v>14593</v>
      </c>
      <c r="J782">
        <v>43.125514000000003</v>
      </c>
      <c r="K782">
        <v>5.9287559999999999</v>
      </c>
      <c r="L782" t="s">
        <v>28</v>
      </c>
      <c r="M782" t="s">
        <v>14</v>
      </c>
    </row>
    <row r="783" spans="1:13" x14ac:dyDescent="0.3">
      <c r="A783">
        <v>782</v>
      </c>
      <c r="B783" t="s">
        <v>2387</v>
      </c>
      <c r="C783" t="s">
        <v>2389</v>
      </c>
      <c r="D783" t="s">
        <v>2390</v>
      </c>
      <c r="E783" t="s">
        <v>2388</v>
      </c>
      <c r="F783" t="s">
        <v>2391</v>
      </c>
      <c r="G783" t="s">
        <v>169</v>
      </c>
      <c r="H783" t="s">
        <v>165</v>
      </c>
      <c r="I783" t="s">
        <v>14594</v>
      </c>
      <c r="J783">
        <v>51.294058</v>
      </c>
      <c r="K783">
        <v>-0.2295088582803769</v>
      </c>
      <c r="L783" t="s">
        <v>170</v>
      </c>
      <c r="M783" t="s">
        <v>999</v>
      </c>
    </row>
    <row r="784" spans="1:13" x14ac:dyDescent="0.3">
      <c r="A784">
        <v>783</v>
      </c>
      <c r="B784" t="s">
        <v>14595</v>
      </c>
      <c r="C784" t="s">
        <v>14596</v>
      </c>
      <c r="D784" t="s">
        <v>14597</v>
      </c>
      <c r="E784" t="s">
        <v>14598</v>
      </c>
      <c r="F784" t="s">
        <v>14599</v>
      </c>
      <c r="G784" t="s">
        <v>494</v>
      </c>
      <c r="H784" t="s">
        <v>489</v>
      </c>
      <c r="I784" t="s">
        <v>14600</v>
      </c>
      <c r="J784">
        <v>48.225133999999997</v>
      </c>
      <c r="K784">
        <v>22.881358423034719</v>
      </c>
      <c r="L784" t="s">
        <v>494</v>
      </c>
      <c r="M784" t="s">
        <v>999</v>
      </c>
    </row>
    <row r="785" spans="1:13" x14ac:dyDescent="0.3">
      <c r="A785">
        <v>784</v>
      </c>
      <c r="B785" t="s">
        <v>14601</v>
      </c>
      <c r="C785" t="s">
        <v>14602</v>
      </c>
      <c r="D785" t="s">
        <v>14603</v>
      </c>
      <c r="E785" t="s">
        <v>14604</v>
      </c>
      <c r="F785" t="s">
        <v>1492</v>
      </c>
      <c r="G785" t="s">
        <v>27</v>
      </c>
      <c r="H785" t="s">
        <v>22</v>
      </c>
      <c r="I785" t="s">
        <v>14605</v>
      </c>
      <c r="J785">
        <v>47.672511</v>
      </c>
      <c r="K785">
        <v>-2.7386219999999999</v>
      </c>
      <c r="L785" t="s">
        <v>28</v>
      </c>
      <c r="M785" t="s">
        <v>14</v>
      </c>
    </row>
    <row r="786" spans="1:13" x14ac:dyDescent="0.3">
      <c r="A786">
        <v>785</v>
      </c>
      <c r="B786" t="s">
        <v>14606</v>
      </c>
      <c r="C786" t="s">
        <v>14607</v>
      </c>
      <c r="D786" t="s">
        <v>14608</v>
      </c>
      <c r="E786" t="s">
        <v>14609</v>
      </c>
      <c r="F786" t="s">
        <v>56</v>
      </c>
      <c r="G786" t="s">
        <v>27</v>
      </c>
      <c r="H786" t="s">
        <v>22</v>
      </c>
      <c r="I786" t="s">
        <v>14610</v>
      </c>
      <c r="J786">
        <v>48.883035</v>
      </c>
      <c r="K786">
        <v>2.272281</v>
      </c>
      <c r="L786" t="s">
        <v>28</v>
      </c>
      <c r="M786" t="s">
        <v>14</v>
      </c>
    </row>
    <row r="787" spans="1:13" x14ac:dyDescent="0.3">
      <c r="A787">
        <v>786</v>
      </c>
      <c r="B787" t="s">
        <v>2392</v>
      </c>
      <c r="C787" t="s">
        <v>2393</v>
      </c>
      <c r="D787" t="s">
        <v>2394</v>
      </c>
      <c r="E787" t="s">
        <v>983</v>
      </c>
      <c r="F787" t="s">
        <v>987</v>
      </c>
      <c r="G787" t="s">
        <v>169</v>
      </c>
      <c r="H787" t="s">
        <v>165</v>
      </c>
      <c r="I787" t="s">
        <v>14611</v>
      </c>
      <c r="L787" t="s">
        <v>170</v>
      </c>
      <c r="M787" t="s">
        <v>14</v>
      </c>
    </row>
    <row r="788" spans="1:13" x14ac:dyDescent="0.3">
      <c r="A788">
        <v>787</v>
      </c>
      <c r="B788" t="s">
        <v>2395</v>
      </c>
      <c r="C788" t="s">
        <v>2397</v>
      </c>
      <c r="D788" t="s">
        <v>2398</v>
      </c>
      <c r="E788" t="s">
        <v>2396</v>
      </c>
      <c r="F788" t="s">
        <v>220</v>
      </c>
      <c r="G788" t="s">
        <v>221</v>
      </c>
      <c r="H788" t="s">
        <v>216</v>
      </c>
      <c r="I788" t="s">
        <v>14612</v>
      </c>
      <c r="J788">
        <v>47.971635999999997</v>
      </c>
      <c r="K788">
        <v>12.960611</v>
      </c>
      <c r="L788" t="s">
        <v>222</v>
      </c>
      <c r="M788" t="s">
        <v>999</v>
      </c>
    </row>
    <row r="789" spans="1:13" x14ac:dyDescent="0.3">
      <c r="A789">
        <v>788</v>
      </c>
      <c r="B789" t="s">
        <v>2399</v>
      </c>
      <c r="C789" t="s">
        <v>2401</v>
      </c>
      <c r="D789" t="s">
        <v>2402</v>
      </c>
      <c r="E789" t="s">
        <v>2400</v>
      </c>
      <c r="F789" t="s">
        <v>220</v>
      </c>
      <c r="G789" t="s">
        <v>221</v>
      </c>
      <c r="H789" t="s">
        <v>216</v>
      </c>
      <c r="I789" t="s">
        <v>14613</v>
      </c>
      <c r="J789">
        <v>57.610645050000002</v>
      </c>
      <c r="K789">
        <v>11.943558434979581</v>
      </c>
      <c r="L789" t="s">
        <v>222</v>
      </c>
      <c r="M789" t="s">
        <v>14</v>
      </c>
    </row>
    <row r="790" spans="1:13" x14ac:dyDescent="0.3">
      <c r="A790">
        <v>789</v>
      </c>
      <c r="B790" t="s">
        <v>2403</v>
      </c>
      <c r="C790" t="s">
        <v>2404</v>
      </c>
      <c r="D790" t="s">
        <v>2405</v>
      </c>
      <c r="E790" t="s">
        <v>164</v>
      </c>
      <c r="F790" t="s">
        <v>207</v>
      </c>
      <c r="G790" t="s">
        <v>169</v>
      </c>
      <c r="H790" t="s">
        <v>165</v>
      </c>
      <c r="I790" t="s">
        <v>14614</v>
      </c>
      <c r="J790">
        <v>51.507678300000002</v>
      </c>
      <c r="K790">
        <v>-0.1076635</v>
      </c>
      <c r="L790" t="s">
        <v>170</v>
      </c>
      <c r="M790" t="s">
        <v>1954</v>
      </c>
    </row>
    <row r="791" spans="1:13" x14ac:dyDescent="0.3">
      <c r="A791">
        <v>790</v>
      </c>
      <c r="B791" t="s">
        <v>14615</v>
      </c>
      <c r="C791" t="s">
        <v>14616</v>
      </c>
      <c r="D791" t="s">
        <v>14255</v>
      </c>
      <c r="E791" t="s">
        <v>296</v>
      </c>
      <c r="F791" t="s">
        <v>300</v>
      </c>
      <c r="G791" t="s">
        <v>161</v>
      </c>
      <c r="H791" t="s">
        <v>156</v>
      </c>
      <c r="I791" t="s">
        <v>14617</v>
      </c>
      <c r="J791">
        <v>40.467427000000001</v>
      </c>
      <c r="K791">
        <v>-3.6608079999999998</v>
      </c>
      <c r="L791" t="s">
        <v>162</v>
      </c>
      <c r="M791" t="s">
        <v>14</v>
      </c>
    </row>
    <row r="792" spans="1:13" x14ac:dyDescent="0.3">
      <c r="A792">
        <v>791</v>
      </c>
      <c r="B792" t="s">
        <v>2406</v>
      </c>
      <c r="C792" t="s">
        <v>2270</v>
      </c>
      <c r="D792" t="s">
        <v>2271</v>
      </c>
      <c r="E792" t="s">
        <v>2269</v>
      </c>
      <c r="F792" t="s">
        <v>2227</v>
      </c>
      <c r="G792" t="s">
        <v>50</v>
      </c>
      <c r="H792" t="s">
        <v>45</v>
      </c>
      <c r="I792" t="s">
        <v>14372</v>
      </c>
      <c r="J792">
        <v>60.341513800000001</v>
      </c>
      <c r="K792">
        <v>5.3554776000000004</v>
      </c>
      <c r="L792" t="s">
        <v>51</v>
      </c>
      <c r="M792" t="s">
        <v>483</v>
      </c>
    </row>
    <row r="793" spans="1:13" x14ac:dyDescent="0.3">
      <c r="A793">
        <v>792</v>
      </c>
      <c r="B793" t="s">
        <v>14618</v>
      </c>
      <c r="C793" t="s">
        <v>14619</v>
      </c>
      <c r="D793" t="s">
        <v>14620</v>
      </c>
      <c r="E793" t="s">
        <v>14621</v>
      </c>
      <c r="F793" t="s">
        <v>14622</v>
      </c>
      <c r="G793" t="s">
        <v>27</v>
      </c>
      <c r="H793" t="s">
        <v>22</v>
      </c>
      <c r="I793" t="s">
        <v>14623</v>
      </c>
      <c r="J793">
        <v>47.249225000000003</v>
      </c>
      <c r="K793">
        <v>6.0272524000000001</v>
      </c>
      <c r="L793" t="s">
        <v>28</v>
      </c>
      <c r="M793" t="s">
        <v>14</v>
      </c>
    </row>
    <row r="794" spans="1:13" x14ac:dyDescent="0.3">
      <c r="A794">
        <v>793</v>
      </c>
      <c r="B794" t="s">
        <v>14624</v>
      </c>
      <c r="C794" t="s">
        <v>14625</v>
      </c>
      <c r="D794" t="s">
        <v>14626</v>
      </c>
      <c r="E794" t="s">
        <v>14627</v>
      </c>
      <c r="F794" t="s">
        <v>14210</v>
      </c>
      <c r="G794" t="s">
        <v>27</v>
      </c>
      <c r="H794" t="s">
        <v>22</v>
      </c>
      <c r="I794" t="s">
        <v>14628</v>
      </c>
      <c r="J794">
        <v>47.503106000000002</v>
      </c>
      <c r="K794">
        <v>4.1831009999999997</v>
      </c>
      <c r="L794" t="s">
        <v>28</v>
      </c>
      <c r="M794" t="s">
        <v>14</v>
      </c>
    </row>
    <row r="795" spans="1:13" x14ac:dyDescent="0.3">
      <c r="A795">
        <v>794</v>
      </c>
      <c r="B795" t="s">
        <v>14629</v>
      </c>
      <c r="C795" t="s">
        <v>14630</v>
      </c>
      <c r="D795" t="s">
        <v>14631</v>
      </c>
      <c r="E795" t="s">
        <v>21</v>
      </c>
      <c r="F795" t="s">
        <v>26</v>
      </c>
      <c r="G795" t="s">
        <v>27</v>
      </c>
      <c r="H795" t="s">
        <v>22</v>
      </c>
      <c r="I795" t="s">
        <v>14632</v>
      </c>
      <c r="J795">
        <v>48.841341900000003</v>
      </c>
      <c r="K795">
        <v>2.3681814999999999</v>
      </c>
      <c r="L795" t="s">
        <v>28</v>
      </c>
      <c r="M795" t="s">
        <v>14</v>
      </c>
    </row>
    <row r="796" spans="1:13" x14ac:dyDescent="0.3">
      <c r="A796">
        <v>795</v>
      </c>
      <c r="B796" t="s">
        <v>14633</v>
      </c>
      <c r="C796" t="s">
        <v>14634</v>
      </c>
      <c r="D796" t="s">
        <v>14635</v>
      </c>
      <c r="E796" t="s">
        <v>14636</v>
      </c>
      <c r="F796" t="s">
        <v>14637</v>
      </c>
      <c r="G796" t="s">
        <v>27</v>
      </c>
      <c r="H796" t="s">
        <v>22</v>
      </c>
      <c r="I796" t="s">
        <v>14638</v>
      </c>
      <c r="J796">
        <v>44.009524999999996</v>
      </c>
      <c r="K796">
        <v>1.344614</v>
      </c>
      <c r="L796" t="s">
        <v>28</v>
      </c>
      <c r="M796" t="s">
        <v>14</v>
      </c>
    </row>
    <row r="797" spans="1:13" x14ac:dyDescent="0.3">
      <c r="A797">
        <v>796</v>
      </c>
      <c r="B797" t="s">
        <v>14639</v>
      </c>
      <c r="C797" t="s">
        <v>14640</v>
      </c>
      <c r="D797" t="s">
        <v>14641</v>
      </c>
      <c r="E797" t="s">
        <v>2269</v>
      </c>
      <c r="F797" t="s">
        <v>2227</v>
      </c>
      <c r="G797" t="s">
        <v>50</v>
      </c>
      <c r="H797" t="s">
        <v>45</v>
      </c>
      <c r="I797" t="s">
        <v>14642</v>
      </c>
      <c r="J797">
        <v>60.367240799999998</v>
      </c>
      <c r="K797">
        <v>5.3749789000000003</v>
      </c>
      <c r="L797" t="s">
        <v>51</v>
      </c>
      <c r="M797" t="s">
        <v>483</v>
      </c>
    </row>
    <row r="798" spans="1:13" x14ac:dyDescent="0.3">
      <c r="A798">
        <v>797</v>
      </c>
      <c r="B798" t="s">
        <v>2407</v>
      </c>
      <c r="C798" t="s">
        <v>2408</v>
      </c>
      <c r="D798" t="s">
        <v>2409</v>
      </c>
      <c r="E798" t="s">
        <v>215</v>
      </c>
      <c r="F798" t="s">
        <v>220</v>
      </c>
      <c r="G798" t="s">
        <v>221</v>
      </c>
      <c r="H798" t="s">
        <v>216</v>
      </c>
      <c r="I798" t="s">
        <v>14643</v>
      </c>
      <c r="J798">
        <v>55.851485599999997</v>
      </c>
      <c r="K798">
        <v>14.218407600000001</v>
      </c>
      <c r="L798" t="s">
        <v>222</v>
      </c>
      <c r="M798" t="s">
        <v>14</v>
      </c>
    </row>
    <row r="799" spans="1:13" x14ac:dyDescent="0.3">
      <c r="A799">
        <v>798</v>
      </c>
      <c r="B799" t="s">
        <v>2410</v>
      </c>
      <c r="C799" t="s">
        <v>2412</v>
      </c>
      <c r="D799" t="s">
        <v>2413</v>
      </c>
      <c r="E799" t="s">
        <v>2411</v>
      </c>
      <c r="F799" t="s">
        <v>723</v>
      </c>
      <c r="G799" t="s">
        <v>50</v>
      </c>
      <c r="H799" t="s">
        <v>45</v>
      </c>
      <c r="I799" t="s">
        <v>14644</v>
      </c>
      <c r="J799">
        <v>59.920507999999998</v>
      </c>
      <c r="K799">
        <v>10.589551</v>
      </c>
      <c r="L799" t="s">
        <v>51</v>
      </c>
      <c r="M799" t="s">
        <v>483</v>
      </c>
    </row>
    <row r="800" spans="1:13" x14ac:dyDescent="0.3">
      <c r="A800">
        <v>799</v>
      </c>
      <c r="B800" t="s">
        <v>2414</v>
      </c>
      <c r="C800" t="s">
        <v>2417</v>
      </c>
      <c r="D800" t="s">
        <v>2418</v>
      </c>
      <c r="E800" t="s">
        <v>2415</v>
      </c>
      <c r="F800" t="s">
        <v>2419</v>
      </c>
      <c r="G800" t="s">
        <v>169</v>
      </c>
      <c r="H800" t="s">
        <v>165</v>
      </c>
      <c r="I800" t="s">
        <v>14645</v>
      </c>
      <c r="J800">
        <v>53.526102799999997</v>
      </c>
      <c r="K800">
        <v>-1.1282681999999999</v>
      </c>
      <c r="L800" t="s">
        <v>170</v>
      </c>
      <c r="M800" t="s">
        <v>1814</v>
      </c>
    </row>
    <row r="801" spans="1:13" x14ac:dyDescent="0.3">
      <c r="A801">
        <v>800</v>
      </c>
      <c r="B801" t="s">
        <v>2420</v>
      </c>
      <c r="C801" t="s">
        <v>2422</v>
      </c>
      <c r="D801" t="s">
        <v>2423</v>
      </c>
      <c r="E801" t="s">
        <v>2421</v>
      </c>
      <c r="F801" t="s">
        <v>196</v>
      </c>
      <c r="G801" t="s">
        <v>64</v>
      </c>
      <c r="H801" t="s">
        <v>59</v>
      </c>
      <c r="I801" t="s">
        <v>14646</v>
      </c>
      <c r="J801">
        <v>45.560890999999998</v>
      </c>
      <c r="K801">
        <v>9.1827670000000001</v>
      </c>
      <c r="L801" t="s">
        <v>65</v>
      </c>
      <c r="M801" t="s">
        <v>14</v>
      </c>
    </row>
    <row r="802" spans="1:13" x14ac:dyDescent="0.3">
      <c r="A802">
        <v>801</v>
      </c>
      <c r="B802" t="s">
        <v>14647</v>
      </c>
      <c r="C802" t="s">
        <v>14648</v>
      </c>
      <c r="D802" t="s">
        <v>14649</v>
      </c>
      <c r="E802" t="s">
        <v>14650</v>
      </c>
      <c r="F802" t="s">
        <v>1870</v>
      </c>
      <c r="G802" t="s">
        <v>161</v>
      </c>
      <c r="H802" t="s">
        <v>156</v>
      </c>
      <c r="I802" t="s">
        <v>14651</v>
      </c>
      <c r="L802" t="s">
        <v>162</v>
      </c>
      <c r="M802" t="s">
        <v>14</v>
      </c>
    </row>
    <row r="803" spans="1:13" x14ac:dyDescent="0.3">
      <c r="A803">
        <v>802</v>
      </c>
      <c r="B803" t="s">
        <v>9746</v>
      </c>
      <c r="C803" t="s">
        <v>14652</v>
      </c>
      <c r="D803" t="s">
        <v>9748</v>
      </c>
      <c r="E803" t="s">
        <v>14393</v>
      </c>
      <c r="F803" t="s">
        <v>14394</v>
      </c>
      <c r="G803" t="s">
        <v>27</v>
      </c>
      <c r="H803" t="s">
        <v>22</v>
      </c>
      <c r="I803" t="s">
        <v>14653</v>
      </c>
      <c r="J803">
        <v>48.157519999999998</v>
      </c>
      <c r="K803">
        <v>7.5490589999999997</v>
      </c>
      <c r="L803" t="s">
        <v>28</v>
      </c>
      <c r="M803" t="s">
        <v>14</v>
      </c>
    </row>
    <row r="804" spans="1:13" x14ac:dyDescent="0.3">
      <c r="A804">
        <v>803</v>
      </c>
      <c r="B804" t="s">
        <v>14654</v>
      </c>
      <c r="C804" t="s">
        <v>14655</v>
      </c>
      <c r="D804" t="s">
        <v>10123</v>
      </c>
      <c r="E804" t="s">
        <v>340</v>
      </c>
      <c r="F804" t="s">
        <v>343</v>
      </c>
      <c r="G804" t="s">
        <v>27</v>
      </c>
      <c r="H804" t="s">
        <v>22</v>
      </c>
      <c r="I804" t="s">
        <v>14656</v>
      </c>
      <c r="J804">
        <v>45.726542799999997</v>
      </c>
      <c r="K804">
        <v>4.8231700999999996</v>
      </c>
      <c r="L804" t="s">
        <v>28</v>
      </c>
      <c r="M804" t="s">
        <v>14</v>
      </c>
    </row>
    <row r="805" spans="1:13" x14ac:dyDescent="0.3">
      <c r="A805">
        <v>804</v>
      </c>
      <c r="B805" t="s">
        <v>14657</v>
      </c>
      <c r="C805" t="s">
        <v>14658</v>
      </c>
      <c r="D805" t="s">
        <v>3114</v>
      </c>
      <c r="E805" t="s">
        <v>3112</v>
      </c>
      <c r="F805" t="s">
        <v>3115</v>
      </c>
      <c r="G805" t="s">
        <v>27</v>
      </c>
      <c r="H805" t="s">
        <v>22</v>
      </c>
      <c r="I805" t="s">
        <v>14659</v>
      </c>
      <c r="J805">
        <v>43.617255299999997</v>
      </c>
      <c r="K805">
        <v>7.0499346999999997</v>
      </c>
      <c r="L805" t="s">
        <v>28</v>
      </c>
      <c r="M805" t="s">
        <v>14</v>
      </c>
    </row>
    <row r="806" spans="1:13" x14ac:dyDescent="0.3">
      <c r="A806">
        <v>805</v>
      </c>
      <c r="B806" t="s">
        <v>2424</v>
      </c>
      <c r="C806" t="s">
        <v>2426</v>
      </c>
      <c r="D806" t="s">
        <v>2427</v>
      </c>
      <c r="E806" t="s">
        <v>2425</v>
      </c>
      <c r="F806" t="s">
        <v>2428</v>
      </c>
      <c r="G806" t="s">
        <v>236</v>
      </c>
      <c r="H806" t="s">
        <v>231</v>
      </c>
      <c r="I806" t="s">
        <v>14660</v>
      </c>
      <c r="J806">
        <v>60.477265199999998</v>
      </c>
      <c r="K806">
        <v>22.151547999999998</v>
      </c>
      <c r="L806" t="s">
        <v>237</v>
      </c>
      <c r="M806" t="s">
        <v>483</v>
      </c>
    </row>
    <row r="807" spans="1:13" x14ac:dyDescent="0.3">
      <c r="A807">
        <v>806</v>
      </c>
      <c r="B807" t="s">
        <v>14661</v>
      </c>
      <c r="C807" t="s">
        <v>14662</v>
      </c>
      <c r="D807" t="s">
        <v>14663</v>
      </c>
      <c r="E807" t="s">
        <v>1867</v>
      </c>
      <c r="F807" t="s">
        <v>1870</v>
      </c>
      <c r="G807" t="s">
        <v>161</v>
      </c>
      <c r="H807" t="s">
        <v>156</v>
      </c>
      <c r="I807" t="s">
        <v>14664</v>
      </c>
      <c r="J807">
        <v>28.1174231</v>
      </c>
      <c r="K807">
        <v>-15.4221883</v>
      </c>
      <c r="L807" t="s">
        <v>162</v>
      </c>
      <c r="M807" t="s">
        <v>945</v>
      </c>
    </row>
    <row r="808" spans="1:13" x14ac:dyDescent="0.3">
      <c r="A808">
        <v>807</v>
      </c>
      <c r="B808" t="s">
        <v>14665</v>
      </c>
      <c r="C808" t="s">
        <v>14666</v>
      </c>
      <c r="D808" t="s">
        <v>14667</v>
      </c>
      <c r="E808" t="s">
        <v>14668</v>
      </c>
      <c r="G808" t="s">
        <v>221</v>
      </c>
      <c r="H808" t="s">
        <v>216</v>
      </c>
      <c r="J808">
        <v>16.3876268</v>
      </c>
      <c r="K808">
        <v>73.730881600000004</v>
      </c>
      <c r="L808" t="s">
        <v>222</v>
      </c>
      <c r="M808" t="s">
        <v>483</v>
      </c>
    </row>
    <row r="809" spans="1:13" x14ac:dyDescent="0.3">
      <c r="A809">
        <v>808</v>
      </c>
      <c r="B809" t="s">
        <v>2429</v>
      </c>
      <c r="C809" t="s">
        <v>2430</v>
      </c>
      <c r="D809" t="s">
        <v>2431</v>
      </c>
      <c r="E809" t="s">
        <v>715</v>
      </c>
      <c r="F809" t="s">
        <v>330</v>
      </c>
      <c r="G809" t="s">
        <v>221</v>
      </c>
      <c r="H809" t="s">
        <v>216</v>
      </c>
      <c r="I809" t="s">
        <v>14669</v>
      </c>
      <c r="J809">
        <v>59.346866900000002</v>
      </c>
      <c r="K809">
        <v>18.0347139</v>
      </c>
      <c r="L809" t="s">
        <v>222</v>
      </c>
      <c r="M809" t="s">
        <v>483</v>
      </c>
    </row>
    <row r="810" spans="1:13" x14ac:dyDescent="0.3">
      <c r="A810">
        <v>809</v>
      </c>
      <c r="B810" t="s">
        <v>14670</v>
      </c>
      <c r="C810" t="s">
        <v>14671</v>
      </c>
      <c r="D810" t="s">
        <v>14288</v>
      </c>
      <c r="E810" t="s">
        <v>14672</v>
      </c>
      <c r="F810" t="s">
        <v>1591</v>
      </c>
      <c r="G810" t="s">
        <v>27</v>
      </c>
      <c r="H810" t="s">
        <v>22</v>
      </c>
      <c r="I810" t="s">
        <v>14673</v>
      </c>
      <c r="J810">
        <v>43.650838999999998</v>
      </c>
      <c r="K810">
        <v>3.974478</v>
      </c>
      <c r="L810" t="s">
        <v>28</v>
      </c>
      <c r="M810" t="s">
        <v>14</v>
      </c>
    </row>
    <row r="811" spans="1:13" x14ac:dyDescent="0.3">
      <c r="A811">
        <v>810</v>
      </c>
      <c r="B811" t="s">
        <v>2432</v>
      </c>
      <c r="C811" t="s">
        <v>2434</v>
      </c>
      <c r="D811" t="s">
        <v>2435</v>
      </c>
      <c r="E811" t="s">
        <v>2433</v>
      </c>
      <c r="F811" t="s">
        <v>330</v>
      </c>
      <c r="G811" t="s">
        <v>221</v>
      </c>
      <c r="H811" t="s">
        <v>216</v>
      </c>
      <c r="I811" t="s">
        <v>14674</v>
      </c>
      <c r="J811">
        <v>59.394564699999997</v>
      </c>
      <c r="K811">
        <v>18.048804400000002</v>
      </c>
      <c r="L811" t="s">
        <v>222</v>
      </c>
      <c r="M811" t="s">
        <v>999</v>
      </c>
    </row>
    <row r="812" spans="1:13" x14ac:dyDescent="0.3">
      <c r="A812">
        <v>811</v>
      </c>
      <c r="B812" t="s">
        <v>2436</v>
      </c>
      <c r="C812" t="s">
        <v>2438</v>
      </c>
      <c r="D812" t="s">
        <v>2439</v>
      </c>
      <c r="E812" t="s">
        <v>2437</v>
      </c>
      <c r="F812" t="s">
        <v>2440</v>
      </c>
      <c r="G812" t="s">
        <v>169</v>
      </c>
      <c r="H812" t="s">
        <v>165</v>
      </c>
      <c r="I812" t="s">
        <v>14675</v>
      </c>
      <c r="J812">
        <v>53.257538099999998</v>
      </c>
      <c r="K812">
        <v>-1.4277458000000001</v>
      </c>
      <c r="L812" t="s">
        <v>170</v>
      </c>
      <c r="M812" t="s">
        <v>1464</v>
      </c>
    </row>
    <row r="813" spans="1:13" x14ac:dyDescent="0.3">
      <c r="A813">
        <v>812</v>
      </c>
      <c r="B813" t="s">
        <v>2441</v>
      </c>
      <c r="C813" t="s">
        <v>2443</v>
      </c>
      <c r="D813" t="s">
        <v>2444</v>
      </c>
      <c r="E813" t="s">
        <v>2442</v>
      </c>
      <c r="F813" t="s">
        <v>432</v>
      </c>
      <c r="G813" t="s">
        <v>189</v>
      </c>
      <c r="H813" t="s">
        <v>185</v>
      </c>
      <c r="I813" t="s">
        <v>14676</v>
      </c>
      <c r="L813" t="s">
        <v>190</v>
      </c>
      <c r="M813" t="s">
        <v>999</v>
      </c>
    </row>
    <row r="814" spans="1:13" x14ac:dyDescent="0.3">
      <c r="A814">
        <v>813</v>
      </c>
      <c r="B814" t="s">
        <v>2445</v>
      </c>
      <c r="C814" t="s">
        <v>2447</v>
      </c>
      <c r="D814" t="s">
        <v>2448</v>
      </c>
      <c r="E814" t="s">
        <v>2446</v>
      </c>
      <c r="F814" t="s">
        <v>2449</v>
      </c>
      <c r="G814" t="s">
        <v>50</v>
      </c>
      <c r="H814" t="s">
        <v>45</v>
      </c>
      <c r="I814" t="s">
        <v>14677</v>
      </c>
      <c r="J814">
        <v>59.9664663</v>
      </c>
      <c r="K814">
        <v>9.9959033000000002</v>
      </c>
      <c r="L814" t="s">
        <v>51</v>
      </c>
      <c r="M814" t="s">
        <v>483</v>
      </c>
    </row>
    <row r="815" spans="1:13" x14ac:dyDescent="0.3">
      <c r="A815">
        <v>814</v>
      </c>
      <c r="B815" t="s">
        <v>2450</v>
      </c>
      <c r="C815" t="s">
        <v>2451</v>
      </c>
      <c r="D815" t="s">
        <v>2452</v>
      </c>
      <c r="E815" t="s">
        <v>44</v>
      </c>
      <c r="F815" t="s">
        <v>49</v>
      </c>
      <c r="G815" t="s">
        <v>50</v>
      </c>
      <c r="H815" t="s">
        <v>45</v>
      </c>
      <c r="I815" t="s">
        <v>14678</v>
      </c>
      <c r="L815" t="s">
        <v>51</v>
      </c>
      <c r="M815" t="s">
        <v>146</v>
      </c>
    </row>
    <row r="816" spans="1:13" x14ac:dyDescent="0.3">
      <c r="A816">
        <v>815</v>
      </c>
      <c r="B816" t="s">
        <v>14679</v>
      </c>
      <c r="C816" t="s">
        <v>14680</v>
      </c>
      <c r="D816" t="s">
        <v>14681</v>
      </c>
      <c r="E816" t="s">
        <v>2935</v>
      </c>
      <c r="F816" t="s">
        <v>2938</v>
      </c>
      <c r="G816" t="s">
        <v>169</v>
      </c>
      <c r="H816" t="s">
        <v>165</v>
      </c>
      <c r="I816" t="s">
        <v>14682</v>
      </c>
      <c r="J816">
        <v>57.145104799999999</v>
      </c>
      <c r="K816">
        <v>-2.1113184</v>
      </c>
      <c r="L816" t="s">
        <v>170</v>
      </c>
      <c r="M816" t="s">
        <v>716</v>
      </c>
    </row>
    <row r="817" spans="1:13" x14ac:dyDescent="0.3">
      <c r="A817">
        <v>816</v>
      </c>
      <c r="B817" t="s">
        <v>2453</v>
      </c>
      <c r="C817" t="s">
        <v>2454</v>
      </c>
      <c r="D817" t="s">
        <v>2455</v>
      </c>
      <c r="E817" t="s">
        <v>215</v>
      </c>
      <c r="F817" t="s">
        <v>220</v>
      </c>
      <c r="G817" t="s">
        <v>221</v>
      </c>
      <c r="H817" t="s">
        <v>216</v>
      </c>
      <c r="I817" t="s">
        <v>14683</v>
      </c>
      <c r="J817">
        <v>57.705367699999996</v>
      </c>
      <c r="K817">
        <v>11.9657062</v>
      </c>
      <c r="L817" t="s">
        <v>222</v>
      </c>
      <c r="M817" t="s">
        <v>14</v>
      </c>
    </row>
    <row r="818" spans="1:13" x14ac:dyDescent="0.3">
      <c r="A818">
        <v>817</v>
      </c>
      <c r="B818" t="s">
        <v>3774</v>
      </c>
      <c r="C818" t="s">
        <v>3776</v>
      </c>
      <c r="D818" t="s">
        <v>3777</v>
      </c>
      <c r="E818" t="s">
        <v>3775</v>
      </c>
      <c r="F818" t="s">
        <v>3778</v>
      </c>
      <c r="G818" t="s">
        <v>41</v>
      </c>
      <c r="H818" t="s">
        <v>36</v>
      </c>
      <c r="I818" t="s">
        <v>14684</v>
      </c>
      <c r="J818">
        <v>52.232144300000002</v>
      </c>
      <c r="K818">
        <v>12.976487799999999</v>
      </c>
      <c r="L818" t="s">
        <v>42</v>
      </c>
      <c r="M818" t="s">
        <v>999</v>
      </c>
    </row>
    <row r="819" spans="1:13" x14ac:dyDescent="0.3">
      <c r="A819">
        <v>818</v>
      </c>
      <c r="B819" t="s">
        <v>2456</v>
      </c>
      <c r="C819" t="s">
        <v>2458</v>
      </c>
      <c r="D819" t="s">
        <v>2459</v>
      </c>
      <c r="E819" t="s">
        <v>2457</v>
      </c>
      <c r="F819" t="s">
        <v>2460</v>
      </c>
      <c r="G819" t="s">
        <v>221</v>
      </c>
      <c r="H819" t="s">
        <v>216</v>
      </c>
      <c r="I819" t="s">
        <v>14685</v>
      </c>
      <c r="J819">
        <v>57.505406399999998</v>
      </c>
      <c r="K819">
        <v>12.0645802</v>
      </c>
      <c r="L819" t="s">
        <v>222</v>
      </c>
      <c r="M819" t="s">
        <v>14</v>
      </c>
    </row>
    <row r="820" spans="1:13" x14ac:dyDescent="0.3">
      <c r="A820">
        <v>819</v>
      </c>
      <c r="B820" t="s">
        <v>14686</v>
      </c>
      <c r="C820" t="s">
        <v>1213</v>
      </c>
      <c r="D820" t="s">
        <v>1214</v>
      </c>
      <c r="E820" t="s">
        <v>1211</v>
      </c>
      <c r="F820" t="s">
        <v>343</v>
      </c>
      <c r="G820" t="s">
        <v>27</v>
      </c>
      <c r="H820" t="s">
        <v>22</v>
      </c>
      <c r="I820" t="s">
        <v>13567</v>
      </c>
      <c r="J820">
        <v>45.7042176</v>
      </c>
      <c r="K820">
        <v>4.8512713999999999</v>
      </c>
      <c r="L820" t="s">
        <v>28</v>
      </c>
      <c r="M820" t="s">
        <v>14</v>
      </c>
    </row>
    <row r="821" spans="1:13" x14ac:dyDescent="0.3">
      <c r="A821">
        <v>820</v>
      </c>
      <c r="B821" t="s">
        <v>14687</v>
      </c>
      <c r="C821" t="s">
        <v>14688</v>
      </c>
      <c r="D821" t="s">
        <v>14689</v>
      </c>
      <c r="E821" t="s">
        <v>14690</v>
      </c>
      <c r="F821" t="s">
        <v>14691</v>
      </c>
      <c r="G821" t="s">
        <v>27</v>
      </c>
      <c r="H821" t="s">
        <v>22</v>
      </c>
      <c r="I821" t="s">
        <v>14692</v>
      </c>
      <c r="J821">
        <v>48.178671999999999</v>
      </c>
      <c r="K821">
        <v>6.442005</v>
      </c>
      <c r="L821" t="s">
        <v>28</v>
      </c>
      <c r="M821" t="s">
        <v>14</v>
      </c>
    </row>
    <row r="822" spans="1:13" x14ac:dyDescent="0.3">
      <c r="A822">
        <v>821</v>
      </c>
      <c r="B822" t="s">
        <v>14693</v>
      </c>
      <c r="C822" t="s">
        <v>14694</v>
      </c>
      <c r="D822" t="s">
        <v>14695</v>
      </c>
      <c r="E822" t="s">
        <v>14696</v>
      </c>
      <c r="F822" t="s">
        <v>14353</v>
      </c>
      <c r="G822" t="s">
        <v>27</v>
      </c>
      <c r="H822" t="s">
        <v>22</v>
      </c>
      <c r="I822" t="s">
        <v>14697</v>
      </c>
      <c r="J822">
        <v>48.753252000000003</v>
      </c>
      <c r="K822">
        <v>2.4757159999999998</v>
      </c>
      <c r="L822" t="s">
        <v>28</v>
      </c>
      <c r="M822" t="s">
        <v>14</v>
      </c>
    </row>
    <row r="823" spans="1:13" x14ac:dyDescent="0.3">
      <c r="A823">
        <v>822</v>
      </c>
      <c r="B823" t="s">
        <v>2461</v>
      </c>
      <c r="C823" t="s">
        <v>2462</v>
      </c>
      <c r="D823" t="s">
        <v>2463</v>
      </c>
      <c r="E823" t="s">
        <v>44</v>
      </c>
      <c r="F823" t="s">
        <v>49</v>
      </c>
      <c r="G823" t="s">
        <v>50</v>
      </c>
      <c r="H823" t="s">
        <v>45</v>
      </c>
      <c r="I823" t="s">
        <v>14698</v>
      </c>
      <c r="J823">
        <v>59.91957</v>
      </c>
      <c r="K823">
        <v>10.726114000000001</v>
      </c>
      <c r="L823" t="s">
        <v>51</v>
      </c>
      <c r="M823" t="s">
        <v>773</v>
      </c>
    </row>
    <row r="824" spans="1:13" x14ac:dyDescent="0.3">
      <c r="A824">
        <v>823</v>
      </c>
      <c r="B824" t="s">
        <v>14699</v>
      </c>
      <c r="C824" t="s">
        <v>14700</v>
      </c>
      <c r="D824" t="s">
        <v>14347</v>
      </c>
      <c r="E824" t="s">
        <v>14314</v>
      </c>
      <c r="F824" t="s">
        <v>3115</v>
      </c>
      <c r="G824" t="s">
        <v>27</v>
      </c>
      <c r="H824" t="s">
        <v>22</v>
      </c>
      <c r="I824" t="s">
        <v>14701</v>
      </c>
      <c r="J824">
        <v>43.667161</v>
      </c>
      <c r="K824">
        <v>7.216494</v>
      </c>
      <c r="L824" t="s">
        <v>28</v>
      </c>
      <c r="M824" t="s">
        <v>14</v>
      </c>
    </row>
    <row r="825" spans="1:13" x14ac:dyDescent="0.3">
      <c r="A825">
        <v>824</v>
      </c>
      <c r="B825" t="s">
        <v>2464</v>
      </c>
      <c r="C825" t="s">
        <v>2466</v>
      </c>
      <c r="D825" t="s">
        <v>2467</v>
      </c>
      <c r="E825" t="s">
        <v>2465</v>
      </c>
      <c r="F825" t="s">
        <v>2468</v>
      </c>
      <c r="G825" t="s">
        <v>50</v>
      </c>
      <c r="H825" t="s">
        <v>45</v>
      </c>
      <c r="I825" t="s">
        <v>14702</v>
      </c>
      <c r="J825">
        <v>59.27149</v>
      </c>
      <c r="K825">
        <v>10.4147321</v>
      </c>
      <c r="L825" t="s">
        <v>51</v>
      </c>
      <c r="M825" t="s">
        <v>483</v>
      </c>
    </row>
    <row r="826" spans="1:13" x14ac:dyDescent="0.3">
      <c r="A826">
        <v>825</v>
      </c>
      <c r="B826" t="s">
        <v>14703</v>
      </c>
      <c r="C826" t="s">
        <v>14602</v>
      </c>
      <c r="D826" t="s">
        <v>14603</v>
      </c>
      <c r="E826" t="s">
        <v>14604</v>
      </c>
      <c r="F826" t="s">
        <v>1492</v>
      </c>
      <c r="G826" t="s">
        <v>27</v>
      </c>
      <c r="H826" t="s">
        <v>22</v>
      </c>
      <c r="I826" t="s">
        <v>14605</v>
      </c>
      <c r="J826">
        <v>47.672511</v>
      </c>
      <c r="K826">
        <v>-2.7386219999999999</v>
      </c>
      <c r="L826" t="s">
        <v>28</v>
      </c>
      <c r="M826" t="s">
        <v>14</v>
      </c>
    </row>
    <row r="827" spans="1:13" x14ac:dyDescent="0.3">
      <c r="A827">
        <v>826</v>
      </c>
      <c r="B827" t="s">
        <v>2469</v>
      </c>
      <c r="C827" t="s">
        <v>2471</v>
      </c>
      <c r="D827" t="s">
        <v>2472</v>
      </c>
      <c r="E827" t="s">
        <v>2470</v>
      </c>
      <c r="F827" t="s">
        <v>220</v>
      </c>
      <c r="G827" t="s">
        <v>221</v>
      </c>
      <c r="H827" t="s">
        <v>216</v>
      </c>
      <c r="I827" t="s">
        <v>14704</v>
      </c>
      <c r="J827">
        <v>58.270208650000001</v>
      </c>
      <c r="K827">
        <v>11.63552389695491</v>
      </c>
      <c r="L827" t="s">
        <v>222</v>
      </c>
      <c r="M827" t="s">
        <v>14</v>
      </c>
    </row>
    <row r="828" spans="1:13" x14ac:dyDescent="0.3">
      <c r="A828">
        <v>827</v>
      </c>
      <c r="B828" t="s">
        <v>2473</v>
      </c>
      <c r="C828" t="s">
        <v>2475</v>
      </c>
      <c r="D828" t="s">
        <v>2476</v>
      </c>
      <c r="E828" t="s">
        <v>2474</v>
      </c>
      <c r="F828" t="s">
        <v>2477</v>
      </c>
      <c r="G828" t="s">
        <v>50</v>
      </c>
      <c r="H828" t="s">
        <v>45</v>
      </c>
      <c r="I828" t="s">
        <v>14705</v>
      </c>
      <c r="J828">
        <v>59.128071800000001</v>
      </c>
      <c r="K828">
        <v>10.2388022</v>
      </c>
      <c r="L828" t="s">
        <v>51</v>
      </c>
      <c r="M828" t="s">
        <v>483</v>
      </c>
    </row>
    <row r="829" spans="1:13" x14ac:dyDescent="0.3">
      <c r="A829">
        <v>828</v>
      </c>
      <c r="B829" t="s">
        <v>14706</v>
      </c>
      <c r="C829" t="s">
        <v>14707</v>
      </c>
      <c r="D829" t="s">
        <v>14708</v>
      </c>
      <c r="E829" t="s">
        <v>2264</v>
      </c>
      <c r="F829" t="s">
        <v>2267</v>
      </c>
      <c r="G829" t="s">
        <v>161</v>
      </c>
      <c r="H829" t="s">
        <v>156</v>
      </c>
      <c r="I829" t="s">
        <v>14709</v>
      </c>
      <c r="J829">
        <v>43.353994999999998</v>
      </c>
      <c r="K829">
        <v>-8.3962339999999998</v>
      </c>
      <c r="L829" t="s">
        <v>162</v>
      </c>
      <c r="M829" t="s">
        <v>14</v>
      </c>
    </row>
    <row r="830" spans="1:13" x14ac:dyDescent="0.3">
      <c r="A830">
        <v>829</v>
      </c>
      <c r="B830" t="s">
        <v>14710</v>
      </c>
      <c r="C830" t="s">
        <v>14711</v>
      </c>
      <c r="D830" t="s">
        <v>14712</v>
      </c>
      <c r="E830" t="s">
        <v>14713</v>
      </c>
      <c r="F830" t="s">
        <v>1586</v>
      </c>
      <c r="G830" t="s">
        <v>161</v>
      </c>
      <c r="H830" t="s">
        <v>156</v>
      </c>
      <c r="I830" t="s">
        <v>14714</v>
      </c>
      <c r="J830">
        <v>41.614604999999997</v>
      </c>
      <c r="K830">
        <v>-1.065814</v>
      </c>
      <c r="L830" t="s">
        <v>162</v>
      </c>
      <c r="M830" t="s">
        <v>14</v>
      </c>
    </row>
    <row r="831" spans="1:13" x14ac:dyDescent="0.3">
      <c r="A831">
        <v>830</v>
      </c>
      <c r="B831" t="s">
        <v>2478</v>
      </c>
      <c r="C831" t="s">
        <v>2480</v>
      </c>
      <c r="D831" t="s">
        <v>2481</v>
      </c>
      <c r="E831" t="s">
        <v>2479</v>
      </c>
      <c r="F831" t="s">
        <v>2482</v>
      </c>
      <c r="G831" t="s">
        <v>50</v>
      </c>
      <c r="H831" t="s">
        <v>45</v>
      </c>
      <c r="I831" t="s">
        <v>14715</v>
      </c>
      <c r="J831">
        <v>71.042765200000005</v>
      </c>
      <c r="K831">
        <v>27.845717400000002</v>
      </c>
      <c r="L831" t="s">
        <v>51</v>
      </c>
      <c r="M831" t="s">
        <v>483</v>
      </c>
    </row>
    <row r="832" spans="1:13" x14ac:dyDescent="0.3">
      <c r="A832">
        <v>831</v>
      </c>
      <c r="B832" t="s">
        <v>14716</v>
      </c>
      <c r="C832" t="s">
        <v>14717</v>
      </c>
      <c r="D832" t="s">
        <v>14718</v>
      </c>
      <c r="E832" t="s">
        <v>14719</v>
      </c>
      <c r="F832" t="s">
        <v>13776</v>
      </c>
      <c r="G832" t="s">
        <v>27</v>
      </c>
      <c r="H832" t="s">
        <v>22</v>
      </c>
      <c r="I832" t="s">
        <v>14720</v>
      </c>
      <c r="J832">
        <v>46.664302999999997</v>
      </c>
      <c r="K832">
        <v>-1.423451</v>
      </c>
      <c r="L832" t="s">
        <v>28</v>
      </c>
      <c r="M832" t="s">
        <v>14</v>
      </c>
    </row>
    <row r="833" spans="1:13" x14ac:dyDescent="0.3">
      <c r="A833">
        <v>832</v>
      </c>
      <c r="B833" t="s">
        <v>2483</v>
      </c>
      <c r="C833" t="s">
        <v>2484</v>
      </c>
      <c r="D833" t="s">
        <v>2485</v>
      </c>
      <c r="E833" t="s">
        <v>1791</v>
      </c>
      <c r="F833" t="s">
        <v>776</v>
      </c>
      <c r="G833" t="s">
        <v>221</v>
      </c>
      <c r="H833" t="s">
        <v>216</v>
      </c>
      <c r="I833" t="s">
        <v>14721</v>
      </c>
      <c r="J833">
        <v>59.3358536</v>
      </c>
      <c r="K833">
        <v>14.550603000000001</v>
      </c>
      <c r="L833" t="s">
        <v>222</v>
      </c>
      <c r="M833" t="s">
        <v>146</v>
      </c>
    </row>
    <row r="834" spans="1:13" x14ac:dyDescent="0.3">
      <c r="A834">
        <v>833</v>
      </c>
      <c r="B834" t="s">
        <v>2486</v>
      </c>
      <c r="C834" t="s">
        <v>2488</v>
      </c>
      <c r="D834" t="s">
        <v>2489</v>
      </c>
      <c r="E834" t="s">
        <v>2487</v>
      </c>
      <c r="F834" t="s">
        <v>220</v>
      </c>
      <c r="G834" t="s">
        <v>221</v>
      </c>
      <c r="H834" t="s">
        <v>216</v>
      </c>
      <c r="I834" t="s">
        <v>14722</v>
      </c>
      <c r="J834">
        <v>57.622791049999996</v>
      </c>
      <c r="K834">
        <v>11.8937517632924</v>
      </c>
      <c r="L834" t="s">
        <v>222</v>
      </c>
      <c r="M834" t="s">
        <v>999</v>
      </c>
    </row>
    <row r="835" spans="1:13" x14ac:dyDescent="0.3">
      <c r="A835">
        <v>834</v>
      </c>
      <c r="B835" t="s">
        <v>14723</v>
      </c>
      <c r="C835" t="s">
        <v>13650</v>
      </c>
      <c r="D835" t="s">
        <v>13651</v>
      </c>
      <c r="E835" t="s">
        <v>13652</v>
      </c>
      <c r="F835" t="s">
        <v>400</v>
      </c>
      <c r="G835" t="s">
        <v>27</v>
      </c>
      <c r="H835" t="s">
        <v>22</v>
      </c>
      <c r="I835" t="s">
        <v>13653</v>
      </c>
      <c r="J835">
        <v>43.469473999999998</v>
      </c>
      <c r="K835">
        <v>-1.5407999999999999</v>
      </c>
      <c r="L835" t="s">
        <v>28</v>
      </c>
      <c r="M835" t="s">
        <v>14</v>
      </c>
    </row>
    <row r="836" spans="1:13" x14ac:dyDescent="0.3">
      <c r="A836">
        <v>835</v>
      </c>
      <c r="B836" t="s">
        <v>2490</v>
      </c>
      <c r="C836" t="s">
        <v>2491</v>
      </c>
      <c r="D836" t="s">
        <v>2492</v>
      </c>
      <c r="E836" t="s">
        <v>715</v>
      </c>
      <c r="F836" t="s">
        <v>330</v>
      </c>
      <c r="G836" t="s">
        <v>221</v>
      </c>
      <c r="H836" t="s">
        <v>216</v>
      </c>
      <c r="I836" t="s">
        <v>14724</v>
      </c>
      <c r="J836">
        <v>59.341078000000003</v>
      </c>
      <c r="K836">
        <v>18.028281400000001</v>
      </c>
      <c r="L836" t="s">
        <v>222</v>
      </c>
      <c r="M836" t="s">
        <v>14</v>
      </c>
    </row>
    <row r="837" spans="1:13" x14ac:dyDescent="0.3">
      <c r="A837">
        <v>836</v>
      </c>
      <c r="B837" t="s">
        <v>14725</v>
      </c>
      <c r="C837" t="s">
        <v>14529</v>
      </c>
      <c r="D837" t="s">
        <v>1581</v>
      </c>
      <c r="E837" t="s">
        <v>21</v>
      </c>
      <c r="F837" t="s">
        <v>26</v>
      </c>
      <c r="G837" t="s">
        <v>27</v>
      </c>
      <c r="H837" t="s">
        <v>22</v>
      </c>
      <c r="I837" t="s">
        <v>14530</v>
      </c>
      <c r="J837">
        <v>48.867971699999998</v>
      </c>
      <c r="K837">
        <v>2.3000457000000001</v>
      </c>
      <c r="L837" t="s">
        <v>28</v>
      </c>
      <c r="M837" t="s">
        <v>14</v>
      </c>
    </row>
    <row r="838" spans="1:13" x14ac:dyDescent="0.3">
      <c r="A838">
        <v>837</v>
      </c>
      <c r="B838" t="s">
        <v>14726</v>
      </c>
      <c r="C838" t="s">
        <v>14727</v>
      </c>
      <c r="D838" t="s">
        <v>1581</v>
      </c>
      <c r="E838" t="s">
        <v>21</v>
      </c>
      <c r="F838" t="s">
        <v>26</v>
      </c>
      <c r="G838" t="s">
        <v>27</v>
      </c>
      <c r="H838" t="s">
        <v>22</v>
      </c>
      <c r="I838" t="s">
        <v>14728</v>
      </c>
      <c r="J838">
        <v>48.877088000000001</v>
      </c>
      <c r="K838">
        <v>2.3138703</v>
      </c>
      <c r="L838" t="s">
        <v>28</v>
      </c>
      <c r="M838" t="s">
        <v>14</v>
      </c>
    </row>
    <row r="839" spans="1:13" x14ac:dyDescent="0.3">
      <c r="A839">
        <v>838</v>
      </c>
      <c r="B839" t="s">
        <v>14729</v>
      </c>
      <c r="C839" t="s">
        <v>14730</v>
      </c>
      <c r="D839" t="s">
        <v>9642</v>
      </c>
      <c r="E839" t="s">
        <v>14335</v>
      </c>
      <c r="F839" t="s">
        <v>1936</v>
      </c>
      <c r="G839" t="s">
        <v>27</v>
      </c>
      <c r="H839" t="s">
        <v>22</v>
      </c>
      <c r="I839" t="s">
        <v>14731</v>
      </c>
      <c r="J839">
        <v>44.829411999999998</v>
      </c>
      <c r="K839">
        <v>-0.59575900000000004</v>
      </c>
      <c r="L839" t="s">
        <v>28</v>
      </c>
      <c r="M839" t="s">
        <v>14</v>
      </c>
    </row>
    <row r="840" spans="1:13" x14ac:dyDescent="0.3">
      <c r="A840">
        <v>839</v>
      </c>
      <c r="B840" t="s">
        <v>14732</v>
      </c>
      <c r="C840" t="s">
        <v>14733</v>
      </c>
      <c r="D840" t="s">
        <v>14734</v>
      </c>
      <c r="E840" t="s">
        <v>14735</v>
      </c>
      <c r="F840" t="s">
        <v>1511</v>
      </c>
      <c r="G840" t="s">
        <v>27</v>
      </c>
      <c r="H840" t="s">
        <v>22</v>
      </c>
      <c r="I840" t="s">
        <v>14736</v>
      </c>
      <c r="J840">
        <v>48.514409000000001</v>
      </c>
      <c r="K840">
        <v>-2.2138469999999999</v>
      </c>
      <c r="L840" t="s">
        <v>28</v>
      </c>
      <c r="M840" t="s">
        <v>14</v>
      </c>
    </row>
    <row r="841" spans="1:13" x14ac:dyDescent="0.3">
      <c r="A841">
        <v>840</v>
      </c>
      <c r="B841" t="s">
        <v>14737</v>
      </c>
      <c r="C841" t="s">
        <v>14738</v>
      </c>
      <c r="D841" t="s">
        <v>2016</v>
      </c>
      <c r="E841" t="s">
        <v>2014</v>
      </c>
      <c r="F841" t="s">
        <v>1591</v>
      </c>
      <c r="G841" t="s">
        <v>27</v>
      </c>
      <c r="H841" t="s">
        <v>22</v>
      </c>
      <c r="I841" t="s">
        <v>14739</v>
      </c>
      <c r="J841">
        <v>43.606862999999997</v>
      </c>
      <c r="K841">
        <v>3.916137</v>
      </c>
      <c r="L841" t="s">
        <v>28</v>
      </c>
      <c r="M841" t="s">
        <v>14</v>
      </c>
    </row>
    <row r="842" spans="1:13" x14ac:dyDescent="0.3">
      <c r="A842">
        <v>841</v>
      </c>
      <c r="B842" t="s">
        <v>6064</v>
      </c>
      <c r="C842" t="s">
        <v>14740</v>
      </c>
      <c r="D842" t="s">
        <v>14456</v>
      </c>
      <c r="E842" t="s">
        <v>14457</v>
      </c>
      <c r="F842" t="s">
        <v>1662</v>
      </c>
      <c r="G842" t="s">
        <v>27</v>
      </c>
      <c r="H842" t="s">
        <v>22</v>
      </c>
      <c r="I842" t="s">
        <v>14741</v>
      </c>
      <c r="J842">
        <v>43.563229</v>
      </c>
      <c r="K842">
        <v>1.4920789999999999</v>
      </c>
      <c r="L842" t="s">
        <v>28</v>
      </c>
      <c r="M842" t="s">
        <v>14</v>
      </c>
    </row>
    <row r="843" spans="1:13" x14ac:dyDescent="0.3">
      <c r="A843">
        <v>842</v>
      </c>
      <c r="B843" t="s">
        <v>14742</v>
      </c>
      <c r="C843" t="s">
        <v>14743</v>
      </c>
      <c r="D843" t="s">
        <v>1581</v>
      </c>
      <c r="E843" t="s">
        <v>21</v>
      </c>
      <c r="F843" t="s">
        <v>26</v>
      </c>
      <c r="G843" t="s">
        <v>27</v>
      </c>
      <c r="H843" t="s">
        <v>22</v>
      </c>
      <c r="I843" t="s">
        <v>14744</v>
      </c>
      <c r="J843">
        <v>48.868825600000001</v>
      </c>
      <c r="K843">
        <v>2.3032300000000001</v>
      </c>
      <c r="L843" t="s">
        <v>28</v>
      </c>
      <c r="M843" t="s">
        <v>14</v>
      </c>
    </row>
    <row r="844" spans="1:13" x14ac:dyDescent="0.3">
      <c r="A844">
        <v>843</v>
      </c>
      <c r="B844" t="s">
        <v>14745</v>
      </c>
      <c r="C844" t="s">
        <v>14746</v>
      </c>
      <c r="D844" t="s">
        <v>14196</v>
      </c>
      <c r="E844" t="s">
        <v>14197</v>
      </c>
      <c r="F844" t="s">
        <v>14198</v>
      </c>
      <c r="G844" t="s">
        <v>27</v>
      </c>
      <c r="H844" t="s">
        <v>22</v>
      </c>
      <c r="I844" t="s">
        <v>14747</v>
      </c>
      <c r="J844">
        <v>46.168565999999998</v>
      </c>
      <c r="K844">
        <v>-1.2103280000000001</v>
      </c>
      <c r="L844" t="s">
        <v>28</v>
      </c>
      <c r="M844" t="s">
        <v>14</v>
      </c>
    </row>
    <row r="845" spans="1:13" x14ac:dyDescent="0.3">
      <c r="A845">
        <v>844</v>
      </c>
      <c r="B845" t="s">
        <v>14748</v>
      </c>
      <c r="C845" t="s">
        <v>14749</v>
      </c>
      <c r="D845" t="s">
        <v>14750</v>
      </c>
      <c r="E845" t="s">
        <v>21</v>
      </c>
      <c r="F845" t="s">
        <v>26</v>
      </c>
      <c r="G845" t="s">
        <v>27</v>
      </c>
      <c r="H845" t="s">
        <v>22</v>
      </c>
      <c r="I845" t="s">
        <v>14751</v>
      </c>
      <c r="J845">
        <v>48.872072699999997</v>
      </c>
      <c r="K845">
        <v>2.2949073000000002</v>
      </c>
      <c r="L845" t="s">
        <v>28</v>
      </c>
      <c r="M845" t="s">
        <v>14</v>
      </c>
    </row>
    <row r="846" spans="1:13" x14ac:dyDescent="0.3">
      <c r="A846">
        <v>845</v>
      </c>
      <c r="B846" t="s">
        <v>14752</v>
      </c>
      <c r="C846" t="s">
        <v>14753</v>
      </c>
      <c r="D846" t="s">
        <v>14754</v>
      </c>
      <c r="E846" t="s">
        <v>14755</v>
      </c>
      <c r="F846" t="s">
        <v>300</v>
      </c>
      <c r="G846" t="s">
        <v>161</v>
      </c>
      <c r="H846" t="s">
        <v>156</v>
      </c>
      <c r="I846" t="s">
        <v>14756</v>
      </c>
      <c r="J846">
        <v>40.254005999999997</v>
      </c>
      <c r="K846">
        <v>-3.694839</v>
      </c>
      <c r="L846" t="s">
        <v>162</v>
      </c>
      <c r="M846" t="s">
        <v>14</v>
      </c>
    </row>
    <row r="847" spans="1:13" x14ac:dyDescent="0.3">
      <c r="A847">
        <v>846</v>
      </c>
      <c r="B847" t="s">
        <v>2493</v>
      </c>
      <c r="C847" t="s">
        <v>2494</v>
      </c>
      <c r="D847" t="s">
        <v>2495</v>
      </c>
      <c r="E847" t="s">
        <v>715</v>
      </c>
      <c r="F847" t="s">
        <v>330</v>
      </c>
      <c r="G847" t="s">
        <v>221</v>
      </c>
      <c r="H847" t="s">
        <v>216</v>
      </c>
      <c r="I847" t="s">
        <v>14757</v>
      </c>
      <c r="L847" t="s">
        <v>222</v>
      </c>
      <c r="M847" t="s">
        <v>999</v>
      </c>
    </row>
    <row r="848" spans="1:13" x14ac:dyDescent="0.3">
      <c r="A848">
        <v>847</v>
      </c>
      <c r="B848" t="s">
        <v>2496</v>
      </c>
      <c r="C848" t="s">
        <v>2498</v>
      </c>
      <c r="D848" t="s">
        <v>2499</v>
      </c>
      <c r="E848" t="s">
        <v>2497</v>
      </c>
      <c r="F848" t="s">
        <v>2500</v>
      </c>
      <c r="G848" t="s">
        <v>50</v>
      </c>
      <c r="H848" t="s">
        <v>45</v>
      </c>
      <c r="I848" t="s">
        <v>14758</v>
      </c>
      <c r="J848">
        <v>61.611541500000001</v>
      </c>
      <c r="K848">
        <v>5.0974617999999996</v>
      </c>
      <c r="L848" t="s">
        <v>51</v>
      </c>
      <c r="M848" t="s">
        <v>483</v>
      </c>
    </row>
    <row r="849" spans="1:13" x14ac:dyDescent="0.3">
      <c r="A849">
        <v>848</v>
      </c>
      <c r="B849" t="s">
        <v>14759</v>
      </c>
      <c r="C849" t="s">
        <v>14760</v>
      </c>
      <c r="D849" t="s">
        <v>14761</v>
      </c>
      <c r="E849" t="s">
        <v>14762</v>
      </c>
      <c r="F849" t="s">
        <v>1052</v>
      </c>
      <c r="G849" t="s">
        <v>27</v>
      </c>
      <c r="H849" t="s">
        <v>22</v>
      </c>
      <c r="I849" t="s">
        <v>14763</v>
      </c>
      <c r="J849">
        <v>43.857408</v>
      </c>
      <c r="K849">
        <v>5.0150119999999996</v>
      </c>
      <c r="L849" t="s">
        <v>28</v>
      </c>
      <c r="M849" t="s">
        <v>14</v>
      </c>
    </row>
    <row r="850" spans="1:13" x14ac:dyDescent="0.3">
      <c r="A850">
        <v>849</v>
      </c>
      <c r="B850" t="s">
        <v>2501</v>
      </c>
      <c r="C850" t="s">
        <v>2502</v>
      </c>
      <c r="D850" t="s">
        <v>2499</v>
      </c>
      <c r="E850" t="s">
        <v>2497</v>
      </c>
      <c r="F850" t="s">
        <v>2500</v>
      </c>
      <c r="G850" t="s">
        <v>50</v>
      </c>
      <c r="H850" t="s">
        <v>45</v>
      </c>
      <c r="I850" t="s">
        <v>14764</v>
      </c>
      <c r="J850">
        <v>61.612378399999997</v>
      </c>
      <c r="K850">
        <v>5.0763514000000001</v>
      </c>
      <c r="L850" t="s">
        <v>51</v>
      </c>
      <c r="M850" t="s">
        <v>483</v>
      </c>
    </row>
    <row r="851" spans="1:13" x14ac:dyDescent="0.3">
      <c r="A851">
        <v>850</v>
      </c>
      <c r="B851" t="s">
        <v>2503</v>
      </c>
      <c r="C851" t="s">
        <v>2504</v>
      </c>
      <c r="D851" t="s">
        <v>2121</v>
      </c>
      <c r="E851" t="s">
        <v>2118</v>
      </c>
      <c r="F851" t="s">
        <v>723</v>
      </c>
      <c r="G851" t="s">
        <v>50</v>
      </c>
      <c r="H851" t="s">
        <v>45</v>
      </c>
      <c r="I851" t="s">
        <v>14765</v>
      </c>
      <c r="J851">
        <v>59.908436999999999</v>
      </c>
      <c r="K851">
        <v>10.624481100000001</v>
      </c>
      <c r="L851" t="s">
        <v>51</v>
      </c>
      <c r="M851" t="s">
        <v>483</v>
      </c>
    </row>
    <row r="852" spans="1:13" x14ac:dyDescent="0.3">
      <c r="A852">
        <v>851</v>
      </c>
      <c r="B852" t="s">
        <v>14766</v>
      </c>
      <c r="C852" t="s">
        <v>14767</v>
      </c>
      <c r="D852" t="s">
        <v>14768</v>
      </c>
      <c r="E852" t="s">
        <v>14769</v>
      </c>
      <c r="F852" t="s">
        <v>11426</v>
      </c>
      <c r="G852" t="s">
        <v>161</v>
      </c>
      <c r="H852" t="s">
        <v>156</v>
      </c>
      <c r="I852" t="s">
        <v>14770</v>
      </c>
      <c r="J852">
        <v>40.633575</v>
      </c>
      <c r="K852">
        <v>0.28992400000000002</v>
      </c>
      <c r="L852" t="s">
        <v>162</v>
      </c>
      <c r="M852" t="s">
        <v>14</v>
      </c>
    </row>
    <row r="853" spans="1:13" x14ac:dyDescent="0.3">
      <c r="A853">
        <v>852</v>
      </c>
      <c r="B853" t="s">
        <v>6584</v>
      </c>
      <c r="C853" t="s">
        <v>14771</v>
      </c>
      <c r="D853" t="s">
        <v>14772</v>
      </c>
      <c r="E853" t="s">
        <v>21</v>
      </c>
      <c r="F853" t="s">
        <v>26</v>
      </c>
      <c r="G853" t="s">
        <v>27</v>
      </c>
      <c r="H853" t="s">
        <v>22</v>
      </c>
      <c r="I853" t="s">
        <v>14773</v>
      </c>
      <c r="J853">
        <v>48.865342900000002</v>
      </c>
      <c r="K853">
        <v>2.3312506000000002</v>
      </c>
      <c r="L853" t="s">
        <v>28</v>
      </c>
      <c r="M853" t="s">
        <v>14</v>
      </c>
    </row>
    <row r="854" spans="1:13" x14ac:dyDescent="0.3">
      <c r="A854">
        <v>853</v>
      </c>
      <c r="B854" t="s">
        <v>14774</v>
      </c>
      <c r="C854" t="s">
        <v>14775</v>
      </c>
      <c r="D854" t="s">
        <v>14776</v>
      </c>
      <c r="E854" t="s">
        <v>14777</v>
      </c>
      <c r="F854" t="s">
        <v>14526</v>
      </c>
      <c r="G854" t="s">
        <v>27</v>
      </c>
      <c r="H854" t="s">
        <v>22</v>
      </c>
      <c r="I854" t="s">
        <v>14778</v>
      </c>
      <c r="J854">
        <v>47.391159999999999</v>
      </c>
      <c r="K854">
        <v>0.84778699999999996</v>
      </c>
      <c r="L854" t="s">
        <v>28</v>
      </c>
      <c r="M854" t="s">
        <v>14</v>
      </c>
    </row>
    <row r="855" spans="1:13" x14ac:dyDescent="0.3">
      <c r="A855">
        <v>854</v>
      </c>
      <c r="B855" t="s">
        <v>14779</v>
      </c>
      <c r="C855" t="s">
        <v>14780</v>
      </c>
      <c r="D855" t="s">
        <v>14781</v>
      </c>
      <c r="E855" t="s">
        <v>2264</v>
      </c>
      <c r="F855" t="s">
        <v>2267</v>
      </c>
      <c r="G855" t="s">
        <v>161</v>
      </c>
      <c r="H855" t="s">
        <v>156</v>
      </c>
      <c r="I855" t="s">
        <v>14782</v>
      </c>
      <c r="J855">
        <v>43.3563805</v>
      </c>
      <c r="K855">
        <v>-8.4070967999999997</v>
      </c>
      <c r="L855" t="s">
        <v>162</v>
      </c>
      <c r="M855" t="s">
        <v>999</v>
      </c>
    </row>
    <row r="856" spans="1:13" x14ac:dyDescent="0.3">
      <c r="A856">
        <v>855</v>
      </c>
      <c r="B856" t="s">
        <v>2505</v>
      </c>
      <c r="C856" t="s">
        <v>2507</v>
      </c>
      <c r="D856" t="s">
        <v>2508</v>
      </c>
      <c r="E856" t="s">
        <v>2506</v>
      </c>
      <c r="F856" t="s">
        <v>2509</v>
      </c>
      <c r="G856" t="s">
        <v>41</v>
      </c>
      <c r="H856" t="s">
        <v>36</v>
      </c>
      <c r="I856" t="s">
        <v>14783</v>
      </c>
      <c r="J856">
        <v>48.038529400000002</v>
      </c>
      <c r="K856">
        <v>11.522139769430019</v>
      </c>
      <c r="L856" t="s">
        <v>42</v>
      </c>
      <c r="M856" t="s">
        <v>945</v>
      </c>
    </row>
    <row r="857" spans="1:13" x14ac:dyDescent="0.3">
      <c r="A857">
        <v>856</v>
      </c>
      <c r="B857" t="s">
        <v>14784</v>
      </c>
      <c r="C857" t="s">
        <v>14346</v>
      </c>
      <c r="D857" t="s">
        <v>14347</v>
      </c>
      <c r="E857" t="s">
        <v>14314</v>
      </c>
      <c r="F857" t="s">
        <v>3115</v>
      </c>
      <c r="G857" t="s">
        <v>27</v>
      </c>
      <c r="H857" t="s">
        <v>22</v>
      </c>
      <c r="I857" t="s">
        <v>14348</v>
      </c>
      <c r="J857">
        <v>43.66730725</v>
      </c>
      <c r="K857">
        <v>7.2139549576458322</v>
      </c>
      <c r="L857" t="s">
        <v>28</v>
      </c>
      <c r="M857" t="s">
        <v>14</v>
      </c>
    </row>
    <row r="858" spans="1:13" x14ac:dyDescent="0.3">
      <c r="A858">
        <v>857</v>
      </c>
      <c r="B858" t="s">
        <v>2510</v>
      </c>
      <c r="C858" t="s">
        <v>2511</v>
      </c>
      <c r="D858" t="s">
        <v>267</v>
      </c>
      <c r="E858" t="s">
        <v>192</v>
      </c>
      <c r="F858" t="s">
        <v>196</v>
      </c>
      <c r="G858" t="s">
        <v>64</v>
      </c>
      <c r="H858" t="s">
        <v>59</v>
      </c>
      <c r="I858" t="s">
        <v>14785</v>
      </c>
      <c r="J858">
        <v>45.468015100000002</v>
      </c>
      <c r="K858">
        <v>9.1748563999999995</v>
      </c>
      <c r="L858" t="s">
        <v>65</v>
      </c>
      <c r="M858" t="s">
        <v>14</v>
      </c>
    </row>
    <row r="859" spans="1:13" x14ac:dyDescent="0.3">
      <c r="A859">
        <v>858</v>
      </c>
      <c r="B859" t="s">
        <v>2512</v>
      </c>
      <c r="C859" t="s">
        <v>2514</v>
      </c>
      <c r="D859" t="s">
        <v>2515</v>
      </c>
      <c r="E859" t="s">
        <v>2513</v>
      </c>
      <c r="F859" t="s">
        <v>2205</v>
      </c>
      <c r="G859" t="s">
        <v>50</v>
      </c>
      <c r="H859" t="s">
        <v>45</v>
      </c>
      <c r="I859" t="s">
        <v>14786</v>
      </c>
      <c r="L859" t="s">
        <v>51</v>
      </c>
      <c r="M859" t="s">
        <v>483</v>
      </c>
    </row>
    <row r="860" spans="1:13" x14ac:dyDescent="0.3">
      <c r="A860">
        <v>859</v>
      </c>
      <c r="B860" t="s">
        <v>14787</v>
      </c>
      <c r="C860" t="s">
        <v>14788</v>
      </c>
      <c r="D860" t="s">
        <v>14789</v>
      </c>
      <c r="E860" t="s">
        <v>14790</v>
      </c>
      <c r="F860" t="s">
        <v>1710</v>
      </c>
      <c r="G860" t="s">
        <v>494</v>
      </c>
      <c r="H860" t="s">
        <v>489</v>
      </c>
      <c r="I860" t="s">
        <v>14791</v>
      </c>
      <c r="J860">
        <v>49.838126549999998</v>
      </c>
      <c r="K860">
        <v>24.031653447903079</v>
      </c>
      <c r="L860" t="s">
        <v>494</v>
      </c>
      <c r="M860" t="s">
        <v>945</v>
      </c>
    </row>
    <row r="861" spans="1:13" x14ac:dyDescent="0.3">
      <c r="A861">
        <v>860</v>
      </c>
      <c r="B861" t="s">
        <v>14792</v>
      </c>
      <c r="C861" t="s">
        <v>14793</v>
      </c>
      <c r="D861" t="s">
        <v>9813</v>
      </c>
      <c r="E861" t="s">
        <v>14794</v>
      </c>
      <c r="F861" t="s">
        <v>14795</v>
      </c>
      <c r="G861" t="s">
        <v>14796</v>
      </c>
      <c r="H861" t="s">
        <v>14797</v>
      </c>
      <c r="I861" t="s">
        <v>14798</v>
      </c>
      <c r="J861">
        <v>23.730443149999999</v>
      </c>
      <c r="K861">
        <v>90.411896799999994</v>
      </c>
      <c r="L861" t="s">
        <v>14799</v>
      </c>
      <c r="M861" t="s">
        <v>2138</v>
      </c>
    </row>
    <row r="862" spans="1:13" x14ac:dyDescent="0.3">
      <c r="A862">
        <v>861</v>
      </c>
      <c r="B862" t="s">
        <v>2516</v>
      </c>
      <c r="C862" t="s">
        <v>2518</v>
      </c>
      <c r="D862" t="s">
        <v>2519</v>
      </c>
      <c r="E862" t="s">
        <v>2517</v>
      </c>
      <c r="F862" t="s">
        <v>2520</v>
      </c>
      <c r="G862" t="s">
        <v>50</v>
      </c>
      <c r="H862" t="s">
        <v>45</v>
      </c>
      <c r="I862" t="s">
        <v>14800</v>
      </c>
      <c r="J862">
        <v>59.151253099999998</v>
      </c>
      <c r="K862">
        <v>6.1788024999999998</v>
      </c>
      <c r="L862" t="s">
        <v>51</v>
      </c>
      <c r="M862" t="s">
        <v>483</v>
      </c>
    </row>
    <row r="863" spans="1:13" x14ac:dyDescent="0.3">
      <c r="A863">
        <v>862</v>
      </c>
      <c r="B863" t="s">
        <v>2521</v>
      </c>
      <c r="C863" t="s">
        <v>2522</v>
      </c>
      <c r="D863" t="s">
        <v>2204</v>
      </c>
      <c r="E863" t="s">
        <v>2202</v>
      </c>
      <c r="F863" t="s">
        <v>2205</v>
      </c>
      <c r="G863" t="s">
        <v>50</v>
      </c>
      <c r="H863" t="s">
        <v>45</v>
      </c>
      <c r="I863" t="s">
        <v>14801</v>
      </c>
      <c r="J863">
        <v>68.442654000000005</v>
      </c>
      <c r="K863">
        <v>17.440116</v>
      </c>
      <c r="L863" t="s">
        <v>51</v>
      </c>
      <c r="M863" t="s">
        <v>2119</v>
      </c>
    </row>
    <row r="864" spans="1:13" x14ac:dyDescent="0.3">
      <c r="A864">
        <v>863</v>
      </c>
      <c r="B864" t="s">
        <v>2523</v>
      </c>
      <c r="C864" t="s">
        <v>2524</v>
      </c>
      <c r="D864" t="s">
        <v>502</v>
      </c>
      <c r="E864" t="s">
        <v>500</v>
      </c>
      <c r="F864" t="s">
        <v>503</v>
      </c>
      <c r="G864" t="s">
        <v>50</v>
      </c>
      <c r="H864" t="s">
        <v>45</v>
      </c>
      <c r="I864" t="s">
        <v>14802</v>
      </c>
      <c r="L864" t="s">
        <v>51</v>
      </c>
      <c r="M864" t="s">
        <v>483</v>
      </c>
    </row>
    <row r="865" spans="1:13" x14ac:dyDescent="0.3">
      <c r="A865">
        <v>864</v>
      </c>
      <c r="B865" t="s">
        <v>2525</v>
      </c>
      <c r="C865" t="s">
        <v>2526</v>
      </c>
      <c r="D865" t="s">
        <v>2527</v>
      </c>
      <c r="E865" t="s">
        <v>2202</v>
      </c>
      <c r="F865" t="s">
        <v>2205</v>
      </c>
      <c r="G865" t="s">
        <v>50</v>
      </c>
      <c r="H865" t="s">
        <v>45</v>
      </c>
      <c r="I865" t="s">
        <v>14803</v>
      </c>
      <c r="J865">
        <v>68.427509799999996</v>
      </c>
      <c r="K865">
        <v>17.426714700000002</v>
      </c>
      <c r="L865" t="s">
        <v>51</v>
      </c>
      <c r="M865" t="s">
        <v>14</v>
      </c>
    </row>
    <row r="866" spans="1:13" x14ac:dyDescent="0.3">
      <c r="A866">
        <v>865</v>
      </c>
      <c r="B866" t="s">
        <v>2528</v>
      </c>
      <c r="C866" t="s">
        <v>2530</v>
      </c>
      <c r="D866" t="s">
        <v>2531</v>
      </c>
      <c r="E866" t="s">
        <v>2529</v>
      </c>
      <c r="F866" t="s">
        <v>776</v>
      </c>
      <c r="G866" t="s">
        <v>221</v>
      </c>
      <c r="H866" t="s">
        <v>216</v>
      </c>
      <c r="I866" t="s">
        <v>14804</v>
      </c>
      <c r="J866">
        <v>59.254974900000001</v>
      </c>
      <c r="K866">
        <v>15.2240561744825</v>
      </c>
      <c r="L866" t="s">
        <v>222</v>
      </c>
      <c r="M866" t="s">
        <v>483</v>
      </c>
    </row>
    <row r="867" spans="1:13" x14ac:dyDescent="0.3">
      <c r="A867">
        <v>866</v>
      </c>
      <c r="B867" t="s">
        <v>2532</v>
      </c>
      <c r="C867" t="s">
        <v>2534</v>
      </c>
      <c r="D867" t="s">
        <v>2535</v>
      </c>
      <c r="E867" t="s">
        <v>2533</v>
      </c>
      <c r="F867" t="s">
        <v>1245</v>
      </c>
      <c r="G867" t="s">
        <v>27</v>
      </c>
      <c r="H867" t="s">
        <v>22</v>
      </c>
      <c r="I867" t="s">
        <v>14805</v>
      </c>
      <c r="J867">
        <v>43.888451000000003</v>
      </c>
      <c r="K867">
        <v>4.8374790000000001</v>
      </c>
      <c r="L867" t="s">
        <v>28</v>
      </c>
      <c r="M867" t="s">
        <v>14</v>
      </c>
    </row>
    <row r="868" spans="1:13" x14ac:dyDescent="0.3">
      <c r="A868">
        <v>867</v>
      </c>
      <c r="B868" t="s">
        <v>2536</v>
      </c>
      <c r="C868" t="s">
        <v>2538</v>
      </c>
      <c r="D868" t="s">
        <v>2539</v>
      </c>
      <c r="E868" t="s">
        <v>2537</v>
      </c>
      <c r="F868" t="s">
        <v>2540</v>
      </c>
      <c r="G868" t="s">
        <v>64</v>
      </c>
      <c r="H868" t="s">
        <v>59</v>
      </c>
      <c r="I868" t="s">
        <v>14806</v>
      </c>
      <c r="L868" t="s">
        <v>65</v>
      </c>
      <c r="M868" t="s">
        <v>14</v>
      </c>
    </row>
    <row r="869" spans="1:13" x14ac:dyDescent="0.3">
      <c r="A869">
        <v>868</v>
      </c>
      <c r="B869" t="s">
        <v>2541</v>
      </c>
      <c r="C869" t="s">
        <v>2542</v>
      </c>
      <c r="D869" t="s">
        <v>2543</v>
      </c>
      <c r="E869" t="s">
        <v>2137</v>
      </c>
      <c r="F869" t="s">
        <v>1991</v>
      </c>
      <c r="G869" t="s">
        <v>221</v>
      </c>
      <c r="H869" t="s">
        <v>216</v>
      </c>
      <c r="I869" t="s">
        <v>14807</v>
      </c>
      <c r="J869">
        <v>59.795237</v>
      </c>
      <c r="K869">
        <v>17.640445</v>
      </c>
      <c r="L869" t="s">
        <v>222</v>
      </c>
      <c r="M869" t="s">
        <v>483</v>
      </c>
    </row>
    <row r="870" spans="1:13" x14ac:dyDescent="0.3">
      <c r="A870">
        <v>869</v>
      </c>
      <c r="B870" t="s">
        <v>2544</v>
      </c>
      <c r="C870" t="s">
        <v>2545</v>
      </c>
      <c r="D870" t="s">
        <v>55</v>
      </c>
      <c r="E870" t="s">
        <v>53</v>
      </c>
      <c r="F870" t="s">
        <v>56</v>
      </c>
      <c r="G870" t="s">
        <v>27</v>
      </c>
      <c r="H870" t="s">
        <v>22</v>
      </c>
      <c r="I870" t="s">
        <v>14808</v>
      </c>
      <c r="J870">
        <v>48.887918999999997</v>
      </c>
      <c r="K870">
        <v>2.244068</v>
      </c>
      <c r="L870" t="s">
        <v>28</v>
      </c>
      <c r="M870" t="s">
        <v>14</v>
      </c>
    </row>
    <row r="871" spans="1:13" x14ac:dyDescent="0.3">
      <c r="A871">
        <v>870</v>
      </c>
      <c r="B871" t="s">
        <v>14809</v>
      </c>
      <c r="C871" t="s">
        <v>13957</v>
      </c>
      <c r="D871" t="s">
        <v>1581</v>
      </c>
      <c r="E871" t="s">
        <v>21</v>
      </c>
      <c r="F871" t="s">
        <v>26</v>
      </c>
      <c r="G871" t="s">
        <v>27</v>
      </c>
      <c r="H871" t="s">
        <v>22</v>
      </c>
      <c r="I871" t="s">
        <v>13958</v>
      </c>
      <c r="J871">
        <v>48.875769300000002</v>
      </c>
      <c r="K871">
        <v>2.2993554999999999</v>
      </c>
      <c r="L871" t="s">
        <v>28</v>
      </c>
      <c r="M871" t="s">
        <v>14</v>
      </c>
    </row>
    <row r="872" spans="1:13" x14ac:dyDescent="0.3">
      <c r="A872">
        <v>871</v>
      </c>
      <c r="B872" t="s">
        <v>14810</v>
      </c>
      <c r="C872" t="s">
        <v>14811</v>
      </c>
      <c r="D872" t="s">
        <v>14812</v>
      </c>
      <c r="E872" t="s">
        <v>14813</v>
      </c>
      <c r="F872" t="s">
        <v>14814</v>
      </c>
      <c r="G872" t="s">
        <v>27</v>
      </c>
      <c r="H872" t="s">
        <v>22</v>
      </c>
      <c r="I872" t="s">
        <v>14815</v>
      </c>
      <c r="J872">
        <v>49.193390000000001</v>
      </c>
      <c r="K872">
        <v>-0.44907200000000003</v>
      </c>
      <c r="L872" t="s">
        <v>28</v>
      </c>
      <c r="M872" t="s">
        <v>14</v>
      </c>
    </row>
    <row r="873" spans="1:13" x14ac:dyDescent="0.3">
      <c r="A873">
        <v>872</v>
      </c>
      <c r="B873" t="s">
        <v>14816</v>
      </c>
      <c r="C873" t="s">
        <v>14529</v>
      </c>
      <c r="D873" t="s">
        <v>1581</v>
      </c>
      <c r="E873" t="s">
        <v>21</v>
      </c>
      <c r="F873" t="s">
        <v>26</v>
      </c>
      <c r="G873" t="s">
        <v>27</v>
      </c>
      <c r="H873" t="s">
        <v>22</v>
      </c>
      <c r="I873" t="s">
        <v>14530</v>
      </c>
      <c r="J873">
        <v>48.867971699999998</v>
      </c>
      <c r="K873">
        <v>2.3000457000000001</v>
      </c>
      <c r="L873" t="s">
        <v>28</v>
      </c>
      <c r="M873" t="s">
        <v>14</v>
      </c>
    </row>
    <row r="874" spans="1:13" x14ac:dyDescent="0.3">
      <c r="A874">
        <v>873</v>
      </c>
      <c r="B874" t="s">
        <v>14817</v>
      </c>
      <c r="C874" t="s">
        <v>14818</v>
      </c>
      <c r="D874" t="s">
        <v>14819</v>
      </c>
      <c r="E874" t="s">
        <v>2014</v>
      </c>
      <c r="F874" t="s">
        <v>1591</v>
      </c>
      <c r="G874" t="s">
        <v>27</v>
      </c>
      <c r="H874" t="s">
        <v>22</v>
      </c>
      <c r="I874" t="s">
        <v>14820</v>
      </c>
      <c r="J874">
        <v>43.618161999999998</v>
      </c>
      <c r="K874">
        <v>3.8240210000000001</v>
      </c>
      <c r="L874" t="s">
        <v>28</v>
      </c>
      <c r="M874" t="s">
        <v>14</v>
      </c>
    </row>
    <row r="875" spans="1:13" x14ac:dyDescent="0.3">
      <c r="A875">
        <v>874</v>
      </c>
      <c r="B875" t="s">
        <v>1212</v>
      </c>
      <c r="C875" t="s">
        <v>1213</v>
      </c>
      <c r="D875" t="s">
        <v>1214</v>
      </c>
      <c r="E875" t="s">
        <v>1211</v>
      </c>
      <c r="F875" t="s">
        <v>343</v>
      </c>
      <c r="G875" t="s">
        <v>27</v>
      </c>
      <c r="H875" t="s">
        <v>22</v>
      </c>
      <c r="I875" t="s">
        <v>13567</v>
      </c>
      <c r="J875">
        <v>45.7042176</v>
      </c>
      <c r="K875">
        <v>4.8512713999999999</v>
      </c>
      <c r="L875" t="s">
        <v>28</v>
      </c>
      <c r="M875" t="s">
        <v>14</v>
      </c>
    </row>
    <row r="876" spans="1:13" x14ac:dyDescent="0.3">
      <c r="A876">
        <v>875</v>
      </c>
      <c r="B876" t="s">
        <v>2546</v>
      </c>
      <c r="C876" t="s">
        <v>2548</v>
      </c>
      <c r="D876" t="s">
        <v>2549</v>
      </c>
      <c r="E876" t="s">
        <v>2547</v>
      </c>
      <c r="F876" t="s">
        <v>2295</v>
      </c>
      <c r="G876" t="s">
        <v>221</v>
      </c>
      <c r="H876" t="s">
        <v>216</v>
      </c>
      <c r="I876" t="s">
        <v>14821</v>
      </c>
      <c r="J876">
        <v>47.698486500000001</v>
      </c>
      <c r="K876">
        <v>15.82621158155829</v>
      </c>
      <c r="L876" t="s">
        <v>222</v>
      </c>
      <c r="M876" t="s">
        <v>999</v>
      </c>
    </row>
    <row r="877" spans="1:13" x14ac:dyDescent="0.3">
      <c r="A877">
        <v>876</v>
      </c>
      <c r="B877" t="s">
        <v>2550</v>
      </c>
      <c r="C877" t="s">
        <v>2552</v>
      </c>
      <c r="D877" t="s">
        <v>2553</v>
      </c>
      <c r="E877" t="s">
        <v>2551</v>
      </c>
      <c r="F877" t="s">
        <v>2554</v>
      </c>
      <c r="G877" t="s">
        <v>50</v>
      </c>
      <c r="H877" t="s">
        <v>45</v>
      </c>
      <c r="I877" t="s">
        <v>14822</v>
      </c>
      <c r="J877">
        <v>59.207870999999997</v>
      </c>
      <c r="K877">
        <v>10.940443</v>
      </c>
      <c r="L877" t="s">
        <v>51</v>
      </c>
      <c r="M877" t="s">
        <v>483</v>
      </c>
    </row>
    <row r="878" spans="1:13" x14ac:dyDescent="0.3">
      <c r="A878">
        <v>877</v>
      </c>
      <c r="B878" t="s">
        <v>14823</v>
      </c>
      <c r="C878" t="s">
        <v>14824</v>
      </c>
      <c r="D878" t="s">
        <v>14825</v>
      </c>
      <c r="E878" t="s">
        <v>14826</v>
      </c>
      <c r="F878" t="s">
        <v>14827</v>
      </c>
      <c r="G878" t="s">
        <v>494</v>
      </c>
      <c r="H878" t="s">
        <v>489</v>
      </c>
      <c r="I878" t="s">
        <v>14828</v>
      </c>
      <c r="J878">
        <v>50.542929999999998</v>
      </c>
      <c r="K878">
        <v>30.265065</v>
      </c>
      <c r="L878" t="s">
        <v>494</v>
      </c>
      <c r="M878" t="s">
        <v>999</v>
      </c>
    </row>
    <row r="879" spans="1:13" x14ac:dyDescent="0.3">
      <c r="A879">
        <v>878</v>
      </c>
      <c r="B879" t="s">
        <v>2555</v>
      </c>
      <c r="C879" t="s">
        <v>721</v>
      </c>
      <c r="D879" t="s">
        <v>722</v>
      </c>
      <c r="E879" t="s">
        <v>720</v>
      </c>
      <c r="F879" t="s">
        <v>723</v>
      </c>
      <c r="G879" t="s">
        <v>50</v>
      </c>
      <c r="H879" t="s">
        <v>45</v>
      </c>
      <c r="I879" t="s">
        <v>13338</v>
      </c>
      <c r="J879">
        <v>59.903692999999997</v>
      </c>
      <c r="K879">
        <v>10.624620999999999</v>
      </c>
      <c r="L879" t="s">
        <v>51</v>
      </c>
      <c r="M879" t="s">
        <v>483</v>
      </c>
    </row>
    <row r="880" spans="1:13" x14ac:dyDescent="0.3">
      <c r="A880">
        <v>879</v>
      </c>
      <c r="B880" t="s">
        <v>14829</v>
      </c>
      <c r="C880" t="s">
        <v>14830</v>
      </c>
      <c r="D880" t="s">
        <v>14831</v>
      </c>
      <c r="E880" t="s">
        <v>14832</v>
      </c>
      <c r="F880" t="s">
        <v>868</v>
      </c>
      <c r="G880" t="s">
        <v>27</v>
      </c>
      <c r="H880" t="s">
        <v>22</v>
      </c>
      <c r="I880" t="s">
        <v>14833</v>
      </c>
      <c r="J880">
        <v>45.210239000000001</v>
      </c>
      <c r="K880">
        <v>5.6470289999999999</v>
      </c>
      <c r="L880" t="s">
        <v>28</v>
      </c>
      <c r="M880" t="s">
        <v>14</v>
      </c>
    </row>
    <row r="881" spans="1:13" x14ac:dyDescent="0.3">
      <c r="A881">
        <v>880</v>
      </c>
      <c r="B881" t="s">
        <v>2556</v>
      </c>
      <c r="C881" t="s">
        <v>111</v>
      </c>
      <c r="D881" t="s">
        <v>25</v>
      </c>
      <c r="E881" t="s">
        <v>21</v>
      </c>
      <c r="F881" t="s">
        <v>26</v>
      </c>
      <c r="G881" t="s">
        <v>27</v>
      </c>
      <c r="H881" t="s">
        <v>22</v>
      </c>
      <c r="I881" t="s">
        <v>13047</v>
      </c>
      <c r="J881">
        <v>48.861831199999997</v>
      </c>
      <c r="K881">
        <v>2.3045629000000001</v>
      </c>
      <c r="L881" t="s">
        <v>28</v>
      </c>
      <c r="M881" t="s">
        <v>14</v>
      </c>
    </row>
    <row r="882" spans="1:13" x14ac:dyDescent="0.3">
      <c r="A882">
        <v>881</v>
      </c>
      <c r="B882" t="s">
        <v>2557</v>
      </c>
      <c r="C882" t="s">
        <v>111</v>
      </c>
      <c r="D882" t="s">
        <v>25</v>
      </c>
      <c r="E882" t="s">
        <v>21</v>
      </c>
      <c r="F882" t="s">
        <v>26</v>
      </c>
      <c r="G882" t="s">
        <v>27</v>
      </c>
      <c r="H882" t="s">
        <v>22</v>
      </c>
      <c r="I882" t="s">
        <v>13047</v>
      </c>
      <c r="J882">
        <v>48.861831199999997</v>
      </c>
      <c r="K882">
        <v>2.3045629000000001</v>
      </c>
      <c r="L882" t="s">
        <v>28</v>
      </c>
      <c r="M882" t="s">
        <v>14</v>
      </c>
    </row>
    <row r="883" spans="1:13" x14ac:dyDescent="0.3">
      <c r="A883">
        <v>882</v>
      </c>
      <c r="B883" t="s">
        <v>2558</v>
      </c>
      <c r="C883" t="s">
        <v>111</v>
      </c>
      <c r="D883" t="s">
        <v>25</v>
      </c>
      <c r="E883" t="s">
        <v>21</v>
      </c>
      <c r="F883" t="s">
        <v>26</v>
      </c>
      <c r="G883" t="s">
        <v>27</v>
      </c>
      <c r="H883" t="s">
        <v>22</v>
      </c>
      <c r="I883" t="s">
        <v>13047</v>
      </c>
      <c r="J883">
        <v>48.861831199999997</v>
      </c>
      <c r="K883">
        <v>2.3045629000000001</v>
      </c>
      <c r="L883" t="s">
        <v>28</v>
      </c>
      <c r="M883" t="s">
        <v>14</v>
      </c>
    </row>
    <row r="884" spans="1:13" x14ac:dyDescent="0.3">
      <c r="A884">
        <v>883</v>
      </c>
      <c r="B884" t="s">
        <v>2559</v>
      </c>
      <c r="C884" t="s">
        <v>721</v>
      </c>
      <c r="D884" t="s">
        <v>722</v>
      </c>
      <c r="E884" t="s">
        <v>720</v>
      </c>
      <c r="F884" t="s">
        <v>723</v>
      </c>
      <c r="G884" t="s">
        <v>50</v>
      </c>
      <c r="H884" t="s">
        <v>45</v>
      </c>
      <c r="I884" t="s">
        <v>13338</v>
      </c>
      <c r="J884">
        <v>59.903692999999997</v>
      </c>
      <c r="K884">
        <v>10.624620999999999</v>
      </c>
      <c r="L884" t="s">
        <v>51</v>
      </c>
      <c r="M884" t="s">
        <v>483</v>
      </c>
    </row>
    <row r="885" spans="1:13" x14ac:dyDescent="0.3">
      <c r="A885">
        <v>884</v>
      </c>
      <c r="B885" t="s">
        <v>2560</v>
      </c>
      <c r="C885" t="s">
        <v>2561</v>
      </c>
      <c r="D885" t="s">
        <v>2562</v>
      </c>
      <c r="E885" t="s">
        <v>1924</v>
      </c>
      <c r="F885" t="s">
        <v>1926</v>
      </c>
      <c r="G885" t="s">
        <v>50</v>
      </c>
      <c r="H885" t="s">
        <v>45</v>
      </c>
      <c r="I885" t="s">
        <v>14834</v>
      </c>
      <c r="J885">
        <v>63.4124391</v>
      </c>
      <c r="K885">
        <v>10.4006107</v>
      </c>
      <c r="L885" t="s">
        <v>51</v>
      </c>
      <c r="M885" t="s">
        <v>483</v>
      </c>
    </row>
    <row r="886" spans="1:13" x14ac:dyDescent="0.3">
      <c r="A886">
        <v>885</v>
      </c>
      <c r="B886" t="s">
        <v>2563</v>
      </c>
      <c r="C886" t="s">
        <v>2565</v>
      </c>
      <c r="D886" t="s">
        <v>2566</v>
      </c>
      <c r="E886" t="s">
        <v>2564</v>
      </c>
      <c r="F886" t="s">
        <v>2567</v>
      </c>
      <c r="G886" t="s">
        <v>50</v>
      </c>
      <c r="H886" t="s">
        <v>45</v>
      </c>
      <c r="I886" t="s">
        <v>14835</v>
      </c>
      <c r="J886">
        <v>59.820898999999997</v>
      </c>
      <c r="K886">
        <v>10.803965</v>
      </c>
      <c r="L886" t="s">
        <v>51</v>
      </c>
      <c r="M886" t="s">
        <v>483</v>
      </c>
    </row>
    <row r="887" spans="1:13" x14ac:dyDescent="0.3">
      <c r="A887">
        <v>886</v>
      </c>
      <c r="B887" t="s">
        <v>2568</v>
      </c>
      <c r="C887" t="s">
        <v>2570</v>
      </c>
      <c r="D887" t="s">
        <v>2571</v>
      </c>
      <c r="E887" t="s">
        <v>2569</v>
      </c>
      <c r="F887" t="s">
        <v>2572</v>
      </c>
      <c r="G887" t="s">
        <v>50</v>
      </c>
      <c r="H887" t="s">
        <v>45</v>
      </c>
      <c r="I887" t="s">
        <v>14836</v>
      </c>
      <c r="J887">
        <v>59.6286165</v>
      </c>
      <c r="K887">
        <v>9.6303417000000007</v>
      </c>
      <c r="L887" t="s">
        <v>51</v>
      </c>
      <c r="M887" t="s">
        <v>773</v>
      </c>
    </row>
    <row r="888" spans="1:13" x14ac:dyDescent="0.3">
      <c r="A888">
        <v>887</v>
      </c>
      <c r="B888" t="s">
        <v>2573</v>
      </c>
      <c r="C888" t="s">
        <v>2575</v>
      </c>
      <c r="D888" t="s">
        <v>2576</v>
      </c>
      <c r="E888" t="s">
        <v>2574</v>
      </c>
      <c r="F888" t="s">
        <v>2350</v>
      </c>
      <c r="G888" t="s">
        <v>50</v>
      </c>
      <c r="H888" t="s">
        <v>45</v>
      </c>
      <c r="I888" t="s">
        <v>14837</v>
      </c>
      <c r="J888">
        <v>59.426732399999999</v>
      </c>
      <c r="K888">
        <v>10.488418899999999</v>
      </c>
      <c r="L888" t="s">
        <v>51</v>
      </c>
      <c r="M888" t="s">
        <v>483</v>
      </c>
    </row>
    <row r="889" spans="1:13" x14ac:dyDescent="0.3">
      <c r="A889">
        <v>888</v>
      </c>
      <c r="B889" t="s">
        <v>14838</v>
      </c>
      <c r="C889" t="s">
        <v>14839</v>
      </c>
      <c r="D889" t="s">
        <v>14840</v>
      </c>
      <c r="E889" t="s">
        <v>14841</v>
      </c>
      <c r="F889" t="s">
        <v>14198</v>
      </c>
      <c r="G889" t="s">
        <v>27</v>
      </c>
      <c r="H889" t="s">
        <v>22</v>
      </c>
      <c r="I889" t="s">
        <v>14842</v>
      </c>
      <c r="J889">
        <v>46.184593300000003</v>
      </c>
      <c r="K889">
        <v>-1.1462007000000001</v>
      </c>
      <c r="L889" t="s">
        <v>28</v>
      </c>
      <c r="M889" t="s">
        <v>14</v>
      </c>
    </row>
    <row r="890" spans="1:13" x14ac:dyDescent="0.3">
      <c r="A890">
        <v>889</v>
      </c>
      <c r="B890" t="s">
        <v>2577</v>
      </c>
      <c r="C890" t="s">
        <v>2579</v>
      </c>
      <c r="D890" t="s">
        <v>2580</v>
      </c>
      <c r="E890" t="s">
        <v>2578</v>
      </c>
      <c r="F890" t="s">
        <v>2581</v>
      </c>
      <c r="G890" t="s">
        <v>50</v>
      </c>
      <c r="H890" t="s">
        <v>45</v>
      </c>
      <c r="I890" t="s">
        <v>14843</v>
      </c>
      <c r="J890">
        <v>66.022205999999997</v>
      </c>
      <c r="K890">
        <v>12.634615999999999</v>
      </c>
      <c r="L890" t="s">
        <v>51</v>
      </c>
      <c r="M890" t="s">
        <v>483</v>
      </c>
    </row>
    <row r="891" spans="1:13" x14ac:dyDescent="0.3">
      <c r="A891">
        <v>890</v>
      </c>
      <c r="B891" t="s">
        <v>14844</v>
      </c>
      <c r="C891" t="s">
        <v>14845</v>
      </c>
      <c r="D891" t="s">
        <v>14846</v>
      </c>
      <c r="E891" t="s">
        <v>14847</v>
      </c>
      <c r="F891" t="s">
        <v>14848</v>
      </c>
      <c r="G891" t="s">
        <v>27</v>
      </c>
      <c r="H891" t="s">
        <v>22</v>
      </c>
      <c r="I891" t="s">
        <v>14849</v>
      </c>
      <c r="J891">
        <v>47.788991000000003</v>
      </c>
      <c r="K891">
        <v>3.5930930000000001</v>
      </c>
      <c r="L891" t="s">
        <v>28</v>
      </c>
      <c r="M891" t="s">
        <v>14</v>
      </c>
    </row>
    <row r="892" spans="1:13" x14ac:dyDescent="0.3">
      <c r="A892">
        <v>891</v>
      </c>
      <c r="B892" t="s">
        <v>2582</v>
      </c>
      <c r="C892" t="s">
        <v>2584</v>
      </c>
      <c r="D892" t="s">
        <v>2585</v>
      </c>
      <c r="E892" t="s">
        <v>2583</v>
      </c>
      <c r="F892" t="s">
        <v>2586</v>
      </c>
      <c r="G892" t="s">
        <v>50</v>
      </c>
      <c r="H892" t="s">
        <v>45</v>
      </c>
      <c r="I892" t="s">
        <v>14850</v>
      </c>
      <c r="L892" t="s">
        <v>51</v>
      </c>
      <c r="M892" t="s">
        <v>483</v>
      </c>
    </row>
    <row r="893" spans="1:13" x14ac:dyDescent="0.3">
      <c r="A893">
        <v>892</v>
      </c>
      <c r="B893" t="s">
        <v>2587</v>
      </c>
      <c r="C893" t="s">
        <v>2588</v>
      </c>
      <c r="D893" t="s">
        <v>2589</v>
      </c>
      <c r="E893" t="s">
        <v>44</v>
      </c>
      <c r="F893" t="s">
        <v>49</v>
      </c>
      <c r="G893" t="s">
        <v>50</v>
      </c>
      <c r="H893" t="s">
        <v>45</v>
      </c>
      <c r="I893" t="s">
        <v>14851</v>
      </c>
      <c r="J893">
        <v>59.923912000000001</v>
      </c>
      <c r="K893">
        <v>10.745069000000001</v>
      </c>
      <c r="L893" t="s">
        <v>51</v>
      </c>
      <c r="M893" t="s">
        <v>483</v>
      </c>
    </row>
    <row r="894" spans="1:13" x14ac:dyDescent="0.3">
      <c r="A894">
        <v>893</v>
      </c>
      <c r="B894" t="s">
        <v>2590</v>
      </c>
      <c r="C894" t="s">
        <v>2592</v>
      </c>
      <c r="D894" t="s">
        <v>2593</v>
      </c>
      <c r="E894" t="s">
        <v>2591</v>
      </c>
      <c r="F894" t="s">
        <v>1226</v>
      </c>
      <c r="G894" t="s">
        <v>221</v>
      </c>
      <c r="H894" t="s">
        <v>216</v>
      </c>
      <c r="I894" t="s">
        <v>14852</v>
      </c>
      <c r="J894">
        <v>63.494275999999999</v>
      </c>
      <c r="K894">
        <v>23.007776</v>
      </c>
      <c r="L894" t="s">
        <v>222</v>
      </c>
      <c r="M894" t="s">
        <v>14</v>
      </c>
    </row>
    <row r="895" spans="1:13" x14ac:dyDescent="0.3">
      <c r="A895">
        <v>894</v>
      </c>
      <c r="B895" t="s">
        <v>14853</v>
      </c>
      <c r="C895" t="s">
        <v>14854</v>
      </c>
      <c r="D895" t="s">
        <v>14855</v>
      </c>
      <c r="E895" t="s">
        <v>21</v>
      </c>
      <c r="F895" t="s">
        <v>26</v>
      </c>
      <c r="G895" t="s">
        <v>27</v>
      </c>
      <c r="H895" t="s">
        <v>22</v>
      </c>
      <c r="I895" t="s">
        <v>14856</v>
      </c>
      <c r="J895">
        <v>48.834653600000003</v>
      </c>
      <c r="K895">
        <v>2.2894549999999998</v>
      </c>
      <c r="L895" t="s">
        <v>28</v>
      </c>
      <c r="M895" t="s">
        <v>14</v>
      </c>
    </row>
    <row r="896" spans="1:13" x14ac:dyDescent="0.3">
      <c r="A896">
        <v>895</v>
      </c>
      <c r="B896" t="s">
        <v>2594</v>
      </c>
      <c r="C896" t="s">
        <v>2596</v>
      </c>
      <c r="D896" t="s">
        <v>2597</v>
      </c>
      <c r="E896" t="s">
        <v>2595</v>
      </c>
      <c r="F896" t="s">
        <v>330</v>
      </c>
      <c r="G896" t="s">
        <v>221</v>
      </c>
      <c r="H896" t="s">
        <v>216</v>
      </c>
      <c r="I896" t="s">
        <v>14857</v>
      </c>
      <c r="L896" t="s">
        <v>222</v>
      </c>
      <c r="M896" t="s">
        <v>14</v>
      </c>
    </row>
    <row r="897" spans="1:13" x14ac:dyDescent="0.3">
      <c r="A897">
        <v>896</v>
      </c>
      <c r="B897" t="s">
        <v>14858</v>
      </c>
      <c r="C897" t="s">
        <v>14859</v>
      </c>
      <c r="D897" t="s">
        <v>14860</v>
      </c>
      <c r="E897" t="s">
        <v>14548</v>
      </c>
      <c r="F897" t="s">
        <v>3115</v>
      </c>
      <c r="G897" t="s">
        <v>27</v>
      </c>
      <c r="H897" t="s">
        <v>22</v>
      </c>
      <c r="I897" t="s">
        <v>14861</v>
      </c>
      <c r="J897">
        <v>43.551394000000002</v>
      </c>
      <c r="K897">
        <v>6.960852</v>
      </c>
      <c r="L897" t="s">
        <v>28</v>
      </c>
      <c r="M897" t="s">
        <v>14</v>
      </c>
    </row>
    <row r="898" spans="1:13" x14ac:dyDescent="0.3">
      <c r="A898">
        <v>897</v>
      </c>
      <c r="B898" t="s">
        <v>14862</v>
      </c>
      <c r="C898" t="s">
        <v>14863</v>
      </c>
      <c r="D898" t="s">
        <v>14864</v>
      </c>
      <c r="E898" t="s">
        <v>14865</v>
      </c>
      <c r="F898" t="s">
        <v>14866</v>
      </c>
      <c r="G898" t="s">
        <v>14867</v>
      </c>
      <c r="H898" t="s">
        <v>14868</v>
      </c>
      <c r="I898" t="s">
        <v>14869</v>
      </c>
      <c r="J898">
        <v>35.158732000000001</v>
      </c>
      <c r="K898">
        <v>33.3641176</v>
      </c>
      <c r="L898" t="s">
        <v>9669</v>
      </c>
      <c r="M898" t="s">
        <v>14</v>
      </c>
    </row>
    <row r="899" spans="1:13" x14ac:dyDescent="0.3">
      <c r="A899">
        <v>898</v>
      </c>
      <c r="B899" t="s">
        <v>14870</v>
      </c>
      <c r="C899" t="s">
        <v>14871</v>
      </c>
      <c r="D899" t="s">
        <v>14872</v>
      </c>
      <c r="E899" t="s">
        <v>14873</v>
      </c>
      <c r="F899" t="s">
        <v>14172</v>
      </c>
      <c r="G899" t="s">
        <v>27</v>
      </c>
      <c r="H899" t="s">
        <v>22</v>
      </c>
      <c r="I899" t="s">
        <v>14874</v>
      </c>
      <c r="J899">
        <v>48.087552000000002</v>
      </c>
      <c r="K899">
        <v>-1.6741170000000001</v>
      </c>
      <c r="L899" t="s">
        <v>28</v>
      </c>
      <c r="M899" t="s">
        <v>14</v>
      </c>
    </row>
    <row r="900" spans="1:13" x14ac:dyDescent="0.3">
      <c r="A900">
        <v>899</v>
      </c>
      <c r="B900" t="s">
        <v>14875</v>
      </c>
      <c r="C900" t="s">
        <v>14876</v>
      </c>
      <c r="D900" t="s">
        <v>14877</v>
      </c>
      <c r="E900" t="s">
        <v>14878</v>
      </c>
      <c r="F900" t="s">
        <v>1314</v>
      </c>
      <c r="G900" t="s">
        <v>27</v>
      </c>
      <c r="H900" t="s">
        <v>22</v>
      </c>
      <c r="I900" t="s">
        <v>14879</v>
      </c>
      <c r="J900">
        <v>48.970461999999998</v>
      </c>
      <c r="K900">
        <v>2.3066879999999998</v>
      </c>
      <c r="L900" t="s">
        <v>28</v>
      </c>
      <c r="M900" t="s">
        <v>14</v>
      </c>
    </row>
    <row r="901" spans="1:13" x14ac:dyDescent="0.3">
      <c r="A901">
        <v>900</v>
      </c>
      <c r="B901" t="s">
        <v>2598</v>
      </c>
      <c r="C901" t="s">
        <v>2599</v>
      </c>
      <c r="D901" t="s">
        <v>262</v>
      </c>
      <c r="E901" t="s">
        <v>260</v>
      </c>
      <c r="F901" t="s">
        <v>263</v>
      </c>
      <c r="G901" t="s">
        <v>50</v>
      </c>
      <c r="H901" t="s">
        <v>45</v>
      </c>
      <c r="I901" t="s">
        <v>14880</v>
      </c>
      <c r="J901">
        <v>62.4747749</v>
      </c>
      <c r="K901">
        <v>6.1564594000000001</v>
      </c>
      <c r="L901" t="s">
        <v>51</v>
      </c>
      <c r="M901" t="s">
        <v>483</v>
      </c>
    </row>
    <row r="902" spans="1:13" x14ac:dyDescent="0.3">
      <c r="A902">
        <v>901</v>
      </c>
      <c r="B902" t="s">
        <v>2600</v>
      </c>
      <c r="C902" t="s">
        <v>2602</v>
      </c>
      <c r="D902" t="s">
        <v>2603</v>
      </c>
      <c r="E902" t="s">
        <v>2601</v>
      </c>
      <c r="F902" t="s">
        <v>2604</v>
      </c>
      <c r="G902" t="s">
        <v>50</v>
      </c>
      <c r="H902" t="s">
        <v>45</v>
      </c>
      <c r="I902" t="s">
        <v>14881</v>
      </c>
      <c r="J902">
        <v>58.462139000000001</v>
      </c>
      <c r="K902">
        <v>6.006195</v>
      </c>
      <c r="L902" t="s">
        <v>51</v>
      </c>
      <c r="M902" t="s">
        <v>14</v>
      </c>
    </row>
    <row r="903" spans="1:13" x14ac:dyDescent="0.3">
      <c r="A903">
        <v>902</v>
      </c>
      <c r="B903" t="s">
        <v>2605</v>
      </c>
      <c r="C903" t="s">
        <v>2607</v>
      </c>
      <c r="D903" t="s">
        <v>2608</v>
      </c>
      <c r="E903" t="s">
        <v>2606</v>
      </c>
      <c r="F903" t="s">
        <v>330</v>
      </c>
      <c r="G903" t="s">
        <v>221</v>
      </c>
      <c r="H903" t="s">
        <v>216</v>
      </c>
      <c r="I903" t="s">
        <v>14882</v>
      </c>
      <c r="L903" t="s">
        <v>222</v>
      </c>
      <c r="M903" t="s">
        <v>483</v>
      </c>
    </row>
    <row r="904" spans="1:13" x14ac:dyDescent="0.3">
      <c r="A904">
        <v>903</v>
      </c>
      <c r="B904" t="s">
        <v>2609</v>
      </c>
      <c r="C904" t="s">
        <v>2610</v>
      </c>
      <c r="D904" t="s">
        <v>2611</v>
      </c>
      <c r="E904" t="s">
        <v>2030</v>
      </c>
      <c r="F904" t="s">
        <v>1478</v>
      </c>
      <c r="G904" t="s">
        <v>221</v>
      </c>
      <c r="H904" t="s">
        <v>216</v>
      </c>
      <c r="I904" t="s">
        <v>14883</v>
      </c>
      <c r="J904">
        <v>55.563281000000003</v>
      </c>
      <c r="K904">
        <v>12.972467999999999</v>
      </c>
      <c r="L904" t="s">
        <v>222</v>
      </c>
      <c r="M904" t="s">
        <v>999</v>
      </c>
    </row>
    <row r="905" spans="1:13" x14ac:dyDescent="0.3">
      <c r="A905">
        <v>904</v>
      </c>
      <c r="B905" t="s">
        <v>2612</v>
      </c>
      <c r="C905" t="s">
        <v>2614</v>
      </c>
      <c r="D905" t="s">
        <v>2615</v>
      </c>
      <c r="E905" t="s">
        <v>2613</v>
      </c>
      <c r="F905" t="s">
        <v>330</v>
      </c>
      <c r="G905" t="s">
        <v>221</v>
      </c>
      <c r="H905" t="s">
        <v>216</v>
      </c>
      <c r="I905" t="s">
        <v>14884</v>
      </c>
      <c r="J905">
        <v>59.347142699999999</v>
      </c>
      <c r="K905">
        <v>17.973313600000001</v>
      </c>
      <c r="L905" t="s">
        <v>222</v>
      </c>
      <c r="M905" t="s">
        <v>14</v>
      </c>
    </row>
    <row r="906" spans="1:13" x14ac:dyDescent="0.3">
      <c r="A906">
        <v>905</v>
      </c>
      <c r="B906" t="s">
        <v>2616</v>
      </c>
      <c r="C906" t="s">
        <v>2618</v>
      </c>
      <c r="D906" t="s">
        <v>2619</v>
      </c>
      <c r="E906" t="s">
        <v>2617</v>
      </c>
      <c r="F906" t="s">
        <v>330</v>
      </c>
      <c r="G906" t="s">
        <v>221</v>
      </c>
      <c r="H906" t="s">
        <v>216</v>
      </c>
      <c r="I906" t="s">
        <v>14885</v>
      </c>
      <c r="J906">
        <v>45.889436000000003</v>
      </c>
      <c r="K906">
        <v>14.770364000000001</v>
      </c>
      <c r="L906" t="s">
        <v>222</v>
      </c>
      <c r="M906" t="s">
        <v>483</v>
      </c>
    </row>
    <row r="907" spans="1:13" x14ac:dyDescent="0.3">
      <c r="A907">
        <v>906</v>
      </c>
      <c r="B907" t="s">
        <v>14886</v>
      </c>
      <c r="C907" t="s">
        <v>14887</v>
      </c>
      <c r="D907" t="s">
        <v>14888</v>
      </c>
      <c r="E907" t="s">
        <v>14889</v>
      </c>
      <c r="F907" t="s">
        <v>1314</v>
      </c>
      <c r="G907" t="s">
        <v>27</v>
      </c>
      <c r="H907" t="s">
        <v>22</v>
      </c>
      <c r="I907" t="s">
        <v>14890</v>
      </c>
      <c r="J907">
        <v>49.014420999999999</v>
      </c>
      <c r="K907">
        <v>2.0765470000000001</v>
      </c>
      <c r="L907" t="s">
        <v>28</v>
      </c>
      <c r="M907" t="s">
        <v>14</v>
      </c>
    </row>
    <row r="908" spans="1:13" x14ac:dyDescent="0.3">
      <c r="A908">
        <v>907</v>
      </c>
      <c r="B908" t="s">
        <v>14891</v>
      </c>
      <c r="C908" t="s">
        <v>14892</v>
      </c>
      <c r="D908" t="s">
        <v>2130</v>
      </c>
      <c r="E908" t="s">
        <v>2128</v>
      </c>
      <c r="F908" t="s">
        <v>56</v>
      </c>
      <c r="G908" t="s">
        <v>27</v>
      </c>
      <c r="H908" t="s">
        <v>22</v>
      </c>
      <c r="I908" t="s">
        <v>14893</v>
      </c>
      <c r="J908">
        <v>48.895589999999999</v>
      </c>
      <c r="K908">
        <v>2.2396609999999999</v>
      </c>
      <c r="L908" t="s">
        <v>28</v>
      </c>
      <c r="M908" t="s">
        <v>14</v>
      </c>
    </row>
    <row r="909" spans="1:13" x14ac:dyDescent="0.3">
      <c r="A909">
        <v>908</v>
      </c>
      <c r="B909" t="s">
        <v>2620</v>
      </c>
      <c r="C909" t="s">
        <v>2621</v>
      </c>
      <c r="D909" t="s">
        <v>741</v>
      </c>
      <c r="E909" t="s">
        <v>245</v>
      </c>
      <c r="F909" t="s">
        <v>249</v>
      </c>
      <c r="G909" t="s">
        <v>64</v>
      </c>
      <c r="H909" t="s">
        <v>59</v>
      </c>
      <c r="I909" t="s">
        <v>14894</v>
      </c>
      <c r="L909" t="s">
        <v>65</v>
      </c>
      <c r="M909" t="s">
        <v>14</v>
      </c>
    </row>
    <row r="910" spans="1:13" x14ac:dyDescent="0.3">
      <c r="A910">
        <v>909</v>
      </c>
      <c r="B910" t="s">
        <v>14895</v>
      </c>
      <c r="C910" t="s">
        <v>14896</v>
      </c>
      <c r="D910" t="s">
        <v>14897</v>
      </c>
      <c r="E910" t="s">
        <v>21</v>
      </c>
      <c r="F910" t="s">
        <v>26</v>
      </c>
      <c r="G910" t="s">
        <v>27</v>
      </c>
      <c r="H910" t="s">
        <v>22</v>
      </c>
      <c r="I910" t="s">
        <v>14898</v>
      </c>
      <c r="J910">
        <v>48.856853999999998</v>
      </c>
      <c r="K910">
        <v>2.2652264999999998</v>
      </c>
      <c r="L910" t="s">
        <v>28</v>
      </c>
      <c r="M910" t="s">
        <v>14</v>
      </c>
    </row>
    <row r="911" spans="1:13" x14ac:dyDescent="0.3">
      <c r="A911">
        <v>910</v>
      </c>
      <c r="B911" t="s">
        <v>2622</v>
      </c>
      <c r="C911" t="s">
        <v>2624</v>
      </c>
      <c r="D911" t="s">
        <v>2625</v>
      </c>
      <c r="E911" t="s">
        <v>2623</v>
      </c>
      <c r="F911" t="s">
        <v>2278</v>
      </c>
      <c r="G911" t="s">
        <v>50</v>
      </c>
      <c r="H911" t="s">
        <v>45</v>
      </c>
      <c r="I911" t="s">
        <v>14899</v>
      </c>
      <c r="J911">
        <v>58.892815900000002</v>
      </c>
      <c r="K911">
        <v>5.7191105999999996</v>
      </c>
      <c r="L911" t="s">
        <v>51</v>
      </c>
      <c r="M911" t="s">
        <v>483</v>
      </c>
    </row>
    <row r="912" spans="1:13" x14ac:dyDescent="0.3">
      <c r="A912">
        <v>911</v>
      </c>
      <c r="B912" t="s">
        <v>2626</v>
      </c>
      <c r="C912" t="s">
        <v>2627</v>
      </c>
      <c r="D912" t="s">
        <v>2628</v>
      </c>
      <c r="E912" t="s">
        <v>2030</v>
      </c>
      <c r="F912" t="s">
        <v>330</v>
      </c>
      <c r="G912" t="s">
        <v>221</v>
      </c>
      <c r="H912" t="s">
        <v>216</v>
      </c>
      <c r="I912" t="s">
        <v>14900</v>
      </c>
      <c r="J912">
        <v>55.707639</v>
      </c>
      <c r="K912">
        <v>13.202648655905779</v>
      </c>
      <c r="L912" t="s">
        <v>222</v>
      </c>
      <c r="M912" t="s">
        <v>999</v>
      </c>
    </row>
    <row r="913" spans="1:13" x14ac:dyDescent="0.3">
      <c r="A913">
        <v>912</v>
      </c>
      <c r="B913" t="s">
        <v>2629</v>
      </c>
      <c r="C913" t="s">
        <v>2631</v>
      </c>
      <c r="D913" t="s">
        <v>2632</v>
      </c>
      <c r="E913" t="s">
        <v>2630</v>
      </c>
      <c r="F913" t="s">
        <v>330</v>
      </c>
      <c r="G913" t="s">
        <v>221</v>
      </c>
      <c r="H913" t="s">
        <v>216</v>
      </c>
      <c r="I913" t="s">
        <v>14901</v>
      </c>
      <c r="J913">
        <v>40.657530999999999</v>
      </c>
      <c r="K913">
        <v>-4.6950190000000003</v>
      </c>
      <c r="L913" t="s">
        <v>222</v>
      </c>
      <c r="M913" t="s">
        <v>483</v>
      </c>
    </row>
    <row r="914" spans="1:13" x14ac:dyDescent="0.3">
      <c r="A914">
        <v>913</v>
      </c>
      <c r="B914" t="s">
        <v>2633</v>
      </c>
      <c r="C914" t="s">
        <v>2634</v>
      </c>
      <c r="D914" t="s">
        <v>2632</v>
      </c>
      <c r="E914" t="s">
        <v>2630</v>
      </c>
      <c r="F914" t="s">
        <v>330</v>
      </c>
      <c r="G914" t="s">
        <v>221</v>
      </c>
      <c r="H914" t="s">
        <v>216</v>
      </c>
      <c r="I914" t="s">
        <v>14902</v>
      </c>
      <c r="J914">
        <v>40.657530999999999</v>
      </c>
      <c r="K914">
        <v>-4.6950190000000003</v>
      </c>
      <c r="L914" t="s">
        <v>222</v>
      </c>
      <c r="M914" t="s">
        <v>999</v>
      </c>
    </row>
    <row r="915" spans="1:13" x14ac:dyDescent="0.3">
      <c r="A915">
        <v>914</v>
      </c>
      <c r="B915" t="s">
        <v>2635</v>
      </c>
      <c r="C915" t="s">
        <v>2637</v>
      </c>
      <c r="D915" t="s">
        <v>2638</v>
      </c>
      <c r="E915" t="s">
        <v>2636</v>
      </c>
      <c r="F915" t="s">
        <v>330</v>
      </c>
      <c r="G915" t="s">
        <v>221</v>
      </c>
      <c r="H915" t="s">
        <v>216</v>
      </c>
      <c r="I915" t="s">
        <v>14903</v>
      </c>
      <c r="J915">
        <v>59.255955</v>
      </c>
      <c r="K915">
        <v>18.200035</v>
      </c>
      <c r="L915" t="s">
        <v>222</v>
      </c>
      <c r="M915" t="s">
        <v>14</v>
      </c>
    </row>
    <row r="916" spans="1:13" x14ac:dyDescent="0.3">
      <c r="A916">
        <v>915</v>
      </c>
      <c r="B916" t="s">
        <v>2639</v>
      </c>
      <c r="C916" t="s">
        <v>2641</v>
      </c>
      <c r="D916" t="s">
        <v>2642</v>
      </c>
      <c r="E916" t="s">
        <v>2640</v>
      </c>
      <c r="F916" t="s">
        <v>2643</v>
      </c>
      <c r="G916" t="s">
        <v>64</v>
      </c>
      <c r="H916" t="s">
        <v>59</v>
      </c>
      <c r="I916" t="s">
        <v>14904</v>
      </c>
      <c r="J916">
        <v>43.155132999999999</v>
      </c>
      <c r="K916">
        <v>13.728864</v>
      </c>
      <c r="L916" t="s">
        <v>65</v>
      </c>
      <c r="M916" t="s">
        <v>14</v>
      </c>
    </row>
    <row r="917" spans="1:13" x14ac:dyDescent="0.3">
      <c r="A917">
        <v>916</v>
      </c>
      <c r="B917" t="s">
        <v>2644</v>
      </c>
      <c r="C917" t="s">
        <v>2645</v>
      </c>
      <c r="D917" t="s">
        <v>2121</v>
      </c>
      <c r="E917" t="s">
        <v>2118</v>
      </c>
      <c r="F917" t="s">
        <v>723</v>
      </c>
      <c r="G917" t="s">
        <v>50</v>
      </c>
      <c r="H917" t="s">
        <v>45</v>
      </c>
      <c r="I917" t="s">
        <v>14905</v>
      </c>
      <c r="J917">
        <v>59.911241699999998</v>
      </c>
      <c r="K917">
        <v>10.6325585</v>
      </c>
      <c r="L917" t="s">
        <v>51</v>
      </c>
      <c r="M917" t="s">
        <v>483</v>
      </c>
    </row>
    <row r="918" spans="1:13" x14ac:dyDescent="0.3">
      <c r="A918">
        <v>917</v>
      </c>
      <c r="B918" t="s">
        <v>2646</v>
      </c>
      <c r="C918" t="s">
        <v>2348</v>
      </c>
      <c r="D918" t="s">
        <v>2349</v>
      </c>
      <c r="E918" t="s">
        <v>2347</v>
      </c>
      <c r="F918" t="s">
        <v>2350</v>
      </c>
      <c r="G918" t="s">
        <v>50</v>
      </c>
      <c r="H918" t="s">
        <v>45</v>
      </c>
      <c r="I918" t="s">
        <v>14499</v>
      </c>
      <c r="J918">
        <v>59.371122</v>
      </c>
      <c r="K918">
        <v>10.4421284</v>
      </c>
      <c r="L918" t="s">
        <v>51</v>
      </c>
      <c r="M918" t="s">
        <v>483</v>
      </c>
    </row>
    <row r="919" spans="1:13" x14ac:dyDescent="0.3">
      <c r="A919">
        <v>918</v>
      </c>
      <c r="B919" t="s">
        <v>2647</v>
      </c>
      <c r="C919" t="s">
        <v>2348</v>
      </c>
      <c r="D919" t="s">
        <v>2349</v>
      </c>
      <c r="E919" t="s">
        <v>2347</v>
      </c>
      <c r="F919" t="s">
        <v>2350</v>
      </c>
      <c r="G919" t="s">
        <v>50</v>
      </c>
      <c r="H919" t="s">
        <v>45</v>
      </c>
      <c r="I919" t="s">
        <v>14499</v>
      </c>
      <c r="J919">
        <v>59.371122</v>
      </c>
      <c r="K919">
        <v>10.4421284</v>
      </c>
      <c r="L919" t="s">
        <v>51</v>
      </c>
      <c r="M919" t="s">
        <v>483</v>
      </c>
    </row>
    <row r="920" spans="1:13" x14ac:dyDescent="0.3">
      <c r="A920">
        <v>919</v>
      </c>
      <c r="B920" t="s">
        <v>2648</v>
      </c>
      <c r="C920" t="s">
        <v>2348</v>
      </c>
      <c r="D920" t="s">
        <v>2349</v>
      </c>
      <c r="E920" t="s">
        <v>2347</v>
      </c>
      <c r="F920" t="s">
        <v>2350</v>
      </c>
      <c r="G920" t="s">
        <v>50</v>
      </c>
      <c r="H920" t="s">
        <v>45</v>
      </c>
      <c r="I920" t="s">
        <v>14499</v>
      </c>
      <c r="J920">
        <v>59.371122</v>
      </c>
      <c r="K920">
        <v>10.4421284</v>
      </c>
      <c r="L920" t="s">
        <v>51</v>
      </c>
      <c r="M920" t="s">
        <v>483</v>
      </c>
    </row>
    <row r="921" spans="1:13" x14ac:dyDescent="0.3">
      <c r="A921">
        <v>920</v>
      </c>
      <c r="B921" t="s">
        <v>2649</v>
      </c>
      <c r="C921" t="s">
        <v>2348</v>
      </c>
      <c r="D921" t="s">
        <v>2349</v>
      </c>
      <c r="E921" t="s">
        <v>2347</v>
      </c>
      <c r="F921" t="s">
        <v>2350</v>
      </c>
      <c r="G921" t="s">
        <v>50</v>
      </c>
      <c r="H921" t="s">
        <v>45</v>
      </c>
      <c r="I921" t="s">
        <v>14499</v>
      </c>
      <c r="J921">
        <v>59.371122</v>
      </c>
      <c r="K921">
        <v>10.4421284</v>
      </c>
      <c r="L921" t="s">
        <v>51</v>
      </c>
      <c r="M921" t="s">
        <v>483</v>
      </c>
    </row>
    <row r="922" spans="1:13" x14ac:dyDescent="0.3">
      <c r="A922">
        <v>921</v>
      </c>
      <c r="B922" t="s">
        <v>2650</v>
      </c>
      <c r="C922" t="s">
        <v>2652</v>
      </c>
      <c r="D922" t="s">
        <v>2653</v>
      </c>
      <c r="E922" t="s">
        <v>2651</v>
      </c>
      <c r="F922" t="s">
        <v>2460</v>
      </c>
      <c r="G922" t="s">
        <v>221</v>
      </c>
      <c r="H922" t="s">
        <v>216</v>
      </c>
      <c r="I922" t="s">
        <v>14906</v>
      </c>
      <c r="L922" t="s">
        <v>222</v>
      </c>
      <c r="M922" t="s">
        <v>14</v>
      </c>
    </row>
    <row r="923" spans="1:13" x14ac:dyDescent="0.3">
      <c r="A923">
        <v>922</v>
      </c>
      <c r="B923" t="s">
        <v>14907</v>
      </c>
      <c r="C923" t="s">
        <v>14342</v>
      </c>
      <c r="D923" t="s">
        <v>347</v>
      </c>
      <c r="E923" t="s">
        <v>21</v>
      </c>
      <c r="F923" t="s">
        <v>26</v>
      </c>
      <c r="G923" t="s">
        <v>27</v>
      </c>
      <c r="H923" t="s">
        <v>22</v>
      </c>
      <c r="I923" t="s">
        <v>14343</v>
      </c>
      <c r="J923">
        <v>48.873321400000002</v>
      </c>
      <c r="K923">
        <v>2.3280850000000002</v>
      </c>
      <c r="L923" t="s">
        <v>28</v>
      </c>
      <c r="M923" t="s">
        <v>14</v>
      </c>
    </row>
    <row r="924" spans="1:13" x14ac:dyDescent="0.3">
      <c r="A924">
        <v>923</v>
      </c>
      <c r="B924" t="s">
        <v>2654</v>
      </c>
      <c r="C924" t="s">
        <v>2657</v>
      </c>
      <c r="D924" t="s">
        <v>1607</v>
      </c>
      <c r="E924" t="s">
        <v>2655</v>
      </c>
      <c r="F924" t="s">
        <v>2658</v>
      </c>
      <c r="G924" t="s">
        <v>50</v>
      </c>
      <c r="H924" t="s">
        <v>45</v>
      </c>
      <c r="I924" t="s">
        <v>14908</v>
      </c>
      <c r="L924" t="s">
        <v>51</v>
      </c>
      <c r="M924" t="s">
        <v>483</v>
      </c>
    </row>
    <row r="925" spans="1:13" x14ac:dyDescent="0.3">
      <c r="A925">
        <v>924</v>
      </c>
      <c r="B925" t="s">
        <v>14909</v>
      </c>
      <c r="C925" t="s">
        <v>14910</v>
      </c>
      <c r="D925" t="s">
        <v>9868</v>
      </c>
      <c r="E925" t="s">
        <v>21</v>
      </c>
      <c r="F925" t="s">
        <v>26</v>
      </c>
      <c r="G925" t="s">
        <v>27</v>
      </c>
      <c r="H925" t="s">
        <v>22</v>
      </c>
      <c r="I925" t="s">
        <v>14911</v>
      </c>
      <c r="J925">
        <v>48.842802399999997</v>
      </c>
      <c r="K925">
        <v>2.3746727000000001</v>
      </c>
      <c r="L925" t="s">
        <v>28</v>
      </c>
      <c r="M925" t="s">
        <v>14</v>
      </c>
    </row>
    <row r="926" spans="1:13" x14ac:dyDescent="0.3">
      <c r="A926">
        <v>925</v>
      </c>
      <c r="B926" t="s">
        <v>2659</v>
      </c>
      <c r="C926" t="s">
        <v>2660</v>
      </c>
      <c r="D926" t="s">
        <v>2597</v>
      </c>
      <c r="E926" t="s">
        <v>2595</v>
      </c>
      <c r="F926" t="s">
        <v>1226</v>
      </c>
      <c r="G926" t="s">
        <v>221</v>
      </c>
      <c r="H926" t="s">
        <v>216</v>
      </c>
      <c r="I926" t="s">
        <v>14912</v>
      </c>
      <c r="J926">
        <v>63.395377000000003</v>
      </c>
      <c r="K926">
        <v>22.700465000000001</v>
      </c>
      <c r="L926" t="s">
        <v>222</v>
      </c>
      <c r="M926" t="s">
        <v>14</v>
      </c>
    </row>
    <row r="927" spans="1:13" x14ac:dyDescent="0.3">
      <c r="A927">
        <v>926</v>
      </c>
      <c r="B927" t="s">
        <v>2661</v>
      </c>
      <c r="C927" t="s">
        <v>2663</v>
      </c>
      <c r="D927" t="s">
        <v>2664</v>
      </c>
      <c r="E927" t="s">
        <v>2662</v>
      </c>
      <c r="F927" t="s">
        <v>330</v>
      </c>
      <c r="G927" t="s">
        <v>221</v>
      </c>
      <c r="H927" t="s">
        <v>216</v>
      </c>
      <c r="I927" t="s">
        <v>14913</v>
      </c>
      <c r="L927" t="s">
        <v>222</v>
      </c>
      <c r="M927" t="s">
        <v>14</v>
      </c>
    </row>
    <row r="928" spans="1:13" x14ac:dyDescent="0.3">
      <c r="A928">
        <v>927</v>
      </c>
      <c r="B928" t="s">
        <v>2665</v>
      </c>
      <c r="C928" t="s">
        <v>2666</v>
      </c>
      <c r="D928" t="s">
        <v>2667</v>
      </c>
      <c r="E928" t="s">
        <v>715</v>
      </c>
      <c r="F928" t="s">
        <v>330</v>
      </c>
      <c r="G928" t="s">
        <v>221</v>
      </c>
      <c r="H928" t="s">
        <v>216</v>
      </c>
      <c r="I928" t="s">
        <v>14914</v>
      </c>
      <c r="J928">
        <v>59.345266500000001</v>
      </c>
      <c r="K928">
        <v>18.0317665</v>
      </c>
      <c r="L928" t="s">
        <v>222</v>
      </c>
      <c r="M928" t="s">
        <v>1293</v>
      </c>
    </row>
    <row r="929" spans="1:13" x14ac:dyDescent="0.3">
      <c r="A929">
        <v>928</v>
      </c>
      <c r="B929" t="s">
        <v>2668</v>
      </c>
      <c r="C929" t="s">
        <v>2670</v>
      </c>
      <c r="D929" t="s">
        <v>2671</v>
      </c>
      <c r="E929" t="s">
        <v>2591</v>
      </c>
      <c r="F929" t="s">
        <v>330</v>
      </c>
      <c r="G929" t="s">
        <v>221</v>
      </c>
      <c r="H929" t="s">
        <v>216</v>
      </c>
      <c r="I929" t="s">
        <v>14915</v>
      </c>
      <c r="J929">
        <v>59.464336899999999</v>
      </c>
      <c r="K929">
        <v>17.806125699999999</v>
      </c>
      <c r="L929" t="s">
        <v>222</v>
      </c>
      <c r="M929" t="s">
        <v>999</v>
      </c>
    </row>
    <row r="930" spans="1:13" x14ac:dyDescent="0.3">
      <c r="A930">
        <v>929</v>
      </c>
      <c r="B930" t="s">
        <v>2672</v>
      </c>
      <c r="C930" t="s">
        <v>2670</v>
      </c>
      <c r="D930" t="s">
        <v>2671</v>
      </c>
      <c r="E930" t="s">
        <v>2591</v>
      </c>
      <c r="F930" t="s">
        <v>330</v>
      </c>
      <c r="G930" t="s">
        <v>221</v>
      </c>
      <c r="H930" t="s">
        <v>216</v>
      </c>
      <c r="I930" t="s">
        <v>14915</v>
      </c>
      <c r="J930">
        <v>59.464336899999999</v>
      </c>
      <c r="K930">
        <v>17.806125699999999</v>
      </c>
      <c r="L930" t="s">
        <v>222</v>
      </c>
      <c r="M930" t="s">
        <v>14</v>
      </c>
    </row>
    <row r="931" spans="1:13" x14ac:dyDescent="0.3">
      <c r="A931">
        <v>930</v>
      </c>
      <c r="B931" t="s">
        <v>2673</v>
      </c>
      <c r="C931" t="s">
        <v>2675</v>
      </c>
      <c r="D931" t="s">
        <v>2676</v>
      </c>
      <c r="E931" t="s">
        <v>2674</v>
      </c>
      <c r="F931" t="s">
        <v>2500</v>
      </c>
      <c r="G931" t="s">
        <v>50</v>
      </c>
      <c r="H931" t="s">
        <v>45</v>
      </c>
      <c r="I931" t="s">
        <v>14916</v>
      </c>
      <c r="J931">
        <v>61.926338000000001</v>
      </c>
      <c r="K931">
        <v>5.1461509999999997</v>
      </c>
      <c r="L931" t="s">
        <v>51</v>
      </c>
      <c r="M931" t="s">
        <v>483</v>
      </c>
    </row>
    <row r="932" spans="1:13" x14ac:dyDescent="0.3">
      <c r="A932">
        <v>931</v>
      </c>
      <c r="B932" t="s">
        <v>2677</v>
      </c>
      <c r="C932" t="s">
        <v>2678</v>
      </c>
      <c r="D932" t="s">
        <v>2679</v>
      </c>
      <c r="E932" t="s">
        <v>2651</v>
      </c>
      <c r="F932" t="s">
        <v>2460</v>
      </c>
      <c r="G932" t="s">
        <v>221</v>
      </c>
      <c r="H932" t="s">
        <v>216</v>
      </c>
      <c r="I932" t="s">
        <v>14917</v>
      </c>
      <c r="J932">
        <v>60.225988000000001</v>
      </c>
      <c r="K932">
        <v>24.682074</v>
      </c>
      <c r="L932" t="s">
        <v>222</v>
      </c>
      <c r="M932" t="s">
        <v>14</v>
      </c>
    </row>
    <row r="933" spans="1:13" x14ac:dyDescent="0.3">
      <c r="A933">
        <v>932</v>
      </c>
      <c r="B933" t="s">
        <v>2680</v>
      </c>
      <c r="C933" t="s">
        <v>2221</v>
      </c>
      <c r="D933" t="s">
        <v>2222</v>
      </c>
      <c r="E933" t="s">
        <v>2220</v>
      </c>
      <c r="F933" t="s">
        <v>723</v>
      </c>
      <c r="G933" t="s">
        <v>50</v>
      </c>
      <c r="H933" t="s">
        <v>45</v>
      </c>
      <c r="I933" t="s">
        <v>14284</v>
      </c>
      <c r="J933">
        <v>59.898574000000004</v>
      </c>
      <c r="K933">
        <v>10.575899</v>
      </c>
      <c r="L933" t="s">
        <v>51</v>
      </c>
      <c r="M933" t="s">
        <v>483</v>
      </c>
    </row>
    <row r="934" spans="1:13" x14ac:dyDescent="0.3">
      <c r="A934">
        <v>933</v>
      </c>
      <c r="B934" t="s">
        <v>2681</v>
      </c>
      <c r="C934" t="s">
        <v>2157</v>
      </c>
      <c r="D934" t="s">
        <v>2158</v>
      </c>
      <c r="E934" t="s">
        <v>2155</v>
      </c>
      <c r="F934" t="s">
        <v>2159</v>
      </c>
      <c r="G934" t="s">
        <v>50</v>
      </c>
      <c r="H934" t="s">
        <v>45</v>
      </c>
      <c r="I934" t="s">
        <v>14222</v>
      </c>
      <c r="J934">
        <v>58.888858800000001</v>
      </c>
      <c r="K934">
        <v>5.7183051999999996</v>
      </c>
      <c r="L934" t="s">
        <v>51</v>
      </c>
      <c r="M934" t="s">
        <v>14</v>
      </c>
    </row>
    <row r="935" spans="1:13" x14ac:dyDescent="0.3">
      <c r="A935">
        <v>934</v>
      </c>
      <c r="B935" t="s">
        <v>2682</v>
      </c>
      <c r="C935" t="s">
        <v>2684</v>
      </c>
      <c r="D935" t="s">
        <v>2685</v>
      </c>
      <c r="E935" t="s">
        <v>2683</v>
      </c>
      <c r="F935" t="s">
        <v>2350</v>
      </c>
      <c r="G935" t="s">
        <v>50</v>
      </c>
      <c r="H935" t="s">
        <v>45</v>
      </c>
      <c r="I935" t="s">
        <v>14918</v>
      </c>
      <c r="L935" t="s">
        <v>51</v>
      </c>
      <c r="M935" t="s">
        <v>483</v>
      </c>
    </row>
    <row r="936" spans="1:13" x14ac:dyDescent="0.3">
      <c r="A936">
        <v>935</v>
      </c>
      <c r="B936" t="s">
        <v>2686</v>
      </c>
      <c r="C936" t="s">
        <v>2688</v>
      </c>
      <c r="D936" t="s">
        <v>2689</v>
      </c>
      <c r="E936" t="s">
        <v>2687</v>
      </c>
      <c r="F936" t="s">
        <v>2690</v>
      </c>
      <c r="G936" t="s">
        <v>221</v>
      </c>
      <c r="H936" t="s">
        <v>216</v>
      </c>
      <c r="I936" t="s">
        <v>14919</v>
      </c>
      <c r="L936" t="s">
        <v>222</v>
      </c>
      <c r="M936" t="s">
        <v>483</v>
      </c>
    </row>
    <row r="937" spans="1:13" x14ac:dyDescent="0.3">
      <c r="A937">
        <v>936</v>
      </c>
      <c r="B937" t="s">
        <v>2691</v>
      </c>
      <c r="C937" t="s">
        <v>2692</v>
      </c>
      <c r="D937" t="s">
        <v>2693</v>
      </c>
      <c r="E937" t="s">
        <v>215</v>
      </c>
      <c r="F937" t="s">
        <v>220</v>
      </c>
      <c r="G937" t="s">
        <v>221</v>
      </c>
      <c r="H937" t="s">
        <v>216</v>
      </c>
      <c r="I937" t="s">
        <v>14920</v>
      </c>
      <c r="J937">
        <v>57.707662399999997</v>
      </c>
      <c r="K937">
        <v>11.9787374</v>
      </c>
      <c r="L937" t="s">
        <v>222</v>
      </c>
      <c r="M937" t="s">
        <v>945</v>
      </c>
    </row>
    <row r="938" spans="1:13" x14ac:dyDescent="0.3">
      <c r="A938">
        <v>937</v>
      </c>
      <c r="B938" t="s">
        <v>2694</v>
      </c>
      <c r="C938" t="s">
        <v>2696</v>
      </c>
      <c r="D938" t="s">
        <v>2697</v>
      </c>
      <c r="E938" t="s">
        <v>2695</v>
      </c>
      <c r="F938" t="s">
        <v>2698</v>
      </c>
      <c r="G938" t="s">
        <v>50</v>
      </c>
      <c r="H938" t="s">
        <v>45</v>
      </c>
      <c r="I938" t="s">
        <v>14921</v>
      </c>
      <c r="L938" t="s">
        <v>51</v>
      </c>
      <c r="M938" t="s">
        <v>483</v>
      </c>
    </row>
    <row r="939" spans="1:13" x14ac:dyDescent="0.3">
      <c r="A939">
        <v>938</v>
      </c>
      <c r="B939" t="s">
        <v>2699</v>
      </c>
      <c r="C939" t="s">
        <v>2701</v>
      </c>
      <c r="D939" t="s">
        <v>2702</v>
      </c>
      <c r="E939" t="s">
        <v>2700</v>
      </c>
      <c r="F939" t="s">
        <v>2227</v>
      </c>
      <c r="G939" t="s">
        <v>50</v>
      </c>
      <c r="H939" t="s">
        <v>45</v>
      </c>
      <c r="I939" t="s">
        <v>14922</v>
      </c>
      <c r="J939">
        <v>60.329698800000003</v>
      </c>
      <c r="K939">
        <v>5.3334298000000002</v>
      </c>
      <c r="L939" t="s">
        <v>51</v>
      </c>
      <c r="M939" t="s">
        <v>483</v>
      </c>
    </row>
    <row r="940" spans="1:13" x14ac:dyDescent="0.3">
      <c r="A940">
        <v>939</v>
      </c>
      <c r="B940" t="s">
        <v>2703</v>
      </c>
      <c r="C940" t="s">
        <v>2705</v>
      </c>
      <c r="D940" t="s">
        <v>2706</v>
      </c>
      <c r="E940" t="s">
        <v>2704</v>
      </c>
      <c r="F940" t="s">
        <v>2707</v>
      </c>
      <c r="G940" t="s">
        <v>50</v>
      </c>
      <c r="H940" t="s">
        <v>45</v>
      </c>
      <c r="I940" t="s">
        <v>14923</v>
      </c>
      <c r="J940">
        <v>58.661695000000002</v>
      </c>
      <c r="K940">
        <v>6.7197905999999996</v>
      </c>
      <c r="L940" t="s">
        <v>51</v>
      </c>
      <c r="M940" t="s">
        <v>14</v>
      </c>
    </row>
    <row r="941" spans="1:13" x14ac:dyDescent="0.3">
      <c r="A941">
        <v>940</v>
      </c>
      <c r="B941" t="s">
        <v>2708</v>
      </c>
      <c r="C941" t="s">
        <v>2710</v>
      </c>
      <c r="D941" t="s">
        <v>2711</v>
      </c>
      <c r="E941" t="s">
        <v>2709</v>
      </c>
      <c r="F941" t="s">
        <v>1478</v>
      </c>
      <c r="G941" t="s">
        <v>221</v>
      </c>
      <c r="H941" t="s">
        <v>216</v>
      </c>
      <c r="I941" t="s">
        <v>14924</v>
      </c>
      <c r="J941">
        <v>55.4138436</v>
      </c>
      <c r="K941">
        <v>12.861909653705951</v>
      </c>
      <c r="L941" t="s">
        <v>222</v>
      </c>
      <c r="M941" t="s">
        <v>14</v>
      </c>
    </row>
    <row r="942" spans="1:13" x14ac:dyDescent="0.3">
      <c r="A942">
        <v>941</v>
      </c>
      <c r="B942" t="s">
        <v>2712</v>
      </c>
      <c r="C942" t="s">
        <v>2713</v>
      </c>
      <c r="D942" t="s">
        <v>2714</v>
      </c>
      <c r="E942" t="s">
        <v>2137</v>
      </c>
      <c r="F942" t="s">
        <v>1991</v>
      </c>
      <c r="G942" t="s">
        <v>221</v>
      </c>
      <c r="H942" t="s">
        <v>216</v>
      </c>
      <c r="I942" t="s">
        <v>14925</v>
      </c>
      <c r="J942">
        <v>59.842095</v>
      </c>
      <c r="K942">
        <v>17.607982</v>
      </c>
      <c r="L942" t="s">
        <v>222</v>
      </c>
      <c r="M942" t="s">
        <v>14</v>
      </c>
    </row>
    <row r="943" spans="1:13" x14ac:dyDescent="0.3">
      <c r="A943">
        <v>942</v>
      </c>
      <c r="B943" t="s">
        <v>2715</v>
      </c>
      <c r="C943" t="s">
        <v>2716</v>
      </c>
      <c r="D943" t="s">
        <v>2717</v>
      </c>
      <c r="E943" t="s">
        <v>44</v>
      </c>
      <c r="F943" t="s">
        <v>49</v>
      </c>
      <c r="G943" t="s">
        <v>50</v>
      </c>
      <c r="H943" t="s">
        <v>45</v>
      </c>
      <c r="I943" t="s">
        <v>14926</v>
      </c>
      <c r="J943">
        <v>59.959955999999998</v>
      </c>
      <c r="K943">
        <v>10.694507</v>
      </c>
      <c r="L943" t="s">
        <v>51</v>
      </c>
      <c r="M943" t="s">
        <v>14</v>
      </c>
    </row>
    <row r="944" spans="1:13" x14ac:dyDescent="0.3">
      <c r="A944">
        <v>943</v>
      </c>
      <c r="B944" t="s">
        <v>2718</v>
      </c>
      <c r="C944" t="s">
        <v>2719</v>
      </c>
      <c r="D944" t="s">
        <v>2720</v>
      </c>
      <c r="E944" t="s">
        <v>2269</v>
      </c>
      <c r="F944" t="s">
        <v>2227</v>
      </c>
      <c r="G944" t="s">
        <v>50</v>
      </c>
      <c r="H944" t="s">
        <v>45</v>
      </c>
      <c r="I944" t="s">
        <v>14927</v>
      </c>
      <c r="J944">
        <v>60.393650100000002</v>
      </c>
      <c r="K944">
        <v>5.3276171000000003</v>
      </c>
      <c r="L944" t="s">
        <v>51</v>
      </c>
      <c r="M944" t="s">
        <v>483</v>
      </c>
    </row>
    <row r="945" spans="1:13" x14ac:dyDescent="0.3">
      <c r="A945">
        <v>944</v>
      </c>
      <c r="B945" t="s">
        <v>14928</v>
      </c>
      <c r="C945" t="s">
        <v>14412</v>
      </c>
      <c r="D945" t="s">
        <v>9660</v>
      </c>
      <c r="E945" t="s">
        <v>14413</v>
      </c>
      <c r="F945" t="s">
        <v>14210</v>
      </c>
      <c r="G945" t="s">
        <v>27</v>
      </c>
      <c r="H945" t="s">
        <v>22</v>
      </c>
      <c r="I945" t="s">
        <v>14414</v>
      </c>
      <c r="J945">
        <v>47.3240397</v>
      </c>
      <c r="K945">
        <v>5.0346162000000003</v>
      </c>
      <c r="L945" t="s">
        <v>28</v>
      </c>
      <c r="M945" t="s">
        <v>14</v>
      </c>
    </row>
    <row r="946" spans="1:13" x14ac:dyDescent="0.3">
      <c r="A946">
        <v>945</v>
      </c>
      <c r="B946" t="s">
        <v>2721</v>
      </c>
      <c r="C946" t="s">
        <v>2723</v>
      </c>
      <c r="D946" t="s">
        <v>2724</v>
      </c>
      <c r="E946" t="s">
        <v>2722</v>
      </c>
      <c r="F946" t="s">
        <v>330</v>
      </c>
      <c r="G946" t="s">
        <v>221</v>
      </c>
      <c r="H946" t="s">
        <v>216</v>
      </c>
      <c r="I946" t="s">
        <v>14929</v>
      </c>
      <c r="J946">
        <v>59.420346950000003</v>
      </c>
      <c r="K946">
        <v>17.940927999104311</v>
      </c>
      <c r="L946" t="s">
        <v>222</v>
      </c>
      <c r="M946" t="s">
        <v>483</v>
      </c>
    </row>
    <row r="947" spans="1:13" x14ac:dyDescent="0.3">
      <c r="A947">
        <v>946</v>
      </c>
      <c r="B947" t="s">
        <v>2725</v>
      </c>
      <c r="C947" t="s">
        <v>2726</v>
      </c>
      <c r="D947" t="s">
        <v>2727</v>
      </c>
      <c r="E947" t="s">
        <v>715</v>
      </c>
      <c r="F947" t="s">
        <v>330</v>
      </c>
      <c r="G947" t="s">
        <v>221</v>
      </c>
      <c r="H947" t="s">
        <v>216</v>
      </c>
      <c r="I947" t="s">
        <v>14930</v>
      </c>
      <c r="J947">
        <v>59.340930999999998</v>
      </c>
      <c r="K947">
        <v>18.0603397</v>
      </c>
      <c r="L947" t="s">
        <v>222</v>
      </c>
      <c r="M947" t="s">
        <v>14</v>
      </c>
    </row>
    <row r="948" spans="1:13" x14ac:dyDescent="0.3">
      <c r="A948">
        <v>947</v>
      </c>
      <c r="B948" t="s">
        <v>2728</v>
      </c>
      <c r="C948" t="s">
        <v>2730</v>
      </c>
      <c r="D948" t="s">
        <v>2731</v>
      </c>
      <c r="E948" t="s">
        <v>2729</v>
      </c>
      <c r="F948" t="s">
        <v>2732</v>
      </c>
      <c r="G948" t="s">
        <v>50</v>
      </c>
      <c r="H948" t="s">
        <v>45</v>
      </c>
      <c r="I948" t="s">
        <v>14931</v>
      </c>
      <c r="J948">
        <v>60.066870799999997</v>
      </c>
      <c r="K948">
        <v>6.5457327999999997</v>
      </c>
      <c r="L948" t="s">
        <v>51</v>
      </c>
      <c r="M948" t="s">
        <v>483</v>
      </c>
    </row>
    <row r="949" spans="1:13" x14ac:dyDescent="0.3">
      <c r="A949">
        <v>948</v>
      </c>
      <c r="B949" t="s">
        <v>2733</v>
      </c>
      <c r="C949" t="s">
        <v>2734</v>
      </c>
      <c r="D949" t="s">
        <v>2735</v>
      </c>
      <c r="E949" t="s">
        <v>2030</v>
      </c>
      <c r="F949" t="s">
        <v>1478</v>
      </c>
      <c r="G949" t="s">
        <v>221</v>
      </c>
      <c r="H949" t="s">
        <v>216</v>
      </c>
      <c r="I949" t="s">
        <v>14932</v>
      </c>
      <c r="J949">
        <v>55.590729000000003</v>
      </c>
      <c r="K949">
        <v>12.962231299999999</v>
      </c>
      <c r="L949" t="s">
        <v>222</v>
      </c>
      <c r="M949" t="s">
        <v>14</v>
      </c>
    </row>
    <row r="950" spans="1:13" x14ac:dyDescent="0.3">
      <c r="A950">
        <v>949</v>
      </c>
      <c r="B950" t="s">
        <v>14933</v>
      </c>
      <c r="C950" t="s">
        <v>14934</v>
      </c>
      <c r="D950" t="s">
        <v>14935</v>
      </c>
      <c r="E950" t="s">
        <v>14936</v>
      </c>
      <c r="F950" t="s">
        <v>14353</v>
      </c>
      <c r="G950" t="s">
        <v>27</v>
      </c>
      <c r="H950" t="s">
        <v>22</v>
      </c>
      <c r="I950" t="s">
        <v>14937</v>
      </c>
      <c r="J950">
        <v>48.767901000000002</v>
      </c>
      <c r="K950">
        <v>2.419886</v>
      </c>
      <c r="L950" t="s">
        <v>28</v>
      </c>
      <c r="M950" t="s">
        <v>14</v>
      </c>
    </row>
    <row r="951" spans="1:13" x14ac:dyDescent="0.3">
      <c r="A951">
        <v>950</v>
      </c>
      <c r="B951" t="s">
        <v>2736</v>
      </c>
      <c r="C951" t="s">
        <v>2738</v>
      </c>
      <c r="D951" t="s">
        <v>2739</v>
      </c>
      <c r="E951" t="s">
        <v>2737</v>
      </c>
      <c r="F951" t="s">
        <v>2378</v>
      </c>
      <c r="G951" t="s">
        <v>50</v>
      </c>
      <c r="H951" t="s">
        <v>45</v>
      </c>
      <c r="I951" t="s">
        <v>14938</v>
      </c>
      <c r="L951" t="s">
        <v>51</v>
      </c>
      <c r="M951" t="s">
        <v>483</v>
      </c>
    </row>
    <row r="952" spans="1:13" x14ac:dyDescent="0.3">
      <c r="A952">
        <v>951</v>
      </c>
      <c r="B952" t="s">
        <v>14939</v>
      </c>
      <c r="C952" t="s">
        <v>14940</v>
      </c>
      <c r="E952" t="s">
        <v>14941</v>
      </c>
      <c r="F952" t="s">
        <v>14942</v>
      </c>
      <c r="G952" t="s">
        <v>14943</v>
      </c>
      <c r="H952" t="s">
        <v>14944</v>
      </c>
      <c r="I952" t="s">
        <v>14945</v>
      </c>
      <c r="J952">
        <v>35.899013199999999</v>
      </c>
      <c r="K952">
        <v>14.5125978</v>
      </c>
      <c r="L952" t="s">
        <v>14943</v>
      </c>
      <c r="M952" t="s">
        <v>14</v>
      </c>
    </row>
    <row r="953" spans="1:13" x14ac:dyDescent="0.3">
      <c r="A953">
        <v>952</v>
      </c>
      <c r="B953" t="s">
        <v>14946</v>
      </c>
      <c r="C953" t="s">
        <v>14529</v>
      </c>
      <c r="D953" t="s">
        <v>1581</v>
      </c>
      <c r="E953" t="s">
        <v>21</v>
      </c>
      <c r="F953" t="s">
        <v>26</v>
      </c>
      <c r="G953" t="s">
        <v>27</v>
      </c>
      <c r="H953" t="s">
        <v>22</v>
      </c>
      <c r="I953" t="s">
        <v>14530</v>
      </c>
      <c r="J953">
        <v>48.867971699999998</v>
      </c>
      <c r="K953">
        <v>2.3000457000000001</v>
      </c>
      <c r="L953" t="s">
        <v>28</v>
      </c>
      <c r="M953" t="s">
        <v>14</v>
      </c>
    </row>
    <row r="954" spans="1:13" x14ac:dyDescent="0.3">
      <c r="A954">
        <v>953</v>
      </c>
      <c r="B954" t="s">
        <v>2740</v>
      </c>
      <c r="C954" t="s">
        <v>2742</v>
      </c>
      <c r="D954" t="s">
        <v>2743</v>
      </c>
      <c r="E954" t="s">
        <v>2741</v>
      </c>
      <c r="F954" t="s">
        <v>2468</v>
      </c>
      <c r="G954" t="s">
        <v>50</v>
      </c>
      <c r="H954" t="s">
        <v>45</v>
      </c>
      <c r="I954" t="s">
        <v>14947</v>
      </c>
      <c r="J954">
        <v>59.260351399999998</v>
      </c>
      <c r="K954">
        <v>10.492048199999999</v>
      </c>
      <c r="L954" t="s">
        <v>51</v>
      </c>
      <c r="M954" t="s">
        <v>2119</v>
      </c>
    </row>
    <row r="955" spans="1:13" x14ac:dyDescent="0.3">
      <c r="A955">
        <v>954</v>
      </c>
      <c r="B955" t="s">
        <v>14948</v>
      </c>
      <c r="C955" t="s">
        <v>14529</v>
      </c>
      <c r="D955" t="s">
        <v>1581</v>
      </c>
      <c r="E955" t="s">
        <v>21</v>
      </c>
      <c r="F955" t="s">
        <v>26</v>
      </c>
      <c r="G955" t="s">
        <v>27</v>
      </c>
      <c r="H955" t="s">
        <v>22</v>
      </c>
      <c r="I955" t="s">
        <v>14530</v>
      </c>
      <c r="J955">
        <v>48.867971699999998</v>
      </c>
      <c r="K955">
        <v>2.3000457000000001</v>
      </c>
      <c r="L955" t="s">
        <v>28</v>
      </c>
      <c r="M955" t="s">
        <v>14</v>
      </c>
    </row>
    <row r="956" spans="1:13" x14ac:dyDescent="0.3">
      <c r="A956">
        <v>955</v>
      </c>
      <c r="B956" t="s">
        <v>14949</v>
      </c>
      <c r="C956" t="s">
        <v>14529</v>
      </c>
      <c r="D956" t="s">
        <v>1581</v>
      </c>
      <c r="E956" t="s">
        <v>21</v>
      </c>
      <c r="F956" t="s">
        <v>26</v>
      </c>
      <c r="G956" t="s">
        <v>27</v>
      </c>
      <c r="H956" t="s">
        <v>22</v>
      </c>
      <c r="I956" t="s">
        <v>14530</v>
      </c>
      <c r="J956">
        <v>48.867971699999998</v>
      </c>
      <c r="K956">
        <v>2.3000457000000001</v>
      </c>
      <c r="L956" t="s">
        <v>28</v>
      </c>
      <c r="M956" t="s">
        <v>14</v>
      </c>
    </row>
    <row r="957" spans="1:13" x14ac:dyDescent="0.3">
      <c r="A957">
        <v>956</v>
      </c>
      <c r="B957" t="s">
        <v>14950</v>
      </c>
      <c r="C957" t="s">
        <v>14529</v>
      </c>
      <c r="D957" t="s">
        <v>1581</v>
      </c>
      <c r="E957" t="s">
        <v>21</v>
      </c>
      <c r="F957" t="s">
        <v>26</v>
      </c>
      <c r="G957" t="s">
        <v>27</v>
      </c>
      <c r="H957" t="s">
        <v>22</v>
      </c>
      <c r="I957" t="s">
        <v>14530</v>
      </c>
      <c r="J957">
        <v>48.867971699999998</v>
      </c>
      <c r="K957">
        <v>2.3000457000000001</v>
      </c>
      <c r="L957" t="s">
        <v>28</v>
      </c>
      <c r="M957" t="s">
        <v>14</v>
      </c>
    </row>
    <row r="958" spans="1:13" x14ac:dyDescent="0.3">
      <c r="A958">
        <v>957</v>
      </c>
      <c r="B958" t="s">
        <v>14951</v>
      </c>
      <c r="C958" t="s">
        <v>14529</v>
      </c>
      <c r="D958" t="s">
        <v>1581</v>
      </c>
      <c r="E958" t="s">
        <v>21</v>
      </c>
      <c r="F958" t="s">
        <v>26</v>
      </c>
      <c r="G958" t="s">
        <v>27</v>
      </c>
      <c r="H958" t="s">
        <v>22</v>
      </c>
      <c r="I958" t="s">
        <v>14530</v>
      </c>
      <c r="J958">
        <v>48.867971699999998</v>
      </c>
      <c r="K958">
        <v>2.3000457000000001</v>
      </c>
      <c r="L958" t="s">
        <v>28</v>
      </c>
      <c r="M958" t="s">
        <v>14</v>
      </c>
    </row>
    <row r="959" spans="1:13" x14ac:dyDescent="0.3">
      <c r="A959">
        <v>958</v>
      </c>
      <c r="B959" t="s">
        <v>14952</v>
      </c>
      <c r="C959" t="s">
        <v>14529</v>
      </c>
      <c r="D959" t="s">
        <v>1581</v>
      </c>
      <c r="E959" t="s">
        <v>21</v>
      </c>
      <c r="F959" t="s">
        <v>26</v>
      </c>
      <c r="G959" t="s">
        <v>27</v>
      </c>
      <c r="H959" t="s">
        <v>22</v>
      </c>
      <c r="I959" t="s">
        <v>14530</v>
      </c>
      <c r="J959">
        <v>48.867971699999998</v>
      </c>
      <c r="K959">
        <v>2.3000457000000001</v>
      </c>
      <c r="L959" t="s">
        <v>28</v>
      </c>
      <c r="M959" t="s">
        <v>14</v>
      </c>
    </row>
    <row r="960" spans="1:13" x14ac:dyDescent="0.3">
      <c r="A960">
        <v>959</v>
      </c>
      <c r="B960" t="s">
        <v>14953</v>
      </c>
      <c r="C960" t="s">
        <v>14529</v>
      </c>
      <c r="D960" t="s">
        <v>1581</v>
      </c>
      <c r="E960" t="s">
        <v>21</v>
      </c>
      <c r="F960" t="s">
        <v>26</v>
      </c>
      <c r="G960" t="s">
        <v>27</v>
      </c>
      <c r="H960" t="s">
        <v>22</v>
      </c>
      <c r="I960" t="s">
        <v>14530</v>
      </c>
      <c r="J960">
        <v>48.867971699999998</v>
      </c>
      <c r="K960">
        <v>2.3000457000000001</v>
      </c>
      <c r="L960" t="s">
        <v>28</v>
      </c>
      <c r="M960" t="s">
        <v>14</v>
      </c>
    </row>
    <row r="961" spans="1:13" x14ac:dyDescent="0.3">
      <c r="A961">
        <v>960</v>
      </c>
      <c r="B961" t="s">
        <v>14954</v>
      </c>
      <c r="C961" t="s">
        <v>14529</v>
      </c>
      <c r="D961" t="s">
        <v>1581</v>
      </c>
      <c r="E961" t="s">
        <v>21</v>
      </c>
      <c r="F961" t="s">
        <v>26</v>
      </c>
      <c r="G961" t="s">
        <v>27</v>
      </c>
      <c r="H961" t="s">
        <v>22</v>
      </c>
      <c r="I961" t="s">
        <v>14530</v>
      </c>
      <c r="J961">
        <v>48.867971699999998</v>
      </c>
      <c r="K961">
        <v>2.3000457000000001</v>
      </c>
      <c r="L961" t="s">
        <v>28</v>
      </c>
      <c r="M961" t="s">
        <v>14</v>
      </c>
    </row>
    <row r="962" spans="1:13" x14ac:dyDescent="0.3">
      <c r="A962">
        <v>961</v>
      </c>
      <c r="B962" t="s">
        <v>2744</v>
      </c>
      <c r="C962" t="s">
        <v>2746</v>
      </c>
      <c r="D962" t="s">
        <v>2747</v>
      </c>
      <c r="E962" t="s">
        <v>2745</v>
      </c>
      <c r="F962" t="s">
        <v>2227</v>
      </c>
      <c r="G962" t="s">
        <v>50</v>
      </c>
      <c r="H962" t="s">
        <v>45</v>
      </c>
      <c r="I962" t="s">
        <v>14955</v>
      </c>
      <c r="J962">
        <v>60.470942999999998</v>
      </c>
      <c r="K962">
        <v>5.3443440000000004</v>
      </c>
      <c r="L962" t="s">
        <v>51</v>
      </c>
      <c r="M962" t="s">
        <v>483</v>
      </c>
    </row>
    <row r="963" spans="1:13" x14ac:dyDescent="0.3">
      <c r="A963">
        <v>962</v>
      </c>
      <c r="B963" t="s">
        <v>2748</v>
      </c>
      <c r="C963" t="s">
        <v>2157</v>
      </c>
      <c r="D963" t="s">
        <v>2158</v>
      </c>
      <c r="E963" t="s">
        <v>2155</v>
      </c>
      <c r="F963" t="s">
        <v>2159</v>
      </c>
      <c r="G963" t="s">
        <v>50</v>
      </c>
      <c r="H963" t="s">
        <v>45</v>
      </c>
      <c r="I963" t="s">
        <v>14222</v>
      </c>
      <c r="J963">
        <v>58.888858800000001</v>
      </c>
      <c r="K963">
        <v>5.7183051999999996</v>
      </c>
      <c r="L963" t="s">
        <v>51</v>
      </c>
      <c r="M963" t="s">
        <v>483</v>
      </c>
    </row>
    <row r="964" spans="1:13" x14ac:dyDescent="0.3">
      <c r="A964">
        <v>963</v>
      </c>
      <c r="B964" t="s">
        <v>14956</v>
      </c>
      <c r="C964" t="s">
        <v>14602</v>
      </c>
      <c r="D964" t="s">
        <v>14603</v>
      </c>
      <c r="E964" t="s">
        <v>14604</v>
      </c>
      <c r="F964" t="s">
        <v>1492</v>
      </c>
      <c r="G964" t="s">
        <v>27</v>
      </c>
      <c r="H964" t="s">
        <v>22</v>
      </c>
      <c r="I964" t="s">
        <v>14605</v>
      </c>
      <c r="J964">
        <v>47.672511</v>
      </c>
      <c r="K964">
        <v>-2.7386219999999999</v>
      </c>
      <c r="L964" t="s">
        <v>28</v>
      </c>
      <c r="M964" t="s">
        <v>14</v>
      </c>
    </row>
    <row r="965" spans="1:13" x14ac:dyDescent="0.3">
      <c r="A965">
        <v>964</v>
      </c>
      <c r="B965" t="s">
        <v>14957</v>
      </c>
      <c r="C965" t="s">
        <v>14958</v>
      </c>
      <c r="D965" t="s">
        <v>347</v>
      </c>
      <c r="E965" t="s">
        <v>21</v>
      </c>
      <c r="F965" t="s">
        <v>26</v>
      </c>
      <c r="G965" t="s">
        <v>27</v>
      </c>
      <c r="H965" t="s">
        <v>22</v>
      </c>
      <c r="I965" t="s">
        <v>14959</v>
      </c>
      <c r="J965">
        <v>48.871307000000002</v>
      </c>
      <c r="K965">
        <v>2.3351139999999999</v>
      </c>
      <c r="L965" t="s">
        <v>28</v>
      </c>
      <c r="M965" t="s">
        <v>14</v>
      </c>
    </row>
    <row r="966" spans="1:13" x14ac:dyDescent="0.3">
      <c r="A966">
        <v>965</v>
      </c>
      <c r="B966" t="s">
        <v>2749</v>
      </c>
      <c r="C966" t="s">
        <v>2751</v>
      </c>
      <c r="D966" t="s">
        <v>2752</v>
      </c>
      <c r="E966" t="s">
        <v>2750</v>
      </c>
      <c r="F966" t="s">
        <v>2227</v>
      </c>
      <c r="G966" t="s">
        <v>50</v>
      </c>
      <c r="H966" t="s">
        <v>45</v>
      </c>
      <c r="I966" t="s">
        <v>14960</v>
      </c>
      <c r="J966">
        <v>60.308605</v>
      </c>
      <c r="K966">
        <v>5.2853009999999996</v>
      </c>
      <c r="L966" t="s">
        <v>51</v>
      </c>
      <c r="M966" t="s">
        <v>14</v>
      </c>
    </row>
    <row r="967" spans="1:13" x14ac:dyDescent="0.3">
      <c r="A967">
        <v>966</v>
      </c>
      <c r="B967" t="s">
        <v>14961</v>
      </c>
      <c r="C967" t="s">
        <v>14962</v>
      </c>
      <c r="D967" t="s">
        <v>1533</v>
      </c>
      <c r="E967" t="s">
        <v>429</v>
      </c>
      <c r="F967" t="s">
        <v>432</v>
      </c>
      <c r="G967" t="s">
        <v>189</v>
      </c>
      <c r="H967" t="s">
        <v>185</v>
      </c>
      <c r="I967" t="s">
        <v>14963</v>
      </c>
      <c r="J967">
        <v>55.702528000000001</v>
      </c>
      <c r="K967">
        <v>37.632246000000002</v>
      </c>
      <c r="L967" t="s">
        <v>190</v>
      </c>
      <c r="M967" t="s">
        <v>999</v>
      </c>
    </row>
    <row r="968" spans="1:13" x14ac:dyDescent="0.3">
      <c r="A968">
        <v>967</v>
      </c>
      <c r="B968" t="s">
        <v>2753</v>
      </c>
      <c r="C968" t="s">
        <v>2755</v>
      </c>
      <c r="D968" t="s">
        <v>2756</v>
      </c>
      <c r="E968" t="s">
        <v>2754</v>
      </c>
      <c r="F968" t="s">
        <v>2757</v>
      </c>
      <c r="G968" t="s">
        <v>50</v>
      </c>
      <c r="H968" t="s">
        <v>45</v>
      </c>
      <c r="I968" t="s">
        <v>14964</v>
      </c>
      <c r="J968">
        <v>63.110753000000003</v>
      </c>
      <c r="K968">
        <v>7.794041</v>
      </c>
      <c r="L968" t="s">
        <v>51</v>
      </c>
      <c r="M968" t="s">
        <v>483</v>
      </c>
    </row>
    <row r="969" spans="1:13" x14ac:dyDescent="0.3">
      <c r="A969">
        <v>968</v>
      </c>
      <c r="B969" t="s">
        <v>2758</v>
      </c>
      <c r="C969" t="s">
        <v>1859</v>
      </c>
      <c r="D969" t="s">
        <v>1860</v>
      </c>
      <c r="E969" t="s">
        <v>1858</v>
      </c>
      <c r="F969" t="s">
        <v>1861</v>
      </c>
      <c r="G969" t="s">
        <v>50</v>
      </c>
      <c r="H969" t="s">
        <v>45</v>
      </c>
      <c r="I969" t="s">
        <v>13918</v>
      </c>
      <c r="J969">
        <v>59.129481400000003</v>
      </c>
      <c r="K969">
        <v>9.6311110000000006</v>
      </c>
      <c r="L969" t="s">
        <v>51</v>
      </c>
      <c r="M969" t="s">
        <v>483</v>
      </c>
    </row>
    <row r="970" spans="1:13" x14ac:dyDescent="0.3">
      <c r="A970">
        <v>969</v>
      </c>
      <c r="B970" t="s">
        <v>14965</v>
      </c>
      <c r="C970" t="s">
        <v>2041</v>
      </c>
      <c r="D970" t="s">
        <v>2042</v>
      </c>
      <c r="E970" t="s">
        <v>2040</v>
      </c>
      <c r="F970" t="s">
        <v>1657</v>
      </c>
      <c r="G970" t="s">
        <v>27</v>
      </c>
      <c r="H970" t="s">
        <v>22</v>
      </c>
      <c r="I970" t="s">
        <v>14060</v>
      </c>
      <c r="J970">
        <v>47.217072999999999</v>
      </c>
      <c r="K970">
        <v>-1.5320560000000001</v>
      </c>
      <c r="L970" t="s">
        <v>28</v>
      </c>
      <c r="M970" t="s">
        <v>14</v>
      </c>
    </row>
    <row r="971" spans="1:13" x14ac:dyDescent="0.3">
      <c r="A971">
        <v>970</v>
      </c>
      <c r="B971" t="s">
        <v>14966</v>
      </c>
      <c r="C971" t="s">
        <v>14967</v>
      </c>
      <c r="D971" t="s">
        <v>9968</v>
      </c>
      <c r="E971" t="s">
        <v>14968</v>
      </c>
      <c r="F971" t="s">
        <v>56</v>
      </c>
      <c r="G971" t="s">
        <v>27</v>
      </c>
      <c r="H971" t="s">
        <v>22</v>
      </c>
      <c r="I971" t="s">
        <v>14969</v>
      </c>
      <c r="J971">
        <v>48.905715000000001</v>
      </c>
      <c r="K971">
        <v>2.2642129999999998</v>
      </c>
      <c r="L971" t="s">
        <v>28</v>
      </c>
      <c r="M971" t="s">
        <v>14</v>
      </c>
    </row>
    <row r="972" spans="1:13" x14ac:dyDescent="0.3">
      <c r="A972">
        <v>971</v>
      </c>
      <c r="B972" t="s">
        <v>2759</v>
      </c>
      <c r="C972" t="s">
        <v>2245</v>
      </c>
      <c r="D972" t="s">
        <v>2246</v>
      </c>
      <c r="E972" t="s">
        <v>2244</v>
      </c>
      <c r="F972" t="s">
        <v>2247</v>
      </c>
      <c r="G972" t="s">
        <v>50</v>
      </c>
      <c r="H972" t="s">
        <v>45</v>
      </c>
      <c r="I972" t="s">
        <v>14331</v>
      </c>
      <c r="J972">
        <v>59.7810676</v>
      </c>
      <c r="K972">
        <v>5.4972722000000003</v>
      </c>
      <c r="L972" t="s">
        <v>51</v>
      </c>
      <c r="M972" t="s">
        <v>483</v>
      </c>
    </row>
    <row r="973" spans="1:13" x14ac:dyDescent="0.3">
      <c r="A973">
        <v>972</v>
      </c>
      <c r="B973" t="s">
        <v>2760</v>
      </c>
      <c r="C973" t="s">
        <v>2762</v>
      </c>
      <c r="D973" t="s">
        <v>2763</v>
      </c>
      <c r="E973" t="s">
        <v>2761</v>
      </c>
      <c r="F973" t="s">
        <v>1478</v>
      </c>
      <c r="G973" t="s">
        <v>221</v>
      </c>
      <c r="H973" t="s">
        <v>216</v>
      </c>
      <c r="I973" t="s">
        <v>14970</v>
      </c>
      <c r="J973">
        <v>55.54425165</v>
      </c>
      <c r="K973">
        <v>13.101738582413841</v>
      </c>
      <c r="L973" t="s">
        <v>222</v>
      </c>
      <c r="M973" t="s">
        <v>14</v>
      </c>
    </row>
    <row r="974" spans="1:13" x14ac:dyDescent="0.3">
      <c r="A974">
        <v>973</v>
      </c>
      <c r="B974" t="s">
        <v>14971</v>
      </c>
      <c r="C974" t="s">
        <v>14972</v>
      </c>
      <c r="D974" t="s">
        <v>2130</v>
      </c>
      <c r="E974" t="s">
        <v>2128</v>
      </c>
      <c r="F974" t="s">
        <v>56</v>
      </c>
      <c r="G974" t="s">
        <v>27</v>
      </c>
      <c r="H974" t="s">
        <v>22</v>
      </c>
      <c r="I974" t="s">
        <v>14973</v>
      </c>
      <c r="J974">
        <v>48.892688999999997</v>
      </c>
      <c r="K974">
        <v>2.2429770000000002</v>
      </c>
      <c r="L974" t="s">
        <v>28</v>
      </c>
      <c r="M974" t="s">
        <v>14</v>
      </c>
    </row>
    <row r="975" spans="1:13" x14ac:dyDescent="0.3">
      <c r="A975">
        <v>974</v>
      </c>
      <c r="B975" t="s">
        <v>2764</v>
      </c>
      <c r="C975" t="s">
        <v>2139</v>
      </c>
      <c r="D975" t="s">
        <v>2140</v>
      </c>
      <c r="E975" t="s">
        <v>2137</v>
      </c>
      <c r="F975" t="s">
        <v>1991</v>
      </c>
      <c r="G975" t="s">
        <v>221</v>
      </c>
      <c r="H975" t="s">
        <v>216</v>
      </c>
      <c r="I975" t="s">
        <v>14974</v>
      </c>
      <c r="J975">
        <v>59.858305000000001</v>
      </c>
      <c r="K975">
        <v>17.637993900000001</v>
      </c>
      <c r="L975" t="s">
        <v>222</v>
      </c>
      <c r="M975" t="s">
        <v>483</v>
      </c>
    </row>
    <row r="976" spans="1:13" x14ac:dyDescent="0.3">
      <c r="A976">
        <v>975</v>
      </c>
      <c r="B976" t="s">
        <v>2765</v>
      </c>
      <c r="C976" t="s">
        <v>2767</v>
      </c>
      <c r="D976" t="s">
        <v>2768</v>
      </c>
      <c r="E976" t="s">
        <v>2766</v>
      </c>
      <c r="F976" t="s">
        <v>2769</v>
      </c>
      <c r="G976" t="s">
        <v>221</v>
      </c>
      <c r="H976" t="s">
        <v>216</v>
      </c>
      <c r="I976" t="s">
        <v>14975</v>
      </c>
      <c r="J976">
        <v>62.377086800000001</v>
      </c>
      <c r="K976">
        <v>17.3318063</v>
      </c>
      <c r="L976" t="s">
        <v>222</v>
      </c>
      <c r="M976" t="s">
        <v>14</v>
      </c>
    </row>
    <row r="977" spans="1:13" x14ac:dyDescent="0.3">
      <c r="A977">
        <v>976</v>
      </c>
      <c r="B977" t="s">
        <v>2770</v>
      </c>
      <c r="C977" t="s">
        <v>2772</v>
      </c>
      <c r="D977" t="s">
        <v>2773</v>
      </c>
      <c r="E977" t="s">
        <v>2771</v>
      </c>
      <c r="F977" t="s">
        <v>2774</v>
      </c>
      <c r="G977" t="s">
        <v>50</v>
      </c>
      <c r="H977" t="s">
        <v>45</v>
      </c>
      <c r="I977" t="s">
        <v>14976</v>
      </c>
      <c r="J977">
        <v>60.312049000000002</v>
      </c>
      <c r="K977">
        <v>11.145872000000001</v>
      </c>
      <c r="L977" t="s">
        <v>51</v>
      </c>
      <c r="M977" t="s">
        <v>483</v>
      </c>
    </row>
    <row r="978" spans="1:13" x14ac:dyDescent="0.3">
      <c r="A978">
        <v>977</v>
      </c>
      <c r="B978" t="s">
        <v>2775</v>
      </c>
      <c r="C978" t="s">
        <v>2776</v>
      </c>
      <c r="D978" t="s">
        <v>2777</v>
      </c>
      <c r="E978" t="s">
        <v>44</v>
      </c>
      <c r="F978" t="s">
        <v>49</v>
      </c>
      <c r="G978" t="s">
        <v>50</v>
      </c>
      <c r="H978" t="s">
        <v>45</v>
      </c>
      <c r="I978" t="s">
        <v>14977</v>
      </c>
      <c r="J978">
        <v>59.920192999999998</v>
      </c>
      <c r="K978">
        <v>10.683579</v>
      </c>
      <c r="L978" t="s">
        <v>51</v>
      </c>
      <c r="M978" t="s">
        <v>483</v>
      </c>
    </row>
    <row r="979" spans="1:13" x14ac:dyDescent="0.3">
      <c r="A979">
        <v>978</v>
      </c>
      <c r="B979" t="s">
        <v>14978</v>
      </c>
      <c r="C979" t="s">
        <v>14979</v>
      </c>
      <c r="D979" t="s">
        <v>14334</v>
      </c>
      <c r="E979" t="s">
        <v>14335</v>
      </c>
      <c r="F979" t="s">
        <v>1936</v>
      </c>
      <c r="G979" t="s">
        <v>27</v>
      </c>
      <c r="H979" t="s">
        <v>22</v>
      </c>
      <c r="I979" t="s">
        <v>14980</v>
      </c>
      <c r="J979">
        <v>44.884427000000002</v>
      </c>
      <c r="K979">
        <v>-0.54993700000000001</v>
      </c>
      <c r="L979" t="s">
        <v>28</v>
      </c>
      <c r="M979" t="s">
        <v>14</v>
      </c>
    </row>
    <row r="980" spans="1:13" x14ac:dyDescent="0.3">
      <c r="A980">
        <v>979</v>
      </c>
      <c r="B980" t="s">
        <v>2778</v>
      </c>
      <c r="C980" t="s">
        <v>2779</v>
      </c>
      <c r="D980" t="s">
        <v>2780</v>
      </c>
      <c r="E980" t="s">
        <v>44</v>
      </c>
      <c r="F980" t="s">
        <v>49</v>
      </c>
      <c r="G980" t="s">
        <v>50</v>
      </c>
      <c r="H980" t="s">
        <v>45</v>
      </c>
      <c r="I980" t="s">
        <v>14981</v>
      </c>
      <c r="L980" t="s">
        <v>51</v>
      </c>
      <c r="M980" t="s">
        <v>483</v>
      </c>
    </row>
    <row r="981" spans="1:13" x14ac:dyDescent="0.3">
      <c r="A981">
        <v>980</v>
      </c>
      <c r="B981" t="s">
        <v>2781</v>
      </c>
      <c r="C981" t="s">
        <v>2783</v>
      </c>
      <c r="D981" t="s">
        <v>2784</v>
      </c>
      <c r="E981" t="s">
        <v>2782</v>
      </c>
      <c r="F981" t="s">
        <v>1478</v>
      </c>
      <c r="G981" t="s">
        <v>221</v>
      </c>
      <c r="H981" t="s">
        <v>216</v>
      </c>
      <c r="I981" t="s">
        <v>14982</v>
      </c>
      <c r="J981">
        <v>55.779305100000002</v>
      </c>
      <c r="K981">
        <v>13.08113522362302</v>
      </c>
      <c r="L981" t="s">
        <v>222</v>
      </c>
      <c r="M981" t="s">
        <v>14</v>
      </c>
    </row>
    <row r="982" spans="1:13" x14ac:dyDescent="0.3">
      <c r="A982">
        <v>981</v>
      </c>
      <c r="B982" t="s">
        <v>2785</v>
      </c>
      <c r="C982" t="s">
        <v>261</v>
      </c>
      <c r="D982" t="s">
        <v>262</v>
      </c>
      <c r="E982" t="s">
        <v>260</v>
      </c>
      <c r="F982" t="s">
        <v>263</v>
      </c>
      <c r="G982" t="s">
        <v>50</v>
      </c>
      <c r="H982" t="s">
        <v>45</v>
      </c>
      <c r="I982" t="s">
        <v>13121</v>
      </c>
      <c r="J982">
        <v>62.4717804</v>
      </c>
      <c r="K982">
        <v>6.1558054999999996</v>
      </c>
      <c r="L982" t="s">
        <v>51</v>
      </c>
      <c r="M982" t="s">
        <v>483</v>
      </c>
    </row>
    <row r="983" spans="1:13" x14ac:dyDescent="0.3">
      <c r="A983">
        <v>982</v>
      </c>
      <c r="B983" t="s">
        <v>14983</v>
      </c>
      <c r="C983" t="s">
        <v>14818</v>
      </c>
      <c r="D983" t="s">
        <v>14819</v>
      </c>
      <c r="E983" t="s">
        <v>2014</v>
      </c>
      <c r="F983" t="s">
        <v>1591</v>
      </c>
      <c r="G983" t="s">
        <v>27</v>
      </c>
      <c r="H983" t="s">
        <v>22</v>
      </c>
      <c r="I983" t="s">
        <v>14820</v>
      </c>
      <c r="J983">
        <v>43.618161999999998</v>
      </c>
      <c r="K983">
        <v>3.8240210000000001</v>
      </c>
      <c r="L983" t="s">
        <v>28</v>
      </c>
      <c r="M983" t="s">
        <v>14</v>
      </c>
    </row>
    <row r="984" spans="1:13" x14ac:dyDescent="0.3">
      <c r="A984">
        <v>983</v>
      </c>
      <c r="B984" t="s">
        <v>14984</v>
      </c>
      <c r="C984" t="s">
        <v>14818</v>
      </c>
      <c r="D984" t="s">
        <v>14819</v>
      </c>
      <c r="E984" t="s">
        <v>2014</v>
      </c>
      <c r="F984" t="s">
        <v>1591</v>
      </c>
      <c r="G984" t="s">
        <v>27</v>
      </c>
      <c r="H984" t="s">
        <v>22</v>
      </c>
      <c r="I984" t="s">
        <v>14820</v>
      </c>
      <c r="J984">
        <v>43.618161999999998</v>
      </c>
      <c r="K984">
        <v>3.8240210000000001</v>
      </c>
      <c r="L984" t="s">
        <v>28</v>
      </c>
      <c r="M984" t="s">
        <v>14</v>
      </c>
    </row>
    <row r="985" spans="1:13" x14ac:dyDescent="0.3">
      <c r="A985">
        <v>984</v>
      </c>
      <c r="B985" t="s">
        <v>2786</v>
      </c>
      <c r="C985" t="s">
        <v>2787</v>
      </c>
      <c r="D985" t="s">
        <v>2788</v>
      </c>
      <c r="E985" t="s">
        <v>772</v>
      </c>
      <c r="F985" t="s">
        <v>776</v>
      </c>
      <c r="G985" t="s">
        <v>221</v>
      </c>
      <c r="H985" t="s">
        <v>216</v>
      </c>
      <c r="I985" t="s">
        <v>14985</v>
      </c>
      <c r="J985">
        <v>59.198980400000003</v>
      </c>
      <c r="K985">
        <v>15.227322050271979</v>
      </c>
      <c r="L985" t="s">
        <v>222</v>
      </c>
      <c r="M985" t="s">
        <v>14</v>
      </c>
    </row>
    <row r="986" spans="1:13" x14ac:dyDescent="0.3">
      <c r="A986">
        <v>985</v>
      </c>
      <c r="B986" t="s">
        <v>2789</v>
      </c>
      <c r="C986" t="s">
        <v>2790</v>
      </c>
      <c r="D986" t="s">
        <v>2791</v>
      </c>
      <c r="E986" t="s">
        <v>2623</v>
      </c>
      <c r="F986" t="s">
        <v>2278</v>
      </c>
      <c r="G986" t="s">
        <v>50</v>
      </c>
      <c r="H986" t="s">
        <v>45</v>
      </c>
      <c r="I986" t="s">
        <v>14986</v>
      </c>
      <c r="J986">
        <v>58.971542200000002</v>
      </c>
      <c r="K986">
        <v>5.7455812000000002</v>
      </c>
      <c r="L986" t="s">
        <v>51</v>
      </c>
      <c r="M986" t="s">
        <v>483</v>
      </c>
    </row>
    <row r="987" spans="1:13" x14ac:dyDescent="0.3">
      <c r="A987">
        <v>986</v>
      </c>
      <c r="B987" t="s">
        <v>2792</v>
      </c>
      <c r="C987" t="s">
        <v>2793</v>
      </c>
      <c r="D987" t="s">
        <v>2794</v>
      </c>
      <c r="E987" t="s">
        <v>715</v>
      </c>
      <c r="F987" t="s">
        <v>330</v>
      </c>
      <c r="G987" t="s">
        <v>221</v>
      </c>
      <c r="H987" t="s">
        <v>216</v>
      </c>
      <c r="I987" t="s">
        <v>14987</v>
      </c>
      <c r="J987">
        <v>59.3387101</v>
      </c>
      <c r="K987">
        <v>18.087915599999999</v>
      </c>
      <c r="L987" t="s">
        <v>222</v>
      </c>
      <c r="M987" t="s">
        <v>14</v>
      </c>
    </row>
    <row r="988" spans="1:13" x14ac:dyDescent="0.3">
      <c r="A988">
        <v>987</v>
      </c>
      <c r="B988" t="s">
        <v>2795</v>
      </c>
      <c r="C988" t="s">
        <v>2797</v>
      </c>
      <c r="D988" t="s">
        <v>2798</v>
      </c>
      <c r="E988" t="s">
        <v>2796</v>
      </c>
      <c r="F988" t="s">
        <v>2799</v>
      </c>
      <c r="G988" t="s">
        <v>50</v>
      </c>
      <c r="H988" t="s">
        <v>45</v>
      </c>
      <c r="I988" t="s">
        <v>14988</v>
      </c>
      <c r="J988">
        <v>64.010895599999998</v>
      </c>
      <c r="K988">
        <v>11.4882949</v>
      </c>
      <c r="L988" t="s">
        <v>51</v>
      </c>
      <c r="M988" t="s">
        <v>14</v>
      </c>
    </row>
    <row r="989" spans="1:13" x14ac:dyDescent="0.3">
      <c r="A989">
        <v>988</v>
      </c>
      <c r="B989" t="s">
        <v>14989</v>
      </c>
      <c r="C989" t="s">
        <v>14990</v>
      </c>
      <c r="D989" t="s">
        <v>14991</v>
      </c>
      <c r="E989" t="s">
        <v>14992</v>
      </c>
      <c r="F989" t="s">
        <v>14993</v>
      </c>
      <c r="G989" t="s">
        <v>27</v>
      </c>
      <c r="H989" t="s">
        <v>22</v>
      </c>
      <c r="I989" t="s">
        <v>14994</v>
      </c>
      <c r="J989">
        <v>49.447046</v>
      </c>
      <c r="K989">
        <v>1.0959099999999999</v>
      </c>
      <c r="L989" t="s">
        <v>28</v>
      </c>
      <c r="M989" t="s">
        <v>14</v>
      </c>
    </row>
    <row r="990" spans="1:13" x14ac:dyDescent="0.3">
      <c r="A990">
        <v>989</v>
      </c>
      <c r="B990" t="s">
        <v>2800</v>
      </c>
      <c r="C990" t="s">
        <v>2802</v>
      </c>
      <c r="D990" t="s">
        <v>2803</v>
      </c>
      <c r="E990" t="s">
        <v>2801</v>
      </c>
      <c r="F990" t="s">
        <v>723</v>
      </c>
      <c r="G990" t="s">
        <v>50</v>
      </c>
      <c r="H990" t="s">
        <v>45</v>
      </c>
      <c r="I990" t="s">
        <v>14995</v>
      </c>
      <c r="L990" t="s">
        <v>51</v>
      </c>
      <c r="M990" t="s">
        <v>483</v>
      </c>
    </row>
    <row r="991" spans="1:13" x14ac:dyDescent="0.3">
      <c r="A991">
        <v>990</v>
      </c>
      <c r="B991" t="s">
        <v>14996</v>
      </c>
      <c r="C991" t="s">
        <v>14700</v>
      </c>
      <c r="D991" t="s">
        <v>14313</v>
      </c>
      <c r="E991" t="s">
        <v>14314</v>
      </c>
      <c r="F991" t="s">
        <v>3115</v>
      </c>
      <c r="G991" t="s">
        <v>27</v>
      </c>
      <c r="H991" t="s">
        <v>22</v>
      </c>
      <c r="I991" t="s">
        <v>14997</v>
      </c>
      <c r="J991">
        <v>43.667112000000003</v>
      </c>
      <c r="K991">
        <v>7.2142530999999996</v>
      </c>
      <c r="L991" t="s">
        <v>28</v>
      </c>
      <c r="M991" t="s">
        <v>14</v>
      </c>
    </row>
    <row r="992" spans="1:13" x14ac:dyDescent="0.3">
      <c r="A992">
        <v>991</v>
      </c>
      <c r="B992" t="s">
        <v>2804</v>
      </c>
      <c r="C992" t="s">
        <v>2805</v>
      </c>
      <c r="D992" t="s">
        <v>2806</v>
      </c>
      <c r="E992" t="s">
        <v>698</v>
      </c>
      <c r="F992" t="s">
        <v>702</v>
      </c>
      <c r="G992" t="s">
        <v>494</v>
      </c>
      <c r="H992" t="s">
        <v>489</v>
      </c>
      <c r="I992" t="s">
        <v>14998</v>
      </c>
      <c r="J992">
        <v>50.379557200000001</v>
      </c>
      <c r="K992">
        <v>30.462509099999998</v>
      </c>
      <c r="L992" t="s">
        <v>494</v>
      </c>
      <c r="M992" t="s">
        <v>999</v>
      </c>
    </row>
    <row r="993" spans="1:13" x14ac:dyDescent="0.3">
      <c r="A993">
        <v>992</v>
      </c>
      <c r="B993" t="s">
        <v>2807</v>
      </c>
      <c r="C993" t="s">
        <v>2245</v>
      </c>
      <c r="D993" t="s">
        <v>2246</v>
      </c>
      <c r="E993" t="s">
        <v>2244</v>
      </c>
      <c r="F993" t="s">
        <v>2247</v>
      </c>
      <c r="G993" t="s">
        <v>50</v>
      </c>
      <c r="H993" t="s">
        <v>45</v>
      </c>
      <c r="I993" t="s">
        <v>14331</v>
      </c>
      <c r="J993">
        <v>59.7810676</v>
      </c>
      <c r="K993">
        <v>5.4972722000000003</v>
      </c>
      <c r="L993" t="s">
        <v>51</v>
      </c>
      <c r="M993" t="s">
        <v>483</v>
      </c>
    </row>
    <row r="994" spans="1:13" x14ac:dyDescent="0.3">
      <c r="A994">
        <v>993</v>
      </c>
      <c r="B994" t="s">
        <v>2808</v>
      </c>
      <c r="C994" t="s">
        <v>2809</v>
      </c>
      <c r="D994" t="s">
        <v>2810</v>
      </c>
      <c r="E994" t="s">
        <v>2030</v>
      </c>
      <c r="F994" t="s">
        <v>1478</v>
      </c>
      <c r="G994" t="s">
        <v>221</v>
      </c>
      <c r="H994" t="s">
        <v>216</v>
      </c>
      <c r="I994" t="s">
        <v>14999</v>
      </c>
      <c r="J994">
        <v>20.990584999999999</v>
      </c>
      <c r="K994">
        <v>-89.632294999999999</v>
      </c>
      <c r="L994" t="s">
        <v>222</v>
      </c>
      <c r="M994" t="s">
        <v>14</v>
      </c>
    </row>
    <row r="995" spans="1:13" x14ac:dyDescent="0.3">
      <c r="A995">
        <v>994</v>
      </c>
      <c r="B995" t="s">
        <v>2811</v>
      </c>
      <c r="C995" t="s">
        <v>2203</v>
      </c>
      <c r="D995" t="s">
        <v>2204</v>
      </c>
      <c r="E995" t="s">
        <v>2202</v>
      </c>
      <c r="F995" t="s">
        <v>2205</v>
      </c>
      <c r="G995" t="s">
        <v>50</v>
      </c>
      <c r="H995" t="s">
        <v>45</v>
      </c>
      <c r="I995" t="s">
        <v>14271</v>
      </c>
      <c r="J995">
        <v>68.446744800000005</v>
      </c>
      <c r="K995">
        <v>17.4493768</v>
      </c>
      <c r="L995" t="s">
        <v>51</v>
      </c>
      <c r="M995" t="s">
        <v>483</v>
      </c>
    </row>
    <row r="996" spans="1:13" x14ac:dyDescent="0.3">
      <c r="A996">
        <v>995</v>
      </c>
      <c r="B996" t="s">
        <v>2812</v>
      </c>
      <c r="C996" t="s">
        <v>2814</v>
      </c>
      <c r="D996" t="s">
        <v>2815</v>
      </c>
      <c r="E996" t="s">
        <v>2813</v>
      </c>
      <c r="F996" t="s">
        <v>2816</v>
      </c>
      <c r="G996" t="s">
        <v>189</v>
      </c>
      <c r="H996" t="s">
        <v>185</v>
      </c>
      <c r="I996" t="s">
        <v>15000</v>
      </c>
      <c r="J996">
        <v>45.18797455</v>
      </c>
      <c r="K996">
        <v>39.236288825081942</v>
      </c>
      <c r="L996" t="s">
        <v>190</v>
      </c>
      <c r="M996" t="s">
        <v>14</v>
      </c>
    </row>
    <row r="997" spans="1:13" x14ac:dyDescent="0.3">
      <c r="A997">
        <v>996</v>
      </c>
      <c r="B997" t="s">
        <v>15001</v>
      </c>
      <c r="C997" t="s">
        <v>2041</v>
      </c>
      <c r="D997" t="s">
        <v>2042</v>
      </c>
      <c r="E997" t="s">
        <v>2040</v>
      </c>
      <c r="F997" t="s">
        <v>1657</v>
      </c>
      <c r="G997" t="s">
        <v>27</v>
      </c>
      <c r="H997" t="s">
        <v>22</v>
      </c>
      <c r="I997" t="s">
        <v>14060</v>
      </c>
      <c r="J997">
        <v>47.217072999999999</v>
      </c>
      <c r="K997">
        <v>-1.5320560000000001</v>
      </c>
      <c r="L997" t="s">
        <v>28</v>
      </c>
      <c r="M997" t="s">
        <v>14</v>
      </c>
    </row>
    <row r="998" spans="1:13" x14ac:dyDescent="0.3">
      <c r="A998">
        <v>997</v>
      </c>
      <c r="B998" t="s">
        <v>2817</v>
      </c>
      <c r="C998" t="s">
        <v>2819</v>
      </c>
      <c r="D998" t="s">
        <v>2820</v>
      </c>
      <c r="E998" t="s">
        <v>2818</v>
      </c>
      <c r="F998" t="s">
        <v>1478</v>
      </c>
      <c r="G998" t="s">
        <v>221</v>
      </c>
      <c r="H998" t="s">
        <v>216</v>
      </c>
      <c r="I998" t="s">
        <v>15002</v>
      </c>
      <c r="J998">
        <v>55.712965400000002</v>
      </c>
      <c r="K998">
        <v>13.242505599999999</v>
      </c>
      <c r="L998" t="s">
        <v>222</v>
      </c>
      <c r="M998" t="s">
        <v>14</v>
      </c>
    </row>
    <row r="999" spans="1:13" x14ac:dyDescent="0.3">
      <c r="A999">
        <v>998</v>
      </c>
      <c r="B999" t="s">
        <v>6990</v>
      </c>
      <c r="C999" t="s">
        <v>15003</v>
      </c>
      <c r="D999" t="s">
        <v>15004</v>
      </c>
      <c r="E999" t="s">
        <v>15005</v>
      </c>
      <c r="F999" t="s">
        <v>56</v>
      </c>
      <c r="G999" t="s">
        <v>27</v>
      </c>
      <c r="H999" t="s">
        <v>22</v>
      </c>
      <c r="I999" t="s">
        <v>15006</v>
      </c>
      <c r="J999">
        <v>48.794616900000001</v>
      </c>
      <c r="K999">
        <v>2.2755828</v>
      </c>
      <c r="L999" t="s">
        <v>28</v>
      </c>
      <c r="M999" t="s">
        <v>14</v>
      </c>
    </row>
    <row r="1000" spans="1:13" x14ac:dyDescent="0.3">
      <c r="A1000">
        <v>999</v>
      </c>
      <c r="B1000" t="s">
        <v>15007</v>
      </c>
      <c r="C1000" t="s">
        <v>15008</v>
      </c>
      <c r="D1000" t="s">
        <v>3882</v>
      </c>
      <c r="E1000" t="s">
        <v>14335</v>
      </c>
      <c r="F1000" t="s">
        <v>1936</v>
      </c>
      <c r="G1000" t="s">
        <v>27</v>
      </c>
      <c r="H1000" t="s">
        <v>22</v>
      </c>
      <c r="I1000" t="s">
        <v>15009</v>
      </c>
      <c r="J1000">
        <v>44.843395999999998</v>
      </c>
      <c r="K1000">
        <v>-0.561033</v>
      </c>
      <c r="L1000" t="s">
        <v>28</v>
      </c>
      <c r="M1000" t="s">
        <v>14</v>
      </c>
    </row>
    <row r="1001" spans="1:13" x14ac:dyDescent="0.3">
      <c r="A1001">
        <v>1000</v>
      </c>
      <c r="B1001" t="s">
        <v>2821</v>
      </c>
      <c r="C1001" t="s">
        <v>2822</v>
      </c>
      <c r="D1001" t="s">
        <v>2823</v>
      </c>
      <c r="E1001" t="s">
        <v>2269</v>
      </c>
      <c r="F1001" t="s">
        <v>2227</v>
      </c>
      <c r="G1001" t="s">
        <v>50</v>
      </c>
      <c r="H1001" t="s">
        <v>45</v>
      </c>
      <c r="I1001" t="s">
        <v>15010</v>
      </c>
      <c r="J1001">
        <v>60.346792100000002</v>
      </c>
      <c r="K1001">
        <v>5.3693252999999999</v>
      </c>
      <c r="L1001" t="s">
        <v>51</v>
      </c>
      <c r="M1001" t="s">
        <v>483</v>
      </c>
    </row>
    <row r="1002" spans="1:13" x14ac:dyDescent="0.3">
      <c r="A1002">
        <v>1001</v>
      </c>
      <c r="B1002" t="s">
        <v>2824</v>
      </c>
      <c r="C1002" t="s">
        <v>2826</v>
      </c>
      <c r="D1002" t="s">
        <v>2827</v>
      </c>
      <c r="E1002" t="s">
        <v>2825</v>
      </c>
      <c r="F1002" t="s">
        <v>2227</v>
      </c>
      <c r="G1002" t="s">
        <v>50</v>
      </c>
      <c r="H1002" t="s">
        <v>45</v>
      </c>
      <c r="I1002" t="s">
        <v>15011</v>
      </c>
      <c r="J1002">
        <v>60.412722100000003</v>
      </c>
      <c r="K1002">
        <v>5.4487120999999998</v>
      </c>
      <c r="L1002" t="s">
        <v>51</v>
      </c>
      <c r="M1002" t="s">
        <v>14</v>
      </c>
    </row>
    <row r="1003" spans="1:13" x14ac:dyDescent="0.3">
      <c r="A1003">
        <v>1002</v>
      </c>
      <c r="B1003" t="s">
        <v>15012</v>
      </c>
      <c r="C1003" t="s">
        <v>13773</v>
      </c>
      <c r="D1003" t="s">
        <v>13774</v>
      </c>
      <c r="E1003" t="s">
        <v>13775</v>
      </c>
      <c r="F1003" t="s">
        <v>13776</v>
      </c>
      <c r="G1003" t="s">
        <v>27</v>
      </c>
      <c r="H1003" t="s">
        <v>22</v>
      </c>
      <c r="I1003" t="s">
        <v>13777</v>
      </c>
      <c r="J1003">
        <v>46.974920400000002</v>
      </c>
      <c r="K1003">
        <v>-1.3367707</v>
      </c>
      <c r="L1003" t="s">
        <v>28</v>
      </c>
      <c r="M1003" t="s">
        <v>14</v>
      </c>
    </row>
    <row r="1004" spans="1:13" x14ac:dyDescent="0.3">
      <c r="A1004">
        <v>1003</v>
      </c>
      <c r="B1004" t="s">
        <v>2828</v>
      </c>
      <c r="C1004" t="s">
        <v>2829</v>
      </c>
      <c r="D1004" t="s">
        <v>2121</v>
      </c>
      <c r="E1004" t="s">
        <v>2118</v>
      </c>
      <c r="F1004" t="s">
        <v>723</v>
      </c>
      <c r="G1004" t="s">
        <v>50</v>
      </c>
      <c r="H1004" t="s">
        <v>45</v>
      </c>
      <c r="I1004" t="s">
        <v>15013</v>
      </c>
      <c r="J1004">
        <v>59.911580700000002</v>
      </c>
      <c r="K1004">
        <v>10.6305721</v>
      </c>
      <c r="L1004" t="s">
        <v>51</v>
      </c>
      <c r="M1004" t="s">
        <v>483</v>
      </c>
    </row>
    <row r="1005" spans="1:13" x14ac:dyDescent="0.3">
      <c r="A1005">
        <v>1004</v>
      </c>
      <c r="B1005" t="s">
        <v>2656</v>
      </c>
      <c r="C1005" t="s">
        <v>2657</v>
      </c>
      <c r="D1005" t="s">
        <v>1607</v>
      </c>
      <c r="E1005" t="s">
        <v>2655</v>
      </c>
      <c r="F1005" t="s">
        <v>2658</v>
      </c>
      <c r="G1005" t="s">
        <v>50</v>
      </c>
      <c r="H1005" t="s">
        <v>45</v>
      </c>
      <c r="I1005" t="s">
        <v>14908</v>
      </c>
      <c r="L1005" t="s">
        <v>51</v>
      </c>
      <c r="M1005" t="s">
        <v>483</v>
      </c>
    </row>
    <row r="1006" spans="1:13" x14ac:dyDescent="0.3">
      <c r="A1006">
        <v>1005</v>
      </c>
      <c r="B1006" t="s">
        <v>2830</v>
      </c>
      <c r="C1006" t="s">
        <v>2831</v>
      </c>
      <c r="D1006" t="s">
        <v>2832</v>
      </c>
      <c r="E1006" t="s">
        <v>2623</v>
      </c>
      <c r="F1006" t="s">
        <v>2278</v>
      </c>
      <c r="G1006" t="s">
        <v>50</v>
      </c>
      <c r="H1006" t="s">
        <v>45</v>
      </c>
      <c r="I1006" t="s">
        <v>15014</v>
      </c>
      <c r="J1006">
        <v>58.970996499999998</v>
      </c>
      <c r="K1006">
        <v>5.7324925999999996</v>
      </c>
      <c r="L1006" t="s">
        <v>51</v>
      </c>
      <c r="M1006" t="s">
        <v>14</v>
      </c>
    </row>
    <row r="1007" spans="1:13" x14ac:dyDescent="0.3">
      <c r="A1007">
        <v>1006</v>
      </c>
      <c r="B1007" t="s">
        <v>2833</v>
      </c>
      <c r="C1007" t="s">
        <v>2049</v>
      </c>
      <c r="D1007" t="s">
        <v>1680</v>
      </c>
      <c r="E1007" t="s">
        <v>44</v>
      </c>
      <c r="F1007" t="s">
        <v>49</v>
      </c>
      <c r="G1007" t="s">
        <v>50</v>
      </c>
      <c r="H1007" t="s">
        <v>45</v>
      </c>
      <c r="I1007" t="s">
        <v>14063</v>
      </c>
      <c r="J1007">
        <v>59.922148999999997</v>
      </c>
      <c r="K1007">
        <v>10.687623</v>
      </c>
      <c r="L1007" t="s">
        <v>51</v>
      </c>
      <c r="M1007" t="s">
        <v>483</v>
      </c>
    </row>
    <row r="1008" spans="1:13" x14ac:dyDescent="0.3">
      <c r="A1008">
        <v>1007</v>
      </c>
      <c r="B1008" t="s">
        <v>2834</v>
      </c>
      <c r="C1008" t="s">
        <v>2049</v>
      </c>
      <c r="D1008" t="s">
        <v>1680</v>
      </c>
      <c r="E1008" t="s">
        <v>44</v>
      </c>
      <c r="F1008" t="s">
        <v>49</v>
      </c>
      <c r="G1008" t="s">
        <v>50</v>
      </c>
      <c r="H1008" t="s">
        <v>45</v>
      </c>
      <c r="I1008" t="s">
        <v>14063</v>
      </c>
      <c r="J1008">
        <v>59.922148999999997</v>
      </c>
      <c r="K1008">
        <v>10.687623</v>
      </c>
      <c r="L1008" t="s">
        <v>51</v>
      </c>
      <c r="M1008" t="s">
        <v>483</v>
      </c>
    </row>
    <row r="1009" spans="1:13" x14ac:dyDescent="0.3">
      <c r="A1009">
        <v>1008</v>
      </c>
      <c r="B1009" t="s">
        <v>2835</v>
      </c>
      <c r="C1009" t="s">
        <v>2836</v>
      </c>
      <c r="D1009" t="s">
        <v>2837</v>
      </c>
      <c r="E1009" t="s">
        <v>44</v>
      </c>
      <c r="F1009" t="s">
        <v>49</v>
      </c>
      <c r="G1009" t="s">
        <v>50</v>
      </c>
      <c r="H1009" t="s">
        <v>45</v>
      </c>
      <c r="I1009" t="s">
        <v>15015</v>
      </c>
      <c r="J1009">
        <v>59.911639999999998</v>
      </c>
      <c r="K1009">
        <v>10.754635</v>
      </c>
      <c r="L1009" t="s">
        <v>51</v>
      </c>
      <c r="M1009" t="s">
        <v>483</v>
      </c>
    </row>
    <row r="1010" spans="1:13" x14ac:dyDescent="0.3">
      <c r="A1010">
        <v>1009</v>
      </c>
      <c r="B1010" t="s">
        <v>15016</v>
      </c>
      <c r="C1010" t="s">
        <v>15017</v>
      </c>
      <c r="D1010" t="s">
        <v>9939</v>
      </c>
      <c r="E1010" t="s">
        <v>13572</v>
      </c>
      <c r="F1010" t="s">
        <v>1591</v>
      </c>
      <c r="G1010" t="s">
        <v>27</v>
      </c>
      <c r="H1010" t="s">
        <v>22</v>
      </c>
      <c r="I1010" t="s">
        <v>15018</v>
      </c>
      <c r="J1010">
        <v>43.355068000000003</v>
      </c>
      <c r="K1010">
        <v>3.2818489999999998</v>
      </c>
      <c r="L1010" t="s">
        <v>28</v>
      </c>
      <c r="M1010" t="s">
        <v>14</v>
      </c>
    </row>
    <row r="1011" spans="1:13" x14ac:dyDescent="0.3">
      <c r="A1011">
        <v>1010</v>
      </c>
      <c r="B1011" t="s">
        <v>2838</v>
      </c>
      <c r="C1011" t="s">
        <v>2839</v>
      </c>
      <c r="D1011" t="s">
        <v>2840</v>
      </c>
      <c r="E1011" t="s">
        <v>164</v>
      </c>
      <c r="F1011" t="s">
        <v>2841</v>
      </c>
      <c r="G1011" t="s">
        <v>169</v>
      </c>
      <c r="H1011" t="s">
        <v>165</v>
      </c>
      <c r="I1011" t="s">
        <v>15019</v>
      </c>
      <c r="J1011">
        <v>51.495629200000003</v>
      </c>
      <c r="K1011">
        <v>-0.14603469999999999</v>
      </c>
      <c r="L1011" t="s">
        <v>170</v>
      </c>
      <c r="M1011" t="s">
        <v>14</v>
      </c>
    </row>
    <row r="1012" spans="1:13" x14ac:dyDescent="0.3">
      <c r="A1012">
        <v>1011</v>
      </c>
      <c r="B1012" t="s">
        <v>3779</v>
      </c>
      <c r="C1012" t="s">
        <v>3781</v>
      </c>
      <c r="D1012" t="s">
        <v>3782</v>
      </c>
      <c r="E1012" t="s">
        <v>3780</v>
      </c>
      <c r="F1012" t="s">
        <v>3783</v>
      </c>
      <c r="G1012" t="s">
        <v>41</v>
      </c>
      <c r="H1012" t="s">
        <v>36</v>
      </c>
      <c r="I1012" t="s">
        <v>15020</v>
      </c>
      <c r="J1012">
        <v>50.299469649999999</v>
      </c>
      <c r="K1012">
        <v>8.2712853032341798</v>
      </c>
      <c r="L1012" t="s">
        <v>42</v>
      </c>
      <c r="M1012" t="s">
        <v>945</v>
      </c>
    </row>
    <row r="1013" spans="1:13" x14ac:dyDescent="0.3">
      <c r="A1013">
        <v>1012</v>
      </c>
      <c r="B1013" t="s">
        <v>2842</v>
      </c>
      <c r="C1013" t="s">
        <v>2844</v>
      </c>
      <c r="D1013" t="s">
        <v>2845</v>
      </c>
      <c r="E1013" t="s">
        <v>2843</v>
      </c>
      <c r="F1013" t="s">
        <v>2846</v>
      </c>
      <c r="G1013" t="s">
        <v>131</v>
      </c>
      <c r="H1013" t="s">
        <v>126</v>
      </c>
      <c r="I1013" t="s">
        <v>15021</v>
      </c>
      <c r="J1013">
        <v>47.487849349999998</v>
      </c>
      <c r="K1013">
        <v>12.07863874886448</v>
      </c>
      <c r="L1013" t="s">
        <v>132</v>
      </c>
      <c r="M1013" t="s">
        <v>995</v>
      </c>
    </row>
    <row r="1014" spans="1:13" x14ac:dyDescent="0.3">
      <c r="A1014">
        <v>1013</v>
      </c>
      <c r="B1014" t="s">
        <v>15022</v>
      </c>
      <c r="C1014" t="s">
        <v>15023</v>
      </c>
      <c r="D1014" t="s">
        <v>13863</v>
      </c>
      <c r="E1014" t="s">
        <v>15024</v>
      </c>
      <c r="F1014" t="s">
        <v>2971</v>
      </c>
      <c r="G1014" t="s">
        <v>2867</v>
      </c>
      <c r="H1014" t="s">
        <v>2863</v>
      </c>
      <c r="I1014" t="s">
        <v>15025</v>
      </c>
      <c r="J1014">
        <v>47.155572999999997</v>
      </c>
      <c r="K1014">
        <v>7.0048490000000001</v>
      </c>
      <c r="L1014" t="s">
        <v>2868</v>
      </c>
      <c r="M1014" t="s">
        <v>1531</v>
      </c>
    </row>
    <row r="1015" spans="1:13" x14ac:dyDescent="0.3">
      <c r="A1015">
        <v>1014</v>
      </c>
      <c r="B1015" t="s">
        <v>3784</v>
      </c>
      <c r="C1015" t="s">
        <v>3786</v>
      </c>
      <c r="D1015" t="s">
        <v>3787</v>
      </c>
      <c r="E1015" t="s">
        <v>3785</v>
      </c>
      <c r="F1015" t="s">
        <v>3788</v>
      </c>
      <c r="G1015" t="s">
        <v>41</v>
      </c>
      <c r="H1015" t="s">
        <v>36</v>
      </c>
      <c r="I1015" t="s">
        <v>15026</v>
      </c>
      <c r="J1015">
        <v>48.629441550000003</v>
      </c>
      <c r="K1015">
        <v>9.0252756804037073</v>
      </c>
      <c r="L1015" t="s">
        <v>42</v>
      </c>
      <c r="M1015" t="s">
        <v>945</v>
      </c>
    </row>
    <row r="1016" spans="1:13" x14ac:dyDescent="0.3">
      <c r="A1016">
        <v>1015</v>
      </c>
      <c r="B1016" t="s">
        <v>3789</v>
      </c>
      <c r="C1016" t="s">
        <v>3792</v>
      </c>
      <c r="D1016" t="s">
        <v>3793</v>
      </c>
      <c r="E1016" t="s">
        <v>3790</v>
      </c>
      <c r="F1016" t="s">
        <v>3794</v>
      </c>
      <c r="G1016" t="s">
        <v>41</v>
      </c>
      <c r="H1016" t="s">
        <v>36</v>
      </c>
      <c r="I1016" t="s">
        <v>15027</v>
      </c>
      <c r="J1016">
        <v>50.003439849999999</v>
      </c>
      <c r="K1016">
        <v>8.7229008257616485</v>
      </c>
      <c r="L1016" t="s">
        <v>42</v>
      </c>
      <c r="M1016" t="s">
        <v>999</v>
      </c>
    </row>
    <row r="1017" spans="1:13" x14ac:dyDescent="0.3">
      <c r="A1017">
        <v>1016</v>
      </c>
      <c r="B1017" t="s">
        <v>15028</v>
      </c>
      <c r="C1017" t="s">
        <v>1777</v>
      </c>
      <c r="D1017" t="s">
        <v>1778</v>
      </c>
      <c r="E1017" t="s">
        <v>296</v>
      </c>
      <c r="F1017" t="s">
        <v>300</v>
      </c>
      <c r="G1017" t="s">
        <v>161</v>
      </c>
      <c r="H1017" t="s">
        <v>156</v>
      </c>
      <c r="I1017" t="s">
        <v>13860</v>
      </c>
      <c r="J1017">
        <v>40.468698199999999</v>
      </c>
      <c r="K1017">
        <v>-3.6577940999999998</v>
      </c>
      <c r="L1017" t="s">
        <v>162</v>
      </c>
      <c r="M1017" t="s">
        <v>14</v>
      </c>
    </row>
    <row r="1018" spans="1:13" x14ac:dyDescent="0.3">
      <c r="A1018">
        <v>1017</v>
      </c>
      <c r="B1018" t="s">
        <v>3795</v>
      </c>
      <c r="C1018" t="s">
        <v>3796</v>
      </c>
      <c r="D1018" t="s">
        <v>3797</v>
      </c>
      <c r="E1018" t="s">
        <v>35</v>
      </c>
      <c r="F1018" t="s">
        <v>40</v>
      </c>
      <c r="G1018" t="s">
        <v>41</v>
      </c>
      <c r="H1018" t="s">
        <v>36</v>
      </c>
      <c r="I1018" t="s">
        <v>15029</v>
      </c>
      <c r="J1018">
        <v>52.426985500000001</v>
      </c>
      <c r="K1018">
        <v>13.489834399999999</v>
      </c>
      <c r="L1018" t="s">
        <v>42</v>
      </c>
      <c r="M1018" t="s">
        <v>999</v>
      </c>
    </row>
    <row r="1019" spans="1:13" x14ac:dyDescent="0.3">
      <c r="A1019">
        <v>1018</v>
      </c>
      <c r="B1019" t="s">
        <v>15030</v>
      </c>
      <c r="C1019" t="s">
        <v>15031</v>
      </c>
      <c r="D1019" t="s">
        <v>15032</v>
      </c>
      <c r="E1019" t="s">
        <v>15033</v>
      </c>
      <c r="F1019" t="s">
        <v>15034</v>
      </c>
      <c r="G1019" t="s">
        <v>18</v>
      </c>
      <c r="H1019" t="s">
        <v>13</v>
      </c>
      <c r="I1019" t="s">
        <v>15035</v>
      </c>
      <c r="J1019">
        <v>52.283574999999999</v>
      </c>
      <c r="K1019">
        <v>6.7724884000000003</v>
      </c>
      <c r="L1019" t="s">
        <v>19</v>
      </c>
      <c r="M1019" t="s">
        <v>14</v>
      </c>
    </row>
    <row r="1020" spans="1:13" x14ac:dyDescent="0.3">
      <c r="A1020">
        <v>1019</v>
      </c>
      <c r="B1020" t="s">
        <v>15036</v>
      </c>
      <c r="C1020" t="s">
        <v>15037</v>
      </c>
      <c r="D1020" t="s">
        <v>3417</v>
      </c>
      <c r="E1020" t="s">
        <v>15038</v>
      </c>
      <c r="F1020" t="s">
        <v>15039</v>
      </c>
      <c r="G1020" t="s">
        <v>13076</v>
      </c>
      <c r="H1020" t="s">
        <v>13077</v>
      </c>
      <c r="I1020" t="s">
        <v>15040</v>
      </c>
      <c r="J1020">
        <v>57.025261</v>
      </c>
      <c r="K1020">
        <v>9.8971560000000007</v>
      </c>
      <c r="L1020" t="s">
        <v>9500</v>
      </c>
      <c r="M1020" t="s">
        <v>660</v>
      </c>
    </row>
    <row r="1021" spans="1:13" x14ac:dyDescent="0.3">
      <c r="A1021">
        <v>1020</v>
      </c>
      <c r="B1021" t="s">
        <v>3798</v>
      </c>
      <c r="C1021" t="s">
        <v>3800</v>
      </c>
      <c r="D1021" t="s">
        <v>3801</v>
      </c>
      <c r="E1021" t="s">
        <v>3799</v>
      </c>
      <c r="F1021" t="s">
        <v>3802</v>
      </c>
      <c r="G1021" t="s">
        <v>41</v>
      </c>
      <c r="H1021" t="s">
        <v>36</v>
      </c>
      <c r="I1021" t="s">
        <v>15041</v>
      </c>
      <c r="J1021">
        <v>51.410975700000002</v>
      </c>
      <c r="K1021">
        <v>7.4756783000000002</v>
      </c>
      <c r="L1021" t="s">
        <v>42</v>
      </c>
      <c r="M1021" t="s">
        <v>999</v>
      </c>
    </row>
    <row r="1022" spans="1:13" x14ac:dyDescent="0.3">
      <c r="A1022">
        <v>1021</v>
      </c>
      <c r="B1022" t="s">
        <v>3803</v>
      </c>
      <c r="C1022" t="s">
        <v>3805</v>
      </c>
      <c r="D1022" t="s">
        <v>3806</v>
      </c>
      <c r="E1022" t="s">
        <v>3804</v>
      </c>
      <c r="F1022" t="s">
        <v>3807</v>
      </c>
      <c r="G1022" t="s">
        <v>41</v>
      </c>
      <c r="H1022" t="s">
        <v>36</v>
      </c>
      <c r="I1022" t="s">
        <v>15042</v>
      </c>
      <c r="J1022">
        <v>52.39930785</v>
      </c>
      <c r="K1022">
        <v>13.049980018139729</v>
      </c>
      <c r="L1022" t="s">
        <v>42</v>
      </c>
      <c r="M1022" t="s">
        <v>999</v>
      </c>
    </row>
    <row r="1023" spans="1:13" x14ac:dyDescent="0.3">
      <c r="A1023">
        <v>1022</v>
      </c>
      <c r="B1023" t="s">
        <v>2847</v>
      </c>
      <c r="C1023" t="s">
        <v>2848</v>
      </c>
      <c r="D1023" t="s">
        <v>136</v>
      </c>
      <c r="E1023" t="s">
        <v>12</v>
      </c>
      <c r="F1023" t="s">
        <v>17</v>
      </c>
      <c r="G1023" t="s">
        <v>18</v>
      </c>
      <c r="H1023" t="s">
        <v>13</v>
      </c>
      <c r="I1023" t="s">
        <v>15043</v>
      </c>
      <c r="J1023">
        <v>51.923237100000001</v>
      </c>
      <c r="K1023">
        <v>4.4736560000000001</v>
      </c>
      <c r="L1023" t="s">
        <v>19</v>
      </c>
      <c r="M1023" t="s">
        <v>14</v>
      </c>
    </row>
    <row r="1024" spans="1:13" x14ac:dyDescent="0.3">
      <c r="A1024">
        <v>1023</v>
      </c>
      <c r="B1024" t="s">
        <v>2849</v>
      </c>
      <c r="C1024" t="s">
        <v>1636</v>
      </c>
      <c r="D1024" t="s">
        <v>1637</v>
      </c>
      <c r="E1024" t="s">
        <v>1635</v>
      </c>
      <c r="F1024" t="s">
        <v>1638</v>
      </c>
      <c r="G1024" t="s">
        <v>169</v>
      </c>
      <c r="H1024" t="s">
        <v>165</v>
      </c>
      <c r="I1024" t="s">
        <v>13808</v>
      </c>
      <c r="J1024">
        <v>51.367613499999997</v>
      </c>
      <c r="K1024">
        <v>-0.39570730668859733</v>
      </c>
      <c r="L1024" t="s">
        <v>170</v>
      </c>
      <c r="M1024" t="s">
        <v>14</v>
      </c>
    </row>
    <row r="1025" spans="1:13" x14ac:dyDescent="0.3">
      <c r="A1025">
        <v>1024</v>
      </c>
      <c r="B1025" t="s">
        <v>2850</v>
      </c>
      <c r="C1025" t="s">
        <v>2851</v>
      </c>
      <c r="D1025" t="s">
        <v>2852</v>
      </c>
      <c r="E1025" t="s">
        <v>715</v>
      </c>
      <c r="F1025" t="s">
        <v>330</v>
      </c>
      <c r="G1025" t="s">
        <v>221</v>
      </c>
      <c r="H1025" t="s">
        <v>216</v>
      </c>
      <c r="I1025" t="s">
        <v>15044</v>
      </c>
      <c r="L1025" t="s">
        <v>222</v>
      </c>
      <c r="M1025" t="s">
        <v>945</v>
      </c>
    </row>
    <row r="1026" spans="1:13" x14ac:dyDescent="0.3">
      <c r="A1026">
        <v>1025</v>
      </c>
      <c r="B1026" t="s">
        <v>2853</v>
      </c>
      <c r="C1026" t="s">
        <v>2854</v>
      </c>
      <c r="D1026" t="s">
        <v>2855</v>
      </c>
      <c r="E1026" t="s">
        <v>215</v>
      </c>
      <c r="F1026" t="s">
        <v>220</v>
      </c>
      <c r="G1026" t="s">
        <v>221</v>
      </c>
      <c r="H1026" t="s">
        <v>216</v>
      </c>
      <c r="I1026" t="s">
        <v>15045</v>
      </c>
      <c r="J1026">
        <v>57.720728800000003</v>
      </c>
      <c r="K1026">
        <v>11.9235319</v>
      </c>
      <c r="L1026" t="s">
        <v>222</v>
      </c>
      <c r="M1026" t="s">
        <v>945</v>
      </c>
    </row>
    <row r="1027" spans="1:13" x14ac:dyDescent="0.3">
      <c r="A1027">
        <v>1026</v>
      </c>
      <c r="B1027" t="s">
        <v>3808</v>
      </c>
      <c r="C1027" t="s">
        <v>3810</v>
      </c>
      <c r="D1027" t="s">
        <v>3811</v>
      </c>
      <c r="E1027" t="s">
        <v>3809</v>
      </c>
      <c r="F1027" t="s">
        <v>3812</v>
      </c>
      <c r="G1027" t="s">
        <v>41</v>
      </c>
      <c r="H1027" t="s">
        <v>36</v>
      </c>
      <c r="I1027" t="s">
        <v>15046</v>
      </c>
      <c r="J1027">
        <v>53.904126599999998</v>
      </c>
      <c r="K1027">
        <v>12.28405422458594</v>
      </c>
      <c r="L1027" t="s">
        <v>42</v>
      </c>
      <c r="M1027" t="s">
        <v>999</v>
      </c>
    </row>
    <row r="1028" spans="1:13" x14ac:dyDescent="0.3">
      <c r="A1028">
        <v>1027</v>
      </c>
      <c r="B1028" t="s">
        <v>3813</v>
      </c>
      <c r="C1028" t="s">
        <v>3815</v>
      </c>
      <c r="D1028" t="s">
        <v>3816</v>
      </c>
      <c r="E1028" t="s">
        <v>3814</v>
      </c>
      <c r="F1028" t="s">
        <v>3817</v>
      </c>
      <c r="G1028" t="s">
        <v>41</v>
      </c>
      <c r="H1028" t="s">
        <v>36</v>
      </c>
      <c r="I1028" t="s">
        <v>15047</v>
      </c>
      <c r="J1028">
        <v>48.254843200000003</v>
      </c>
      <c r="K1028">
        <v>12.414992550856329</v>
      </c>
      <c r="L1028" t="s">
        <v>42</v>
      </c>
      <c r="M1028" t="s">
        <v>999</v>
      </c>
    </row>
    <row r="1029" spans="1:13" x14ac:dyDescent="0.3">
      <c r="A1029">
        <v>1028</v>
      </c>
      <c r="B1029" t="s">
        <v>3818</v>
      </c>
      <c r="C1029" t="s">
        <v>3820</v>
      </c>
      <c r="D1029" t="s">
        <v>3821</v>
      </c>
      <c r="E1029" t="s">
        <v>3819</v>
      </c>
      <c r="F1029" t="s">
        <v>3822</v>
      </c>
      <c r="G1029" t="s">
        <v>41</v>
      </c>
      <c r="H1029" t="s">
        <v>36</v>
      </c>
      <c r="I1029" t="s">
        <v>15048</v>
      </c>
      <c r="J1029">
        <v>47.725239000000002</v>
      </c>
      <c r="K1029">
        <v>12.879829600000001</v>
      </c>
      <c r="L1029" t="s">
        <v>42</v>
      </c>
      <c r="M1029" t="s">
        <v>999</v>
      </c>
    </row>
    <row r="1030" spans="1:13" x14ac:dyDescent="0.3">
      <c r="A1030">
        <v>1029</v>
      </c>
      <c r="B1030" t="s">
        <v>3823</v>
      </c>
      <c r="C1030" t="s">
        <v>3824</v>
      </c>
      <c r="D1030" t="s">
        <v>3825</v>
      </c>
      <c r="E1030" t="s">
        <v>145</v>
      </c>
      <c r="F1030" t="s">
        <v>149</v>
      </c>
      <c r="G1030" t="s">
        <v>41</v>
      </c>
      <c r="H1030" t="s">
        <v>36</v>
      </c>
      <c r="I1030" t="s">
        <v>15049</v>
      </c>
      <c r="J1030">
        <v>53.573985999999998</v>
      </c>
      <c r="K1030">
        <v>10.070328999999999</v>
      </c>
      <c r="L1030" t="s">
        <v>42</v>
      </c>
      <c r="M1030" t="s">
        <v>999</v>
      </c>
    </row>
    <row r="1031" spans="1:13" x14ac:dyDescent="0.3">
      <c r="A1031">
        <v>1030</v>
      </c>
      <c r="B1031" t="s">
        <v>3826</v>
      </c>
      <c r="C1031" t="s">
        <v>3828</v>
      </c>
      <c r="D1031" t="s">
        <v>3829</v>
      </c>
      <c r="E1031" t="s">
        <v>3827</v>
      </c>
      <c r="F1031" t="s">
        <v>243</v>
      </c>
      <c r="G1031" t="s">
        <v>131</v>
      </c>
      <c r="H1031" t="s">
        <v>126</v>
      </c>
      <c r="I1031" t="s">
        <v>15050</v>
      </c>
      <c r="J1031">
        <v>46.611416599999998</v>
      </c>
      <c r="K1031">
        <v>14.329048547687609</v>
      </c>
      <c r="L1031" t="s">
        <v>132</v>
      </c>
      <c r="M1031" t="s">
        <v>1640</v>
      </c>
    </row>
    <row r="1032" spans="1:13" x14ac:dyDescent="0.3">
      <c r="A1032">
        <v>1031</v>
      </c>
      <c r="B1032" t="s">
        <v>15051</v>
      </c>
      <c r="C1032" t="s">
        <v>15052</v>
      </c>
      <c r="D1032" t="s">
        <v>15053</v>
      </c>
      <c r="E1032" t="s">
        <v>15054</v>
      </c>
      <c r="F1032" t="s">
        <v>15055</v>
      </c>
      <c r="G1032" t="s">
        <v>18</v>
      </c>
      <c r="H1032" t="s">
        <v>13</v>
      </c>
      <c r="I1032" t="s">
        <v>15056</v>
      </c>
      <c r="J1032">
        <v>51.6385322</v>
      </c>
      <c r="K1032">
        <v>5.9469234000000002</v>
      </c>
      <c r="L1032" t="s">
        <v>19</v>
      </c>
      <c r="M1032" t="s">
        <v>1531</v>
      </c>
    </row>
    <row r="1033" spans="1:13" x14ac:dyDescent="0.3">
      <c r="A1033">
        <v>1032</v>
      </c>
      <c r="B1033" t="s">
        <v>15057</v>
      </c>
      <c r="C1033" t="s">
        <v>15058</v>
      </c>
      <c r="D1033" t="s">
        <v>15059</v>
      </c>
      <c r="E1033" t="s">
        <v>15060</v>
      </c>
      <c r="F1033" t="s">
        <v>15061</v>
      </c>
      <c r="G1033" t="s">
        <v>161</v>
      </c>
      <c r="H1033" t="s">
        <v>156</v>
      </c>
      <c r="I1033" t="s">
        <v>15062</v>
      </c>
      <c r="J1033">
        <v>36.778494000000002</v>
      </c>
      <c r="K1033">
        <v>-6.360868</v>
      </c>
      <c r="L1033" t="s">
        <v>162</v>
      </c>
      <c r="M1033" t="s">
        <v>14</v>
      </c>
    </row>
    <row r="1034" spans="1:13" x14ac:dyDescent="0.3">
      <c r="A1034">
        <v>1033</v>
      </c>
      <c r="B1034" t="s">
        <v>15063</v>
      </c>
      <c r="C1034" t="s">
        <v>15064</v>
      </c>
      <c r="D1034" t="s">
        <v>15065</v>
      </c>
      <c r="E1034" t="s">
        <v>164</v>
      </c>
      <c r="F1034" t="s">
        <v>15066</v>
      </c>
      <c r="G1034" t="s">
        <v>169</v>
      </c>
      <c r="H1034" t="s">
        <v>165</v>
      </c>
      <c r="I1034" t="s">
        <v>15067</v>
      </c>
      <c r="J1034">
        <v>51.520422000000003</v>
      </c>
      <c r="K1034">
        <v>-0.100566</v>
      </c>
      <c r="L1034" t="s">
        <v>170</v>
      </c>
      <c r="M1034" t="s">
        <v>1531</v>
      </c>
    </row>
    <row r="1035" spans="1:13" x14ac:dyDescent="0.3">
      <c r="A1035">
        <v>1034</v>
      </c>
      <c r="B1035" t="s">
        <v>2856</v>
      </c>
      <c r="C1035" t="s">
        <v>2858</v>
      </c>
      <c r="D1035" t="s">
        <v>2859</v>
      </c>
      <c r="E1035" t="s">
        <v>2857</v>
      </c>
      <c r="F1035" t="s">
        <v>2860</v>
      </c>
      <c r="G1035" t="s">
        <v>41</v>
      </c>
      <c r="H1035" t="s">
        <v>36</v>
      </c>
      <c r="I1035" t="s">
        <v>15068</v>
      </c>
      <c r="J1035">
        <v>54.015593500000001</v>
      </c>
      <c r="K1035">
        <v>10.01507424476744</v>
      </c>
      <c r="L1035" t="s">
        <v>42</v>
      </c>
      <c r="M1035" t="s">
        <v>1906</v>
      </c>
    </row>
    <row r="1036" spans="1:13" x14ac:dyDescent="0.3">
      <c r="A1036">
        <v>1035</v>
      </c>
      <c r="B1036" t="s">
        <v>3830</v>
      </c>
      <c r="C1036" t="s">
        <v>3831</v>
      </c>
      <c r="D1036" t="s">
        <v>1486</v>
      </c>
      <c r="E1036" t="s">
        <v>659</v>
      </c>
      <c r="F1036" t="s">
        <v>1487</v>
      </c>
      <c r="G1036" t="s">
        <v>41</v>
      </c>
      <c r="H1036" t="s">
        <v>36</v>
      </c>
      <c r="I1036" t="s">
        <v>15069</v>
      </c>
      <c r="J1036">
        <v>51.582738499999998</v>
      </c>
      <c r="K1036">
        <v>7.1500152000000003</v>
      </c>
      <c r="L1036" t="s">
        <v>42</v>
      </c>
      <c r="M1036" t="s">
        <v>14</v>
      </c>
    </row>
    <row r="1037" spans="1:13" x14ac:dyDescent="0.3">
      <c r="A1037">
        <v>1036</v>
      </c>
      <c r="B1037" t="s">
        <v>15070</v>
      </c>
      <c r="F1037" t="s">
        <v>3794</v>
      </c>
      <c r="G1037" t="s">
        <v>41</v>
      </c>
      <c r="H1037" t="s">
        <v>36</v>
      </c>
      <c r="I1037" t="s">
        <v>15071</v>
      </c>
      <c r="J1037">
        <v>50.736635999999997</v>
      </c>
      <c r="K1037">
        <v>7.0963418000000003</v>
      </c>
      <c r="L1037" t="s">
        <v>42</v>
      </c>
      <c r="M1037" t="s">
        <v>999</v>
      </c>
    </row>
    <row r="1038" spans="1:13" x14ac:dyDescent="0.3">
      <c r="A1038">
        <v>1037</v>
      </c>
      <c r="B1038" t="s">
        <v>3832</v>
      </c>
      <c r="C1038" t="s">
        <v>3834</v>
      </c>
      <c r="D1038" t="s">
        <v>3835</v>
      </c>
      <c r="E1038" t="s">
        <v>3833</v>
      </c>
      <c r="F1038" t="s">
        <v>3836</v>
      </c>
      <c r="G1038" t="s">
        <v>2867</v>
      </c>
      <c r="H1038" t="s">
        <v>2863</v>
      </c>
      <c r="I1038" t="s">
        <v>15072</v>
      </c>
      <c r="J1038">
        <v>47.356845</v>
      </c>
      <c r="K1038">
        <v>7.9720709999999997</v>
      </c>
      <c r="L1038" t="s">
        <v>2868</v>
      </c>
      <c r="M1038" t="s">
        <v>1531</v>
      </c>
    </row>
    <row r="1039" spans="1:13" x14ac:dyDescent="0.3">
      <c r="A1039">
        <v>1038</v>
      </c>
      <c r="B1039" t="s">
        <v>15073</v>
      </c>
      <c r="F1039" t="s">
        <v>3568</v>
      </c>
      <c r="G1039" t="s">
        <v>41</v>
      </c>
      <c r="H1039" t="s">
        <v>36</v>
      </c>
      <c r="I1039" t="s">
        <v>15074</v>
      </c>
      <c r="L1039" t="s">
        <v>42</v>
      </c>
      <c r="M1039" t="s">
        <v>2119</v>
      </c>
    </row>
    <row r="1040" spans="1:13" x14ac:dyDescent="0.3">
      <c r="A1040">
        <v>1039</v>
      </c>
      <c r="B1040" t="s">
        <v>3837</v>
      </c>
      <c r="C1040" t="s">
        <v>3839</v>
      </c>
      <c r="D1040" t="s">
        <v>3840</v>
      </c>
      <c r="E1040" t="s">
        <v>3838</v>
      </c>
      <c r="F1040" t="s">
        <v>3260</v>
      </c>
      <c r="G1040" t="s">
        <v>41</v>
      </c>
      <c r="H1040" t="s">
        <v>36</v>
      </c>
      <c r="I1040" t="s">
        <v>15075</v>
      </c>
      <c r="J1040">
        <v>51.662500000000001</v>
      </c>
      <c r="K1040">
        <v>6.7042000000000002</v>
      </c>
      <c r="L1040" t="s">
        <v>42</v>
      </c>
      <c r="M1040" t="s">
        <v>945</v>
      </c>
    </row>
    <row r="1041" spans="1:13" x14ac:dyDescent="0.3">
      <c r="A1041">
        <v>1040</v>
      </c>
      <c r="B1041" t="s">
        <v>3841</v>
      </c>
      <c r="C1041" t="s">
        <v>3843</v>
      </c>
      <c r="D1041" t="s">
        <v>2158</v>
      </c>
      <c r="E1041" t="s">
        <v>3842</v>
      </c>
      <c r="F1041" t="s">
        <v>3380</v>
      </c>
      <c r="G1041" t="s">
        <v>2867</v>
      </c>
      <c r="H1041" t="s">
        <v>2863</v>
      </c>
      <c r="I1041" t="s">
        <v>15076</v>
      </c>
      <c r="J1041">
        <v>47.575318199999998</v>
      </c>
      <c r="K1041">
        <v>7.8378246000000003</v>
      </c>
      <c r="L1041" t="s">
        <v>2868</v>
      </c>
      <c r="M1041" t="s">
        <v>1531</v>
      </c>
    </row>
    <row r="1042" spans="1:13" x14ac:dyDescent="0.3">
      <c r="A1042">
        <v>1041</v>
      </c>
      <c r="B1042" t="s">
        <v>2861</v>
      </c>
      <c r="C1042" t="s">
        <v>2864</v>
      </c>
      <c r="D1042" t="s">
        <v>2865</v>
      </c>
      <c r="E1042" t="s">
        <v>2862</v>
      </c>
      <c r="F1042" t="s">
        <v>2866</v>
      </c>
      <c r="G1042" t="s">
        <v>2867</v>
      </c>
      <c r="H1042" t="s">
        <v>2863</v>
      </c>
      <c r="I1042" t="s">
        <v>15077</v>
      </c>
      <c r="J1042">
        <v>46.201505599999997</v>
      </c>
      <c r="K1042">
        <v>6.1484337</v>
      </c>
      <c r="L1042" t="s">
        <v>2868</v>
      </c>
      <c r="M1042" t="s">
        <v>999</v>
      </c>
    </row>
    <row r="1043" spans="1:13" x14ac:dyDescent="0.3">
      <c r="A1043">
        <v>1042</v>
      </c>
      <c r="B1043" t="s">
        <v>15078</v>
      </c>
      <c r="C1043" t="s">
        <v>15079</v>
      </c>
      <c r="D1043" t="s">
        <v>15080</v>
      </c>
      <c r="E1043" t="s">
        <v>296</v>
      </c>
      <c r="F1043" t="s">
        <v>300</v>
      </c>
      <c r="G1043" t="s">
        <v>161</v>
      </c>
      <c r="H1043" t="s">
        <v>156</v>
      </c>
      <c r="I1043" t="s">
        <v>15081</v>
      </c>
      <c r="J1043">
        <v>40.466639999999998</v>
      </c>
      <c r="K1043">
        <v>-3.671313</v>
      </c>
      <c r="L1043" t="s">
        <v>162</v>
      </c>
      <c r="M1043" t="s">
        <v>14</v>
      </c>
    </row>
    <row r="1044" spans="1:13" x14ac:dyDescent="0.3">
      <c r="A1044">
        <v>1043</v>
      </c>
      <c r="B1044" t="s">
        <v>2869</v>
      </c>
      <c r="C1044" t="s">
        <v>2871</v>
      </c>
      <c r="D1044" t="s">
        <v>2872</v>
      </c>
      <c r="E1044" t="s">
        <v>2870</v>
      </c>
      <c r="F1044" t="s">
        <v>2873</v>
      </c>
      <c r="G1044" t="s">
        <v>2867</v>
      </c>
      <c r="H1044" t="s">
        <v>2863</v>
      </c>
      <c r="I1044" t="s">
        <v>15082</v>
      </c>
      <c r="J1044">
        <v>47.557448000000001</v>
      </c>
      <c r="K1044">
        <v>9.3695500000000003</v>
      </c>
      <c r="L1044" t="s">
        <v>2868</v>
      </c>
      <c r="M1044" t="s">
        <v>577</v>
      </c>
    </row>
    <row r="1045" spans="1:13" x14ac:dyDescent="0.3">
      <c r="A1045">
        <v>1044</v>
      </c>
      <c r="B1045" t="s">
        <v>15083</v>
      </c>
      <c r="C1045" t="s">
        <v>15084</v>
      </c>
      <c r="D1045" t="s">
        <v>10105</v>
      </c>
      <c r="E1045" t="s">
        <v>15085</v>
      </c>
      <c r="F1045" t="s">
        <v>15086</v>
      </c>
      <c r="G1045" t="s">
        <v>2867</v>
      </c>
      <c r="H1045" t="s">
        <v>2863</v>
      </c>
      <c r="I1045" t="s">
        <v>15087</v>
      </c>
      <c r="J1045">
        <v>46.226986199999999</v>
      </c>
      <c r="K1045">
        <v>7.3618650220720188</v>
      </c>
      <c r="L1045" t="s">
        <v>2868</v>
      </c>
      <c r="M1045" t="s">
        <v>1531</v>
      </c>
    </row>
    <row r="1046" spans="1:13" x14ac:dyDescent="0.3">
      <c r="A1046">
        <v>1045</v>
      </c>
      <c r="B1046" t="s">
        <v>5722</v>
      </c>
      <c r="C1046" t="s">
        <v>15088</v>
      </c>
      <c r="D1046" t="s">
        <v>9485</v>
      </c>
      <c r="E1046" t="s">
        <v>15089</v>
      </c>
      <c r="F1046" t="s">
        <v>15090</v>
      </c>
      <c r="G1046" t="s">
        <v>27</v>
      </c>
      <c r="H1046" t="s">
        <v>22</v>
      </c>
      <c r="I1046" t="s">
        <v>15091</v>
      </c>
      <c r="J1046">
        <v>45.644741000000003</v>
      </c>
      <c r="K1046">
        <v>5.8679199999999998</v>
      </c>
      <c r="L1046" t="s">
        <v>28</v>
      </c>
      <c r="M1046" t="s">
        <v>14</v>
      </c>
    </row>
    <row r="1047" spans="1:13" x14ac:dyDescent="0.3">
      <c r="A1047">
        <v>1046</v>
      </c>
      <c r="B1047" t="s">
        <v>2874</v>
      </c>
      <c r="C1047" t="s">
        <v>2876</v>
      </c>
      <c r="D1047" t="s">
        <v>2877</v>
      </c>
      <c r="E1047" t="s">
        <v>2875</v>
      </c>
      <c r="F1047" t="s">
        <v>2878</v>
      </c>
      <c r="G1047" t="s">
        <v>169</v>
      </c>
      <c r="H1047" t="s">
        <v>165</v>
      </c>
      <c r="I1047" t="s">
        <v>15092</v>
      </c>
      <c r="J1047">
        <v>53.786936799999999</v>
      </c>
      <c r="K1047">
        <v>-1.403672873909986</v>
      </c>
      <c r="L1047" t="s">
        <v>170</v>
      </c>
      <c r="M1047" t="s">
        <v>1906</v>
      </c>
    </row>
    <row r="1048" spans="1:13" x14ac:dyDescent="0.3">
      <c r="A1048">
        <v>1047</v>
      </c>
      <c r="B1048" t="s">
        <v>15093</v>
      </c>
      <c r="C1048" t="s">
        <v>15094</v>
      </c>
      <c r="D1048" t="s">
        <v>15095</v>
      </c>
      <c r="E1048" t="s">
        <v>15096</v>
      </c>
      <c r="F1048" t="s">
        <v>15097</v>
      </c>
      <c r="G1048" t="s">
        <v>18</v>
      </c>
      <c r="H1048" t="s">
        <v>13</v>
      </c>
      <c r="I1048" t="s">
        <v>15098</v>
      </c>
      <c r="J1048">
        <v>52.264248899999998</v>
      </c>
      <c r="K1048">
        <v>6.8935041000000004</v>
      </c>
      <c r="L1048" t="s">
        <v>19</v>
      </c>
      <c r="M1048" t="s">
        <v>14</v>
      </c>
    </row>
    <row r="1049" spans="1:13" x14ac:dyDescent="0.3">
      <c r="A1049">
        <v>1048</v>
      </c>
      <c r="B1049" t="s">
        <v>15099</v>
      </c>
      <c r="C1049" t="s">
        <v>15100</v>
      </c>
      <c r="D1049" t="s">
        <v>3421</v>
      </c>
      <c r="E1049" t="s">
        <v>15101</v>
      </c>
      <c r="F1049" t="s">
        <v>2866</v>
      </c>
      <c r="G1049" t="s">
        <v>2867</v>
      </c>
      <c r="H1049" t="s">
        <v>2863</v>
      </c>
      <c r="I1049" t="s">
        <v>15102</v>
      </c>
      <c r="J1049">
        <v>46.1921368</v>
      </c>
      <c r="K1049">
        <v>6.1293435000000001</v>
      </c>
      <c r="L1049" t="s">
        <v>2868</v>
      </c>
      <c r="M1049" t="s">
        <v>114</v>
      </c>
    </row>
    <row r="1050" spans="1:13" x14ac:dyDescent="0.3">
      <c r="A1050">
        <v>1049</v>
      </c>
      <c r="B1050" t="s">
        <v>15103</v>
      </c>
      <c r="E1050" t="s">
        <v>15104</v>
      </c>
      <c r="F1050" t="s">
        <v>15105</v>
      </c>
      <c r="G1050" t="s">
        <v>41</v>
      </c>
      <c r="H1050" t="s">
        <v>36</v>
      </c>
      <c r="I1050" t="s">
        <v>15106</v>
      </c>
      <c r="L1050" t="s">
        <v>42</v>
      </c>
      <c r="M1050" t="s">
        <v>999</v>
      </c>
    </row>
    <row r="1051" spans="1:13" x14ac:dyDescent="0.3">
      <c r="A1051">
        <v>1050</v>
      </c>
      <c r="B1051" t="s">
        <v>3844</v>
      </c>
      <c r="C1051" t="s">
        <v>3845</v>
      </c>
      <c r="D1051" t="s">
        <v>3846</v>
      </c>
      <c r="E1051" t="s">
        <v>35</v>
      </c>
      <c r="F1051" t="s">
        <v>40</v>
      </c>
      <c r="G1051" t="s">
        <v>41</v>
      </c>
      <c r="H1051" t="s">
        <v>36</v>
      </c>
      <c r="I1051" t="s">
        <v>15107</v>
      </c>
      <c r="J1051">
        <v>52.433135399999998</v>
      </c>
      <c r="K1051">
        <v>13.5402384</v>
      </c>
      <c r="L1051" t="s">
        <v>42</v>
      </c>
      <c r="M1051" t="s">
        <v>945</v>
      </c>
    </row>
    <row r="1052" spans="1:13" x14ac:dyDescent="0.3">
      <c r="A1052">
        <v>1051</v>
      </c>
      <c r="B1052" t="s">
        <v>2879</v>
      </c>
      <c r="C1052" t="s">
        <v>2881</v>
      </c>
      <c r="D1052" t="s">
        <v>2882</v>
      </c>
      <c r="E1052" t="s">
        <v>2880</v>
      </c>
      <c r="F1052" t="s">
        <v>2883</v>
      </c>
      <c r="G1052" t="s">
        <v>221</v>
      </c>
      <c r="H1052" t="s">
        <v>216</v>
      </c>
      <c r="I1052" t="s">
        <v>15108</v>
      </c>
      <c r="J1052">
        <v>64.587935299999998</v>
      </c>
      <c r="K1052">
        <v>18.693664299999998</v>
      </c>
      <c r="L1052" t="s">
        <v>222</v>
      </c>
      <c r="M1052" t="s">
        <v>945</v>
      </c>
    </row>
    <row r="1053" spans="1:13" x14ac:dyDescent="0.3">
      <c r="A1053">
        <v>1052</v>
      </c>
      <c r="B1053" t="s">
        <v>3847</v>
      </c>
      <c r="C1053" t="s">
        <v>3849</v>
      </c>
      <c r="D1053" t="s">
        <v>3850</v>
      </c>
      <c r="E1053" t="s">
        <v>3848</v>
      </c>
      <c r="F1053" t="s">
        <v>3851</v>
      </c>
      <c r="G1053" t="s">
        <v>41</v>
      </c>
      <c r="H1053" t="s">
        <v>36</v>
      </c>
      <c r="I1053" t="s">
        <v>15109</v>
      </c>
      <c r="J1053">
        <v>49.181814299999999</v>
      </c>
      <c r="K1053">
        <v>11.184933497408609</v>
      </c>
      <c r="L1053" t="s">
        <v>42</v>
      </c>
      <c r="M1053" t="s">
        <v>945</v>
      </c>
    </row>
    <row r="1054" spans="1:13" x14ac:dyDescent="0.3">
      <c r="A1054">
        <v>1053</v>
      </c>
      <c r="B1054" t="s">
        <v>2884</v>
      </c>
      <c r="C1054" t="s">
        <v>2886</v>
      </c>
      <c r="D1054" t="s">
        <v>2887</v>
      </c>
      <c r="E1054" t="s">
        <v>2885</v>
      </c>
      <c r="F1054" t="s">
        <v>2888</v>
      </c>
      <c r="G1054" t="s">
        <v>41</v>
      </c>
      <c r="H1054" t="s">
        <v>36</v>
      </c>
      <c r="I1054" t="s">
        <v>15110</v>
      </c>
      <c r="J1054">
        <v>47.612288599999999</v>
      </c>
      <c r="K1054">
        <v>7.6545885</v>
      </c>
      <c r="L1054" t="s">
        <v>42</v>
      </c>
      <c r="M1054" t="s">
        <v>1229</v>
      </c>
    </row>
    <row r="1055" spans="1:13" x14ac:dyDescent="0.3">
      <c r="A1055">
        <v>1054</v>
      </c>
      <c r="B1055" t="s">
        <v>2889</v>
      </c>
      <c r="C1055" t="s">
        <v>2891</v>
      </c>
      <c r="D1055" t="s">
        <v>2892</v>
      </c>
      <c r="E1055" t="s">
        <v>2890</v>
      </c>
      <c r="F1055" t="s">
        <v>2893</v>
      </c>
      <c r="G1055" t="s">
        <v>169</v>
      </c>
      <c r="H1055" t="s">
        <v>165</v>
      </c>
      <c r="I1055" t="s">
        <v>15111</v>
      </c>
      <c r="J1055">
        <v>52.270598800000002</v>
      </c>
      <c r="K1055">
        <v>-0.89940015804405105</v>
      </c>
      <c r="L1055" t="s">
        <v>170</v>
      </c>
      <c r="M1055" t="s">
        <v>14</v>
      </c>
    </row>
    <row r="1056" spans="1:13" x14ac:dyDescent="0.3">
      <c r="A1056">
        <v>1055</v>
      </c>
      <c r="B1056" t="s">
        <v>15112</v>
      </c>
      <c r="C1056" t="s">
        <v>15113</v>
      </c>
      <c r="D1056" t="s">
        <v>15114</v>
      </c>
      <c r="E1056" t="s">
        <v>15115</v>
      </c>
      <c r="F1056" t="s">
        <v>11624</v>
      </c>
      <c r="G1056" t="s">
        <v>18</v>
      </c>
      <c r="H1056" t="s">
        <v>13</v>
      </c>
      <c r="I1056" t="s">
        <v>15116</v>
      </c>
      <c r="J1056">
        <v>51.985951200000002</v>
      </c>
      <c r="K1056">
        <v>6.2885679999999997</v>
      </c>
      <c r="L1056" t="s">
        <v>19</v>
      </c>
      <c r="M1056" t="s">
        <v>14</v>
      </c>
    </row>
    <row r="1057" spans="1:13" x14ac:dyDescent="0.3">
      <c r="A1057">
        <v>1056</v>
      </c>
      <c r="B1057" t="s">
        <v>15117</v>
      </c>
      <c r="C1057" t="s">
        <v>15118</v>
      </c>
      <c r="D1057" t="s">
        <v>15119</v>
      </c>
      <c r="E1057" t="s">
        <v>15120</v>
      </c>
      <c r="F1057" t="s">
        <v>99</v>
      </c>
      <c r="G1057" t="s">
        <v>18</v>
      </c>
      <c r="H1057" t="s">
        <v>13</v>
      </c>
      <c r="I1057" t="s">
        <v>15121</v>
      </c>
      <c r="J1057">
        <v>51.334296899999998</v>
      </c>
      <c r="K1057">
        <v>3.7903194</v>
      </c>
      <c r="L1057" t="s">
        <v>19</v>
      </c>
      <c r="M1057" t="s">
        <v>14</v>
      </c>
    </row>
    <row r="1058" spans="1:13" x14ac:dyDescent="0.3">
      <c r="A1058">
        <v>1057</v>
      </c>
      <c r="B1058" t="s">
        <v>2894</v>
      </c>
      <c r="C1058" t="s">
        <v>2896</v>
      </c>
      <c r="D1058" t="s">
        <v>2897</v>
      </c>
      <c r="E1058" t="s">
        <v>2895</v>
      </c>
      <c r="F1058" t="s">
        <v>2898</v>
      </c>
      <c r="G1058" t="s">
        <v>41</v>
      </c>
      <c r="H1058" t="s">
        <v>36</v>
      </c>
      <c r="I1058" t="s">
        <v>15122</v>
      </c>
      <c r="J1058">
        <v>49.415764600000003</v>
      </c>
      <c r="K1058">
        <v>8.3919560999999998</v>
      </c>
      <c r="L1058" t="s">
        <v>42</v>
      </c>
      <c r="M1058" t="s">
        <v>14</v>
      </c>
    </row>
    <row r="1059" spans="1:13" x14ac:dyDescent="0.3">
      <c r="A1059">
        <v>1058</v>
      </c>
      <c r="B1059" t="s">
        <v>3852</v>
      </c>
      <c r="C1059" t="s">
        <v>3853</v>
      </c>
      <c r="D1059" t="s">
        <v>3854</v>
      </c>
      <c r="E1059" t="s">
        <v>2895</v>
      </c>
      <c r="F1059" t="s">
        <v>2898</v>
      </c>
      <c r="G1059" t="s">
        <v>41</v>
      </c>
      <c r="H1059" t="s">
        <v>36</v>
      </c>
      <c r="I1059" t="s">
        <v>15123</v>
      </c>
      <c r="J1059">
        <v>49.481143099999997</v>
      </c>
      <c r="K1059">
        <v>8.4415092500000046</v>
      </c>
      <c r="L1059" t="s">
        <v>42</v>
      </c>
      <c r="M1059" t="s">
        <v>1640</v>
      </c>
    </row>
    <row r="1060" spans="1:13" x14ac:dyDescent="0.3">
      <c r="A1060">
        <v>1059</v>
      </c>
      <c r="B1060" t="s">
        <v>15124</v>
      </c>
      <c r="C1060" t="s">
        <v>15125</v>
      </c>
      <c r="D1060" t="s">
        <v>15126</v>
      </c>
      <c r="E1060" t="s">
        <v>15127</v>
      </c>
      <c r="F1060" t="s">
        <v>14069</v>
      </c>
      <c r="G1060" t="s">
        <v>161</v>
      </c>
      <c r="H1060" t="s">
        <v>156</v>
      </c>
      <c r="I1060" t="s">
        <v>15128</v>
      </c>
      <c r="J1060">
        <v>43.305976899999997</v>
      </c>
      <c r="K1060">
        <v>-3.0397721999999998</v>
      </c>
      <c r="L1060" t="s">
        <v>162</v>
      </c>
      <c r="M1060" t="s">
        <v>14</v>
      </c>
    </row>
    <row r="1061" spans="1:13" x14ac:dyDescent="0.3">
      <c r="A1061">
        <v>1060</v>
      </c>
      <c r="B1061" t="s">
        <v>3855</v>
      </c>
      <c r="C1061" t="s">
        <v>3857</v>
      </c>
      <c r="D1061" t="s">
        <v>3858</v>
      </c>
      <c r="E1061" t="s">
        <v>3856</v>
      </c>
      <c r="F1061" t="s">
        <v>3859</v>
      </c>
      <c r="G1061" t="s">
        <v>41</v>
      </c>
      <c r="H1061" t="s">
        <v>36</v>
      </c>
      <c r="I1061" t="s">
        <v>15129</v>
      </c>
      <c r="J1061">
        <v>53.845180249999999</v>
      </c>
      <c r="K1061">
        <v>12.174175290045641</v>
      </c>
      <c r="L1061" t="s">
        <v>42</v>
      </c>
      <c r="M1061" t="s">
        <v>146</v>
      </c>
    </row>
    <row r="1062" spans="1:13" x14ac:dyDescent="0.3">
      <c r="A1062">
        <v>1061</v>
      </c>
      <c r="B1062" t="s">
        <v>15130</v>
      </c>
      <c r="C1062" t="s">
        <v>15131</v>
      </c>
      <c r="D1062" t="s">
        <v>9430</v>
      </c>
      <c r="E1062" t="s">
        <v>15132</v>
      </c>
      <c r="F1062" t="s">
        <v>14069</v>
      </c>
      <c r="G1062" t="s">
        <v>161</v>
      </c>
      <c r="H1062" t="s">
        <v>156</v>
      </c>
      <c r="I1062" t="s">
        <v>15133</v>
      </c>
      <c r="L1062" t="s">
        <v>162</v>
      </c>
      <c r="M1062" t="s">
        <v>14</v>
      </c>
    </row>
    <row r="1063" spans="1:13" x14ac:dyDescent="0.3">
      <c r="A1063">
        <v>1062</v>
      </c>
      <c r="B1063" t="s">
        <v>3860</v>
      </c>
      <c r="C1063" t="s">
        <v>3861</v>
      </c>
      <c r="D1063" t="s">
        <v>3862</v>
      </c>
      <c r="E1063" t="s">
        <v>3447</v>
      </c>
      <c r="F1063" t="s">
        <v>3450</v>
      </c>
      <c r="G1063" t="s">
        <v>41</v>
      </c>
      <c r="H1063" t="s">
        <v>36</v>
      </c>
      <c r="I1063" t="s">
        <v>15134</v>
      </c>
      <c r="J1063">
        <v>48.152981949999997</v>
      </c>
      <c r="K1063">
        <v>11.617359400188629</v>
      </c>
      <c r="L1063" t="s">
        <v>42</v>
      </c>
      <c r="M1063" t="s">
        <v>945</v>
      </c>
    </row>
    <row r="1064" spans="1:13" x14ac:dyDescent="0.3">
      <c r="A1064">
        <v>1063</v>
      </c>
      <c r="B1064" t="s">
        <v>2899</v>
      </c>
      <c r="C1064" t="s">
        <v>2901</v>
      </c>
      <c r="D1064" t="s">
        <v>2902</v>
      </c>
      <c r="E1064" t="s">
        <v>2900</v>
      </c>
      <c r="F1064" t="s">
        <v>2903</v>
      </c>
      <c r="G1064" t="s">
        <v>41</v>
      </c>
      <c r="H1064" t="s">
        <v>36</v>
      </c>
      <c r="I1064" t="s">
        <v>15135</v>
      </c>
      <c r="J1064">
        <v>51.267776599999998</v>
      </c>
      <c r="K1064">
        <v>7.1629154336915972</v>
      </c>
      <c r="L1064" t="s">
        <v>42</v>
      </c>
      <c r="M1064" t="s">
        <v>424</v>
      </c>
    </row>
    <row r="1065" spans="1:13" x14ac:dyDescent="0.3">
      <c r="A1065">
        <v>1064</v>
      </c>
      <c r="B1065" t="s">
        <v>3863</v>
      </c>
      <c r="C1065" t="s">
        <v>3865</v>
      </c>
      <c r="D1065" t="s">
        <v>2845</v>
      </c>
      <c r="E1065" t="s">
        <v>3864</v>
      </c>
      <c r="F1065" t="s">
        <v>3564</v>
      </c>
      <c r="G1065" t="s">
        <v>2867</v>
      </c>
      <c r="H1065" t="s">
        <v>2863</v>
      </c>
      <c r="I1065" t="s">
        <v>15136</v>
      </c>
      <c r="J1065">
        <v>47.168465900000001</v>
      </c>
      <c r="K1065">
        <v>8.5158798000000004</v>
      </c>
      <c r="L1065" t="s">
        <v>2868</v>
      </c>
      <c r="M1065" t="s">
        <v>999</v>
      </c>
    </row>
    <row r="1066" spans="1:13" x14ac:dyDescent="0.3">
      <c r="A1066">
        <v>1065</v>
      </c>
      <c r="B1066" t="s">
        <v>15137</v>
      </c>
      <c r="C1066" t="s">
        <v>15138</v>
      </c>
      <c r="D1066" t="s">
        <v>10791</v>
      </c>
      <c r="E1066" t="s">
        <v>15139</v>
      </c>
      <c r="F1066" t="s">
        <v>3488</v>
      </c>
      <c r="G1066" t="s">
        <v>2867</v>
      </c>
      <c r="H1066" t="s">
        <v>2863</v>
      </c>
      <c r="I1066" t="s">
        <v>15140</v>
      </c>
      <c r="J1066">
        <v>46.5169177</v>
      </c>
      <c r="K1066">
        <v>6.5612516999999997</v>
      </c>
      <c r="L1066" t="s">
        <v>2868</v>
      </c>
      <c r="M1066" t="s">
        <v>1531</v>
      </c>
    </row>
    <row r="1067" spans="1:13" x14ac:dyDescent="0.3">
      <c r="A1067">
        <v>1066</v>
      </c>
      <c r="B1067" t="s">
        <v>2904</v>
      </c>
      <c r="C1067" t="s">
        <v>2906</v>
      </c>
      <c r="D1067" t="s">
        <v>2907</v>
      </c>
      <c r="E1067" t="s">
        <v>2905</v>
      </c>
      <c r="F1067" t="s">
        <v>2908</v>
      </c>
      <c r="G1067" t="s">
        <v>41</v>
      </c>
      <c r="H1067" t="s">
        <v>36</v>
      </c>
      <c r="I1067" t="s">
        <v>15141</v>
      </c>
      <c r="J1067">
        <v>50.323545199999998</v>
      </c>
      <c r="K1067">
        <v>11.23678859351093</v>
      </c>
      <c r="L1067" t="s">
        <v>42</v>
      </c>
      <c r="M1067" t="s">
        <v>146</v>
      </c>
    </row>
    <row r="1068" spans="1:13" x14ac:dyDescent="0.3">
      <c r="A1068">
        <v>1067</v>
      </c>
      <c r="B1068" t="s">
        <v>3866</v>
      </c>
      <c r="C1068" t="s">
        <v>3867</v>
      </c>
      <c r="D1068" t="s">
        <v>3868</v>
      </c>
      <c r="E1068" t="s">
        <v>2895</v>
      </c>
      <c r="F1068" t="s">
        <v>2898</v>
      </c>
      <c r="G1068" t="s">
        <v>41</v>
      </c>
      <c r="H1068" t="s">
        <v>36</v>
      </c>
      <c r="I1068" t="s">
        <v>15142</v>
      </c>
      <c r="J1068">
        <v>49.5284142</v>
      </c>
      <c r="K1068">
        <v>8.396864696003135</v>
      </c>
      <c r="L1068" t="s">
        <v>42</v>
      </c>
      <c r="M1068" t="s">
        <v>945</v>
      </c>
    </row>
    <row r="1069" spans="1:13" x14ac:dyDescent="0.3">
      <c r="A1069">
        <v>1068</v>
      </c>
      <c r="B1069" t="s">
        <v>2909</v>
      </c>
      <c r="C1069" t="s">
        <v>2910</v>
      </c>
      <c r="D1069" t="s">
        <v>2911</v>
      </c>
      <c r="E1069" t="s">
        <v>164</v>
      </c>
      <c r="F1069" t="s">
        <v>1687</v>
      </c>
      <c r="G1069" t="s">
        <v>169</v>
      </c>
      <c r="H1069" t="s">
        <v>165</v>
      </c>
      <c r="I1069" t="s">
        <v>15143</v>
      </c>
      <c r="J1069">
        <v>48.953510299999998</v>
      </c>
      <c r="K1069">
        <v>11.3983259</v>
      </c>
      <c r="L1069" t="s">
        <v>170</v>
      </c>
      <c r="M1069" t="s">
        <v>14</v>
      </c>
    </row>
    <row r="1070" spans="1:13" x14ac:dyDescent="0.3">
      <c r="A1070">
        <v>1069</v>
      </c>
      <c r="B1070" t="s">
        <v>3869</v>
      </c>
      <c r="C1070" t="s">
        <v>3871</v>
      </c>
      <c r="D1070" t="s">
        <v>3872</v>
      </c>
      <c r="E1070" t="s">
        <v>3870</v>
      </c>
      <c r="F1070" t="s">
        <v>3350</v>
      </c>
      <c r="G1070" t="s">
        <v>41</v>
      </c>
      <c r="H1070" t="s">
        <v>36</v>
      </c>
      <c r="I1070" t="s">
        <v>15144</v>
      </c>
      <c r="J1070">
        <v>52.151253199999999</v>
      </c>
      <c r="K1070">
        <v>7.4637262</v>
      </c>
      <c r="L1070" t="s">
        <v>42</v>
      </c>
      <c r="M1070" t="s">
        <v>999</v>
      </c>
    </row>
    <row r="1071" spans="1:13" x14ac:dyDescent="0.3">
      <c r="A1071">
        <v>1070</v>
      </c>
      <c r="B1071" t="s">
        <v>2912</v>
      </c>
      <c r="C1071" t="s">
        <v>2914</v>
      </c>
      <c r="D1071" t="s">
        <v>2915</v>
      </c>
      <c r="E1071" t="s">
        <v>2913</v>
      </c>
      <c r="F1071" t="s">
        <v>2916</v>
      </c>
      <c r="G1071" t="s">
        <v>41</v>
      </c>
      <c r="H1071" t="s">
        <v>36</v>
      </c>
      <c r="I1071" t="s">
        <v>15145</v>
      </c>
      <c r="J1071">
        <v>53.672991000000003</v>
      </c>
      <c r="K1071">
        <v>14.078847</v>
      </c>
      <c r="L1071" t="s">
        <v>42</v>
      </c>
      <c r="M1071" t="s">
        <v>146</v>
      </c>
    </row>
    <row r="1072" spans="1:13" x14ac:dyDescent="0.3">
      <c r="A1072">
        <v>1071</v>
      </c>
      <c r="B1072" t="s">
        <v>2917</v>
      </c>
      <c r="C1072" t="s">
        <v>2919</v>
      </c>
      <c r="D1072" t="s">
        <v>2920</v>
      </c>
      <c r="E1072" t="s">
        <v>2918</v>
      </c>
      <c r="F1072" t="s">
        <v>2921</v>
      </c>
      <c r="G1072" t="s">
        <v>41</v>
      </c>
      <c r="H1072" t="s">
        <v>36</v>
      </c>
      <c r="I1072" t="s">
        <v>15146</v>
      </c>
      <c r="J1072">
        <v>53.229379999999999</v>
      </c>
      <c r="K1072">
        <v>13.694863</v>
      </c>
      <c r="L1072" t="s">
        <v>42</v>
      </c>
      <c r="M1072" t="s">
        <v>945</v>
      </c>
    </row>
    <row r="1073" spans="1:13" x14ac:dyDescent="0.3">
      <c r="A1073">
        <v>1072</v>
      </c>
      <c r="B1073" t="s">
        <v>3873</v>
      </c>
      <c r="C1073" t="s">
        <v>3874</v>
      </c>
      <c r="D1073" t="s">
        <v>3875</v>
      </c>
      <c r="E1073" t="s">
        <v>3068</v>
      </c>
      <c r="F1073" t="s">
        <v>3071</v>
      </c>
      <c r="G1073" t="s">
        <v>2867</v>
      </c>
      <c r="H1073" t="s">
        <v>2863</v>
      </c>
      <c r="I1073" t="s">
        <v>15147</v>
      </c>
      <c r="J1073">
        <v>47.375298000000001</v>
      </c>
      <c r="K1073">
        <v>8.5447030000000002</v>
      </c>
      <c r="L1073" t="s">
        <v>2868</v>
      </c>
      <c r="M1073" t="s">
        <v>999</v>
      </c>
    </row>
    <row r="1074" spans="1:13" x14ac:dyDescent="0.3">
      <c r="A1074">
        <v>1073</v>
      </c>
      <c r="B1074" t="s">
        <v>2922</v>
      </c>
      <c r="C1074" t="s">
        <v>2924</v>
      </c>
      <c r="D1074" t="s">
        <v>2925</v>
      </c>
      <c r="E1074" t="s">
        <v>2923</v>
      </c>
      <c r="F1074" t="s">
        <v>359</v>
      </c>
      <c r="G1074" t="s">
        <v>131</v>
      </c>
      <c r="H1074" t="s">
        <v>126</v>
      </c>
      <c r="I1074" t="s">
        <v>15148</v>
      </c>
      <c r="J1074">
        <v>48.232188000000001</v>
      </c>
      <c r="K1074">
        <v>14.492559999999999</v>
      </c>
      <c r="L1074" t="s">
        <v>132</v>
      </c>
      <c r="M1074" t="s">
        <v>857</v>
      </c>
    </row>
    <row r="1075" spans="1:13" x14ac:dyDescent="0.3">
      <c r="A1075">
        <v>1074</v>
      </c>
      <c r="B1075" t="s">
        <v>2926</v>
      </c>
      <c r="C1075" t="s">
        <v>2928</v>
      </c>
      <c r="D1075" t="s">
        <v>2929</v>
      </c>
      <c r="E1075" t="s">
        <v>2927</v>
      </c>
      <c r="F1075" t="s">
        <v>2769</v>
      </c>
      <c r="G1075" t="s">
        <v>221</v>
      </c>
      <c r="H1075" t="s">
        <v>216</v>
      </c>
      <c r="I1075" t="s">
        <v>15149</v>
      </c>
      <c r="L1075" t="s">
        <v>222</v>
      </c>
      <c r="M1075" t="s">
        <v>945</v>
      </c>
    </row>
    <row r="1076" spans="1:13" x14ac:dyDescent="0.3">
      <c r="A1076">
        <v>1075</v>
      </c>
      <c r="B1076" t="s">
        <v>3876</v>
      </c>
      <c r="C1076" t="s">
        <v>3877</v>
      </c>
      <c r="D1076" t="s">
        <v>3878</v>
      </c>
      <c r="E1076" t="s">
        <v>125</v>
      </c>
      <c r="F1076" t="s">
        <v>130</v>
      </c>
      <c r="G1076" t="s">
        <v>131</v>
      </c>
      <c r="H1076" t="s">
        <v>126</v>
      </c>
      <c r="I1076" t="s">
        <v>15150</v>
      </c>
      <c r="J1076">
        <v>48.21134</v>
      </c>
      <c r="K1076">
        <v>16.371691999999999</v>
      </c>
      <c r="L1076" t="s">
        <v>132</v>
      </c>
      <c r="M1076" t="s">
        <v>999</v>
      </c>
    </row>
    <row r="1077" spans="1:13" x14ac:dyDescent="0.3">
      <c r="A1077">
        <v>1076</v>
      </c>
      <c r="B1077" t="s">
        <v>3879</v>
      </c>
      <c r="C1077" t="s">
        <v>3881</v>
      </c>
      <c r="D1077" t="s">
        <v>3882</v>
      </c>
      <c r="E1077" t="s">
        <v>3880</v>
      </c>
      <c r="F1077" t="s">
        <v>2990</v>
      </c>
      <c r="G1077" t="s">
        <v>41</v>
      </c>
      <c r="H1077" t="s">
        <v>36</v>
      </c>
      <c r="I1077" t="s">
        <v>15151</v>
      </c>
      <c r="J1077">
        <v>51.701042200000003</v>
      </c>
      <c r="K1077">
        <v>8.7637534000000006</v>
      </c>
      <c r="L1077" t="s">
        <v>42</v>
      </c>
      <c r="M1077" t="s">
        <v>945</v>
      </c>
    </row>
    <row r="1078" spans="1:13" x14ac:dyDescent="0.3">
      <c r="A1078">
        <v>1077</v>
      </c>
      <c r="B1078" t="s">
        <v>3883</v>
      </c>
      <c r="C1078" t="s">
        <v>3885</v>
      </c>
      <c r="D1078" t="s">
        <v>3886</v>
      </c>
      <c r="E1078" t="s">
        <v>3884</v>
      </c>
      <c r="F1078" t="s">
        <v>3887</v>
      </c>
      <c r="G1078" t="s">
        <v>41</v>
      </c>
      <c r="H1078" t="s">
        <v>36</v>
      </c>
      <c r="I1078" t="s">
        <v>15152</v>
      </c>
      <c r="J1078">
        <v>51.787810499999999</v>
      </c>
      <c r="K1078">
        <v>14.3531844</v>
      </c>
      <c r="L1078" t="s">
        <v>42</v>
      </c>
      <c r="M1078" t="s">
        <v>999</v>
      </c>
    </row>
    <row r="1079" spans="1:13" x14ac:dyDescent="0.3">
      <c r="A1079">
        <v>1078</v>
      </c>
      <c r="B1079" t="s">
        <v>15153</v>
      </c>
      <c r="C1079" t="s">
        <v>15154</v>
      </c>
      <c r="D1079" t="s">
        <v>15155</v>
      </c>
      <c r="E1079" t="s">
        <v>15156</v>
      </c>
      <c r="F1079" t="s">
        <v>15157</v>
      </c>
      <c r="G1079" t="s">
        <v>18</v>
      </c>
      <c r="H1079" t="s">
        <v>13</v>
      </c>
      <c r="I1079" t="s">
        <v>15158</v>
      </c>
      <c r="J1079">
        <v>52.048377500000001</v>
      </c>
      <c r="K1079">
        <v>4.4073494999999996</v>
      </c>
      <c r="L1079" t="s">
        <v>19</v>
      </c>
      <c r="M1079" t="s">
        <v>14</v>
      </c>
    </row>
    <row r="1080" spans="1:13" x14ac:dyDescent="0.3">
      <c r="A1080">
        <v>1079</v>
      </c>
      <c r="B1080" t="s">
        <v>3888</v>
      </c>
      <c r="C1080" t="s">
        <v>3889</v>
      </c>
      <c r="D1080" t="s">
        <v>1486</v>
      </c>
      <c r="E1080" t="s">
        <v>659</v>
      </c>
      <c r="F1080" t="s">
        <v>1487</v>
      </c>
      <c r="G1080" t="s">
        <v>41</v>
      </c>
      <c r="H1080" t="s">
        <v>36</v>
      </c>
      <c r="I1080" t="s">
        <v>15159</v>
      </c>
      <c r="J1080">
        <v>51.572692500000002</v>
      </c>
      <c r="K1080">
        <v>7.1487562000000002</v>
      </c>
      <c r="L1080" t="s">
        <v>42</v>
      </c>
      <c r="M1080" t="s">
        <v>999</v>
      </c>
    </row>
    <row r="1081" spans="1:13" x14ac:dyDescent="0.3">
      <c r="A1081">
        <v>1080</v>
      </c>
      <c r="B1081" t="s">
        <v>3890</v>
      </c>
      <c r="C1081" t="s">
        <v>3893</v>
      </c>
      <c r="D1081" t="s">
        <v>3894</v>
      </c>
      <c r="E1081" t="s">
        <v>3891</v>
      </c>
      <c r="F1081" t="s">
        <v>2916</v>
      </c>
      <c r="G1081" t="s">
        <v>41</v>
      </c>
      <c r="H1081" t="s">
        <v>36</v>
      </c>
      <c r="I1081" t="s">
        <v>15160</v>
      </c>
      <c r="J1081">
        <v>52.165850800000001</v>
      </c>
      <c r="K1081">
        <v>13.56143581636576</v>
      </c>
      <c r="L1081" t="s">
        <v>42</v>
      </c>
      <c r="M1081" t="s">
        <v>13547</v>
      </c>
    </row>
    <row r="1082" spans="1:13" x14ac:dyDescent="0.3">
      <c r="A1082">
        <v>1081</v>
      </c>
      <c r="B1082" t="s">
        <v>15161</v>
      </c>
      <c r="C1082" t="s">
        <v>15162</v>
      </c>
      <c r="E1082" t="s">
        <v>15163</v>
      </c>
      <c r="F1082" t="s">
        <v>617</v>
      </c>
      <c r="G1082" t="s">
        <v>618</v>
      </c>
      <c r="H1082" t="s">
        <v>613</v>
      </c>
      <c r="I1082" t="s">
        <v>15164</v>
      </c>
      <c r="L1082" t="s">
        <v>619</v>
      </c>
      <c r="M1082" t="s">
        <v>14</v>
      </c>
    </row>
    <row r="1083" spans="1:13" x14ac:dyDescent="0.3">
      <c r="A1083">
        <v>1082</v>
      </c>
      <c r="B1083" t="s">
        <v>2930</v>
      </c>
      <c r="C1083" t="s">
        <v>2931</v>
      </c>
      <c r="D1083" t="s">
        <v>2932</v>
      </c>
      <c r="E1083" t="s">
        <v>1535</v>
      </c>
      <c r="F1083" t="s">
        <v>1539</v>
      </c>
      <c r="G1083" t="s">
        <v>169</v>
      </c>
      <c r="H1083" t="s">
        <v>165</v>
      </c>
      <c r="I1083" t="s">
        <v>15165</v>
      </c>
      <c r="J1083">
        <v>51.318031750000003</v>
      </c>
      <c r="K1083">
        <v>-0.5621470081842368</v>
      </c>
      <c r="L1083" t="s">
        <v>170</v>
      </c>
      <c r="M1083" t="s">
        <v>999</v>
      </c>
    </row>
    <row r="1084" spans="1:13" x14ac:dyDescent="0.3">
      <c r="A1084">
        <v>1083</v>
      </c>
      <c r="B1084" t="s">
        <v>2933</v>
      </c>
      <c r="C1084" t="s">
        <v>2931</v>
      </c>
      <c r="D1084" t="s">
        <v>2932</v>
      </c>
      <c r="E1084" t="s">
        <v>1535</v>
      </c>
      <c r="F1084" t="s">
        <v>1539</v>
      </c>
      <c r="G1084" t="s">
        <v>169</v>
      </c>
      <c r="H1084" t="s">
        <v>165</v>
      </c>
      <c r="I1084" t="s">
        <v>15165</v>
      </c>
      <c r="J1084">
        <v>51.318031750000003</v>
      </c>
      <c r="K1084">
        <v>-0.5621470081842368</v>
      </c>
      <c r="L1084" t="s">
        <v>170</v>
      </c>
      <c r="M1084" t="s">
        <v>14</v>
      </c>
    </row>
    <row r="1085" spans="1:13" x14ac:dyDescent="0.3">
      <c r="A1085">
        <v>1084</v>
      </c>
      <c r="B1085" t="s">
        <v>2934</v>
      </c>
      <c r="C1085" t="s">
        <v>2936</v>
      </c>
      <c r="D1085" t="s">
        <v>2937</v>
      </c>
      <c r="E1085" t="s">
        <v>2935</v>
      </c>
      <c r="F1085" t="s">
        <v>2938</v>
      </c>
      <c r="G1085" t="s">
        <v>169</v>
      </c>
      <c r="H1085" t="s">
        <v>165</v>
      </c>
      <c r="I1085" t="s">
        <v>15166</v>
      </c>
      <c r="J1085">
        <v>57.143824950000003</v>
      </c>
      <c r="K1085">
        <v>-2.1280232101416798</v>
      </c>
      <c r="L1085" t="s">
        <v>170</v>
      </c>
      <c r="M1085" t="s">
        <v>14</v>
      </c>
    </row>
    <row r="1086" spans="1:13" x14ac:dyDescent="0.3">
      <c r="A1086">
        <v>1085</v>
      </c>
      <c r="B1086" t="s">
        <v>2939</v>
      </c>
      <c r="C1086" t="s">
        <v>861</v>
      </c>
      <c r="D1086" t="s">
        <v>862</v>
      </c>
      <c r="E1086" t="s">
        <v>794</v>
      </c>
      <c r="F1086" t="s">
        <v>17</v>
      </c>
      <c r="G1086" t="s">
        <v>18</v>
      </c>
      <c r="H1086" t="s">
        <v>13</v>
      </c>
      <c r="I1086" t="s">
        <v>13385</v>
      </c>
      <c r="J1086">
        <v>51.939573299999999</v>
      </c>
      <c r="K1086">
        <v>4.1036219000000003</v>
      </c>
      <c r="L1086" t="s">
        <v>19</v>
      </c>
      <c r="M1086" t="s">
        <v>14</v>
      </c>
    </row>
    <row r="1087" spans="1:13" x14ac:dyDescent="0.3">
      <c r="A1087">
        <v>1086</v>
      </c>
      <c r="B1087" t="s">
        <v>15167</v>
      </c>
      <c r="E1087" t="s">
        <v>35</v>
      </c>
      <c r="F1087" t="s">
        <v>149</v>
      </c>
      <c r="G1087" t="s">
        <v>41</v>
      </c>
      <c r="H1087" t="s">
        <v>36</v>
      </c>
      <c r="I1087" t="s">
        <v>15168</v>
      </c>
      <c r="J1087">
        <v>53.587357599999997</v>
      </c>
      <c r="K1087">
        <v>10.032953900000001</v>
      </c>
      <c r="L1087" t="s">
        <v>42</v>
      </c>
      <c r="M1087" t="s">
        <v>1531</v>
      </c>
    </row>
    <row r="1088" spans="1:13" x14ac:dyDescent="0.3">
      <c r="A1088">
        <v>1087</v>
      </c>
      <c r="B1088" t="s">
        <v>2940</v>
      </c>
      <c r="C1088" t="s">
        <v>2942</v>
      </c>
      <c r="D1088" t="s">
        <v>2943</v>
      </c>
      <c r="E1088" t="s">
        <v>2941</v>
      </c>
      <c r="F1088" t="s">
        <v>2944</v>
      </c>
      <c r="G1088" t="s">
        <v>169</v>
      </c>
      <c r="H1088" t="s">
        <v>165</v>
      </c>
      <c r="I1088" t="s">
        <v>15169</v>
      </c>
      <c r="L1088" t="s">
        <v>170</v>
      </c>
      <c r="M1088" t="s">
        <v>14</v>
      </c>
    </row>
    <row r="1089" spans="1:13" x14ac:dyDescent="0.3">
      <c r="A1089">
        <v>1088</v>
      </c>
      <c r="B1089" t="s">
        <v>3895</v>
      </c>
      <c r="C1089" t="s">
        <v>3896</v>
      </c>
      <c r="D1089" t="s">
        <v>3897</v>
      </c>
      <c r="E1089" t="s">
        <v>35</v>
      </c>
      <c r="F1089" t="s">
        <v>40</v>
      </c>
      <c r="G1089" t="s">
        <v>41</v>
      </c>
      <c r="H1089" t="s">
        <v>36</v>
      </c>
      <c r="I1089" t="s">
        <v>15170</v>
      </c>
      <c r="J1089">
        <v>52.498247300000003</v>
      </c>
      <c r="K1089">
        <v>13.3096572</v>
      </c>
      <c r="L1089" t="s">
        <v>42</v>
      </c>
      <c r="M1089" t="s">
        <v>999</v>
      </c>
    </row>
    <row r="1090" spans="1:13" x14ac:dyDescent="0.3">
      <c r="A1090">
        <v>1089</v>
      </c>
      <c r="B1090" t="s">
        <v>3898</v>
      </c>
      <c r="C1090" t="s">
        <v>3900</v>
      </c>
      <c r="D1090" t="s">
        <v>3901</v>
      </c>
      <c r="E1090" t="s">
        <v>3899</v>
      </c>
      <c r="F1090" t="s">
        <v>3902</v>
      </c>
      <c r="G1090" t="s">
        <v>41</v>
      </c>
      <c r="H1090" t="s">
        <v>36</v>
      </c>
      <c r="I1090" t="s">
        <v>15171</v>
      </c>
      <c r="J1090">
        <v>49.578224800000001</v>
      </c>
      <c r="K1090">
        <v>10.879922199999999</v>
      </c>
      <c r="L1090" t="s">
        <v>42</v>
      </c>
      <c r="M1090" t="s">
        <v>146</v>
      </c>
    </row>
    <row r="1091" spans="1:13" x14ac:dyDescent="0.3">
      <c r="A1091">
        <v>1090</v>
      </c>
      <c r="B1091" t="s">
        <v>3903</v>
      </c>
      <c r="C1091" t="s">
        <v>3905</v>
      </c>
      <c r="D1091" t="s">
        <v>3906</v>
      </c>
      <c r="E1091" t="s">
        <v>3904</v>
      </c>
      <c r="F1091" t="s">
        <v>3907</v>
      </c>
      <c r="G1091" t="s">
        <v>41</v>
      </c>
      <c r="H1091" t="s">
        <v>36</v>
      </c>
      <c r="I1091" t="s">
        <v>15172</v>
      </c>
      <c r="J1091">
        <v>53.138814850000003</v>
      </c>
      <c r="K1091">
        <v>8.7116138599055617</v>
      </c>
      <c r="L1091" t="s">
        <v>42</v>
      </c>
      <c r="M1091" t="s">
        <v>945</v>
      </c>
    </row>
    <row r="1092" spans="1:13" x14ac:dyDescent="0.3">
      <c r="A1092">
        <v>1091</v>
      </c>
      <c r="B1092" t="s">
        <v>15173</v>
      </c>
      <c r="C1092" t="s">
        <v>15174</v>
      </c>
      <c r="D1092" t="s">
        <v>15175</v>
      </c>
      <c r="E1092" t="s">
        <v>15176</v>
      </c>
      <c r="F1092" t="s">
        <v>11630</v>
      </c>
      <c r="G1092" t="s">
        <v>18</v>
      </c>
      <c r="H1092" t="s">
        <v>13</v>
      </c>
      <c r="I1092" t="s">
        <v>15177</v>
      </c>
      <c r="J1092">
        <v>51.410381000000001</v>
      </c>
      <c r="K1092">
        <v>5.4286966000000003</v>
      </c>
      <c r="L1092" t="s">
        <v>19</v>
      </c>
      <c r="M1092" t="s">
        <v>1531</v>
      </c>
    </row>
    <row r="1093" spans="1:13" x14ac:dyDescent="0.3">
      <c r="A1093">
        <v>1092</v>
      </c>
      <c r="B1093" t="s">
        <v>15178</v>
      </c>
      <c r="C1093" t="s">
        <v>15179</v>
      </c>
      <c r="D1093" t="s">
        <v>15180</v>
      </c>
      <c r="E1093" t="s">
        <v>15181</v>
      </c>
      <c r="F1093" t="s">
        <v>3301</v>
      </c>
      <c r="G1093" t="s">
        <v>18</v>
      </c>
      <c r="H1093" t="s">
        <v>13</v>
      </c>
      <c r="I1093" t="s">
        <v>15182</v>
      </c>
      <c r="J1093">
        <v>50.985576899999998</v>
      </c>
      <c r="K1093">
        <v>5.7885587999999997</v>
      </c>
      <c r="L1093" t="s">
        <v>19</v>
      </c>
      <c r="M1093" t="s">
        <v>14</v>
      </c>
    </row>
    <row r="1094" spans="1:13" x14ac:dyDescent="0.3">
      <c r="A1094">
        <v>1093</v>
      </c>
      <c r="B1094" t="s">
        <v>2945</v>
      </c>
      <c r="C1094" t="s">
        <v>2946</v>
      </c>
      <c r="D1094" t="s">
        <v>2947</v>
      </c>
      <c r="E1094" t="s">
        <v>2336</v>
      </c>
      <c r="F1094" t="s">
        <v>2339</v>
      </c>
      <c r="G1094" t="s">
        <v>169</v>
      </c>
      <c r="H1094" t="s">
        <v>165</v>
      </c>
      <c r="I1094" t="s">
        <v>15183</v>
      </c>
      <c r="J1094">
        <v>55.943699199999998</v>
      </c>
      <c r="K1094">
        <v>-3.0984077999999999</v>
      </c>
      <c r="L1094" t="s">
        <v>170</v>
      </c>
      <c r="M1094" t="s">
        <v>14</v>
      </c>
    </row>
    <row r="1095" spans="1:13" x14ac:dyDescent="0.3">
      <c r="A1095">
        <v>1094</v>
      </c>
      <c r="B1095" t="s">
        <v>2948</v>
      </c>
      <c r="C1095" t="s">
        <v>2950</v>
      </c>
      <c r="D1095" t="s">
        <v>2951</v>
      </c>
      <c r="E1095" t="s">
        <v>2949</v>
      </c>
      <c r="F1095" t="s">
        <v>2952</v>
      </c>
      <c r="G1095" t="s">
        <v>169</v>
      </c>
      <c r="H1095" t="s">
        <v>165</v>
      </c>
      <c r="I1095" t="s">
        <v>15184</v>
      </c>
      <c r="J1095">
        <v>51.487442399999999</v>
      </c>
      <c r="K1095">
        <v>-0.31298749999999997</v>
      </c>
      <c r="L1095" t="s">
        <v>170</v>
      </c>
      <c r="M1095" t="s">
        <v>14</v>
      </c>
    </row>
    <row r="1096" spans="1:13" x14ac:dyDescent="0.3">
      <c r="A1096">
        <v>1095</v>
      </c>
      <c r="B1096" t="s">
        <v>2953</v>
      </c>
      <c r="C1096" t="s">
        <v>2955</v>
      </c>
      <c r="D1096" t="s">
        <v>2956</v>
      </c>
      <c r="E1096" t="s">
        <v>2954</v>
      </c>
      <c r="F1096" t="s">
        <v>2957</v>
      </c>
      <c r="G1096" t="s">
        <v>18</v>
      </c>
      <c r="H1096" t="s">
        <v>13</v>
      </c>
      <c r="I1096" t="s">
        <v>15185</v>
      </c>
      <c r="J1096">
        <v>51.906360599999999</v>
      </c>
      <c r="K1096">
        <v>4.5441931000000002</v>
      </c>
      <c r="L1096" t="s">
        <v>19</v>
      </c>
      <c r="M1096" t="s">
        <v>1556</v>
      </c>
    </row>
    <row r="1097" spans="1:13" x14ac:dyDescent="0.3">
      <c r="A1097">
        <v>1096</v>
      </c>
      <c r="B1097" t="s">
        <v>2958</v>
      </c>
      <c r="C1097" t="s">
        <v>2959</v>
      </c>
      <c r="D1097" t="s">
        <v>2960</v>
      </c>
      <c r="E1097" t="s">
        <v>164</v>
      </c>
      <c r="F1097" t="s">
        <v>2961</v>
      </c>
      <c r="G1097" t="s">
        <v>169</v>
      </c>
      <c r="H1097" t="s">
        <v>165</v>
      </c>
      <c r="I1097" t="s">
        <v>15186</v>
      </c>
      <c r="J1097">
        <v>51.524465200000002</v>
      </c>
      <c r="K1097">
        <v>-0.14149600000000001</v>
      </c>
      <c r="L1097" t="s">
        <v>170</v>
      </c>
      <c r="M1097" t="s">
        <v>945</v>
      </c>
    </row>
    <row r="1098" spans="1:13" x14ac:dyDescent="0.3">
      <c r="A1098">
        <v>1097</v>
      </c>
      <c r="B1098" t="s">
        <v>3908</v>
      </c>
      <c r="C1098" t="s">
        <v>3910</v>
      </c>
      <c r="D1098" t="s">
        <v>3911</v>
      </c>
      <c r="E1098" t="s">
        <v>3909</v>
      </c>
      <c r="F1098" t="s">
        <v>3153</v>
      </c>
      <c r="G1098" t="s">
        <v>41</v>
      </c>
      <c r="H1098" t="s">
        <v>36</v>
      </c>
      <c r="I1098" t="s">
        <v>15187</v>
      </c>
      <c r="J1098">
        <v>47.883722900000002</v>
      </c>
      <c r="K1098">
        <v>12.6006845</v>
      </c>
      <c r="L1098" t="s">
        <v>42</v>
      </c>
      <c r="M1098" t="s">
        <v>945</v>
      </c>
    </row>
    <row r="1099" spans="1:13" x14ac:dyDescent="0.3">
      <c r="A1099">
        <v>1098</v>
      </c>
      <c r="B1099" t="s">
        <v>15188</v>
      </c>
      <c r="C1099" t="s">
        <v>15189</v>
      </c>
      <c r="D1099" t="s">
        <v>15190</v>
      </c>
      <c r="E1099" t="s">
        <v>15191</v>
      </c>
      <c r="F1099" t="s">
        <v>15192</v>
      </c>
      <c r="G1099" t="s">
        <v>18</v>
      </c>
      <c r="H1099" t="s">
        <v>13</v>
      </c>
      <c r="I1099" t="s">
        <v>15193</v>
      </c>
      <c r="J1099">
        <v>52.135388900000002</v>
      </c>
      <c r="K1099">
        <v>4.3881452000000003</v>
      </c>
      <c r="L1099" t="s">
        <v>19</v>
      </c>
      <c r="M1099" t="s">
        <v>14</v>
      </c>
    </row>
    <row r="1100" spans="1:13" x14ac:dyDescent="0.3">
      <c r="A1100">
        <v>1099</v>
      </c>
      <c r="B1100" t="s">
        <v>15194</v>
      </c>
      <c r="C1100" t="s">
        <v>15195</v>
      </c>
      <c r="D1100" t="s">
        <v>15196</v>
      </c>
      <c r="E1100" t="s">
        <v>1867</v>
      </c>
      <c r="F1100" t="s">
        <v>1870</v>
      </c>
      <c r="G1100" t="s">
        <v>161</v>
      </c>
      <c r="H1100" t="s">
        <v>156</v>
      </c>
      <c r="I1100" t="s">
        <v>15197</v>
      </c>
      <c r="J1100">
        <v>28.117971000000001</v>
      </c>
      <c r="K1100">
        <v>-15.493484</v>
      </c>
      <c r="L1100" t="s">
        <v>162</v>
      </c>
      <c r="M1100" t="s">
        <v>14</v>
      </c>
    </row>
    <row r="1101" spans="1:13" x14ac:dyDescent="0.3">
      <c r="A1101">
        <v>1100</v>
      </c>
      <c r="B1101" t="s">
        <v>2962</v>
      </c>
      <c r="C1101" t="s">
        <v>2964</v>
      </c>
      <c r="D1101" t="s">
        <v>2965</v>
      </c>
      <c r="E1101" t="s">
        <v>2963</v>
      </c>
      <c r="F1101" t="s">
        <v>2966</v>
      </c>
      <c r="G1101" t="s">
        <v>169</v>
      </c>
      <c r="H1101" t="s">
        <v>165</v>
      </c>
      <c r="I1101" t="s">
        <v>15198</v>
      </c>
      <c r="J1101">
        <v>50.775037900000001</v>
      </c>
      <c r="K1101">
        <v>-1.9388482</v>
      </c>
      <c r="L1101" t="s">
        <v>170</v>
      </c>
      <c r="M1101" t="s">
        <v>114</v>
      </c>
    </row>
    <row r="1102" spans="1:13" x14ac:dyDescent="0.3">
      <c r="A1102">
        <v>1101</v>
      </c>
      <c r="B1102" t="s">
        <v>15199</v>
      </c>
      <c r="C1102" t="s">
        <v>15200</v>
      </c>
      <c r="D1102" t="s">
        <v>15201</v>
      </c>
      <c r="E1102" t="s">
        <v>15202</v>
      </c>
      <c r="F1102" t="s">
        <v>15203</v>
      </c>
      <c r="G1102" t="s">
        <v>18</v>
      </c>
      <c r="H1102" t="s">
        <v>13</v>
      </c>
      <c r="I1102" t="s">
        <v>15204</v>
      </c>
      <c r="J1102">
        <v>51.8492794</v>
      </c>
      <c r="K1102">
        <v>4.9834702000000002</v>
      </c>
      <c r="L1102" t="s">
        <v>19</v>
      </c>
      <c r="M1102" t="s">
        <v>999</v>
      </c>
    </row>
    <row r="1103" spans="1:13" x14ac:dyDescent="0.3">
      <c r="A1103">
        <v>1102</v>
      </c>
      <c r="B1103" t="s">
        <v>2967</v>
      </c>
      <c r="C1103" t="s">
        <v>2969</v>
      </c>
      <c r="D1103" t="s">
        <v>2970</v>
      </c>
      <c r="E1103" t="s">
        <v>2968</v>
      </c>
      <c r="F1103" t="s">
        <v>2971</v>
      </c>
      <c r="G1103" t="s">
        <v>2867</v>
      </c>
      <c r="H1103" t="s">
        <v>2863</v>
      </c>
      <c r="I1103" t="s">
        <v>15205</v>
      </c>
      <c r="J1103">
        <v>46.9327921</v>
      </c>
      <c r="K1103">
        <v>7.5105700999999998</v>
      </c>
      <c r="L1103" t="s">
        <v>2868</v>
      </c>
      <c r="M1103" t="s">
        <v>577</v>
      </c>
    </row>
    <row r="1104" spans="1:13" x14ac:dyDescent="0.3">
      <c r="A1104">
        <v>1103</v>
      </c>
      <c r="B1104" t="s">
        <v>2972</v>
      </c>
      <c r="C1104" t="s">
        <v>2974</v>
      </c>
      <c r="D1104" t="s">
        <v>2975</v>
      </c>
      <c r="E1104" t="s">
        <v>2973</v>
      </c>
      <c r="F1104" t="s">
        <v>2976</v>
      </c>
      <c r="G1104" t="s">
        <v>41</v>
      </c>
      <c r="H1104" t="s">
        <v>36</v>
      </c>
      <c r="I1104" t="s">
        <v>15206</v>
      </c>
      <c r="J1104">
        <v>51.450660999999997</v>
      </c>
      <c r="K1104">
        <v>7.2381989999999998</v>
      </c>
      <c r="L1104" t="s">
        <v>42</v>
      </c>
      <c r="M1104" t="s">
        <v>146</v>
      </c>
    </row>
    <row r="1105" spans="1:13" x14ac:dyDescent="0.3">
      <c r="A1105">
        <v>1104</v>
      </c>
      <c r="B1105" t="s">
        <v>15207</v>
      </c>
      <c r="C1105" t="s">
        <v>15208</v>
      </c>
      <c r="D1105" t="s">
        <v>5041</v>
      </c>
      <c r="E1105" t="s">
        <v>15209</v>
      </c>
      <c r="F1105" t="s">
        <v>3488</v>
      </c>
      <c r="G1105" t="s">
        <v>2867</v>
      </c>
      <c r="H1105" t="s">
        <v>2863</v>
      </c>
      <c r="I1105" t="s">
        <v>15210</v>
      </c>
      <c r="J1105">
        <v>46.5192227</v>
      </c>
      <c r="K1105">
        <v>6.4985467999999997</v>
      </c>
      <c r="L1105" t="s">
        <v>2868</v>
      </c>
      <c r="M1105" t="s">
        <v>1531</v>
      </c>
    </row>
    <row r="1106" spans="1:13" x14ac:dyDescent="0.3">
      <c r="A1106">
        <v>1105</v>
      </c>
      <c r="B1106" t="s">
        <v>2977</v>
      </c>
      <c r="C1106" t="s">
        <v>2979</v>
      </c>
      <c r="D1106" t="s">
        <v>2980</v>
      </c>
      <c r="E1106" t="s">
        <v>2978</v>
      </c>
      <c r="F1106" t="s">
        <v>2981</v>
      </c>
      <c r="G1106" t="s">
        <v>41</v>
      </c>
      <c r="H1106" t="s">
        <v>36</v>
      </c>
      <c r="I1106" t="s">
        <v>15211</v>
      </c>
      <c r="J1106">
        <v>51.462571050000001</v>
      </c>
      <c r="K1106">
        <v>7.0364277999999896</v>
      </c>
      <c r="L1106" t="s">
        <v>42</v>
      </c>
      <c r="M1106" t="s">
        <v>734</v>
      </c>
    </row>
    <row r="1107" spans="1:13" x14ac:dyDescent="0.3">
      <c r="A1107">
        <v>1106</v>
      </c>
      <c r="B1107" t="s">
        <v>3912</v>
      </c>
      <c r="C1107" t="s">
        <v>3913</v>
      </c>
      <c r="D1107" t="s">
        <v>3914</v>
      </c>
      <c r="E1107" t="s">
        <v>2900</v>
      </c>
      <c r="F1107" t="s">
        <v>2903</v>
      </c>
      <c r="G1107" t="s">
        <v>41</v>
      </c>
      <c r="H1107" t="s">
        <v>36</v>
      </c>
      <c r="I1107" t="s">
        <v>15212</v>
      </c>
      <c r="J1107">
        <v>51.272523</v>
      </c>
      <c r="K1107">
        <v>7.2066749999999997</v>
      </c>
      <c r="L1107" t="s">
        <v>42</v>
      </c>
      <c r="M1107" t="s">
        <v>945</v>
      </c>
    </row>
    <row r="1108" spans="1:13" x14ac:dyDescent="0.3">
      <c r="A1108">
        <v>1107</v>
      </c>
      <c r="B1108" t="s">
        <v>3915</v>
      </c>
      <c r="C1108" t="s">
        <v>3916</v>
      </c>
      <c r="D1108" t="s">
        <v>3917</v>
      </c>
      <c r="E1108" t="s">
        <v>145</v>
      </c>
      <c r="F1108" t="s">
        <v>149</v>
      </c>
      <c r="G1108" t="s">
        <v>41</v>
      </c>
      <c r="H1108" t="s">
        <v>36</v>
      </c>
      <c r="I1108" t="s">
        <v>15213</v>
      </c>
      <c r="J1108">
        <v>53.606164</v>
      </c>
      <c r="K1108">
        <v>10.019310000000001</v>
      </c>
      <c r="L1108" t="s">
        <v>42</v>
      </c>
      <c r="M1108" t="s">
        <v>14</v>
      </c>
    </row>
    <row r="1109" spans="1:13" x14ac:dyDescent="0.3">
      <c r="A1109">
        <v>1108</v>
      </c>
      <c r="B1109" t="s">
        <v>15214</v>
      </c>
      <c r="C1109" t="s">
        <v>15215</v>
      </c>
      <c r="D1109" t="s">
        <v>9832</v>
      </c>
      <c r="E1109" t="s">
        <v>296</v>
      </c>
      <c r="F1109" t="s">
        <v>300</v>
      </c>
      <c r="G1109" t="s">
        <v>161</v>
      </c>
      <c r="H1109" t="s">
        <v>156</v>
      </c>
      <c r="I1109" t="s">
        <v>15216</v>
      </c>
      <c r="J1109">
        <v>40.397705999999999</v>
      </c>
      <c r="K1109">
        <v>-3.6844139999999999</v>
      </c>
      <c r="L1109" t="s">
        <v>162</v>
      </c>
      <c r="M1109" t="s">
        <v>14</v>
      </c>
    </row>
    <row r="1110" spans="1:13" x14ac:dyDescent="0.3">
      <c r="A1110">
        <v>1109</v>
      </c>
      <c r="B1110" t="s">
        <v>3918</v>
      </c>
      <c r="C1110" t="s">
        <v>3919</v>
      </c>
      <c r="D1110" t="s">
        <v>2985</v>
      </c>
      <c r="E1110" t="s">
        <v>2983</v>
      </c>
      <c r="F1110" t="s">
        <v>359</v>
      </c>
      <c r="G1110" t="s">
        <v>131</v>
      </c>
      <c r="H1110" t="s">
        <v>126</v>
      </c>
      <c r="I1110" t="s">
        <v>15217</v>
      </c>
      <c r="J1110">
        <v>48.020780000000002</v>
      </c>
      <c r="K1110">
        <v>14.404048</v>
      </c>
      <c r="L1110" t="s">
        <v>132</v>
      </c>
      <c r="M1110" t="s">
        <v>146</v>
      </c>
    </row>
    <row r="1111" spans="1:13" x14ac:dyDescent="0.3">
      <c r="A1111">
        <v>1110</v>
      </c>
      <c r="B1111" t="s">
        <v>3920</v>
      </c>
      <c r="C1111" t="s">
        <v>2984</v>
      </c>
      <c r="D1111" t="s">
        <v>2985</v>
      </c>
      <c r="E1111" t="s">
        <v>2983</v>
      </c>
      <c r="F1111" t="s">
        <v>359</v>
      </c>
      <c r="G1111" t="s">
        <v>131</v>
      </c>
      <c r="H1111" t="s">
        <v>126</v>
      </c>
      <c r="I1111" t="s">
        <v>15218</v>
      </c>
      <c r="J1111">
        <v>48.022151700000002</v>
      </c>
      <c r="K1111">
        <v>14.4044633</v>
      </c>
      <c r="L1111" t="s">
        <v>132</v>
      </c>
      <c r="M1111" t="s">
        <v>14</v>
      </c>
    </row>
    <row r="1112" spans="1:13" x14ac:dyDescent="0.3">
      <c r="A1112">
        <v>1111</v>
      </c>
      <c r="B1112" t="s">
        <v>3921</v>
      </c>
      <c r="C1112" t="s">
        <v>2984</v>
      </c>
      <c r="D1112" t="s">
        <v>2985</v>
      </c>
      <c r="E1112" t="s">
        <v>2983</v>
      </c>
      <c r="F1112" t="s">
        <v>359</v>
      </c>
      <c r="G1112" t="s">
        <v>131</v>
      </c>
      <c r="H1112" t="s">
        <v>126</v>
      </c>
      <c r="I1112" t="s">
        <v>15218</v>
      </c>
      <c r="J1112">
        <v>48.022151700000002</v>
      </c>
      <c r="K1112">
        <v>14.4044633</v>
      </c>
      <c r="L1112" t="s">
        <v>132</v>
      </c>
      <c r="M1112" t="s">
        <v>999</v>
      </c>
    </row>
    <row r="1113" spans="1:13" x14ac:dyDescent="0.3">
      <c r="A1113">
        <v>1112</v>
      </c>
      <c r="B1113" t="s">
        <v>3922</v>
      </c>
      <c r="C1113" t="s">
        <v>2984</v>
      </c>
      <c r="D1113" t="s">
        <v>2985</v>
      </c>
      <c r="E1113" t="s">
        <v>2983</v>
      </c>
      <c r="F1113" t="s">
        <v>359</v>
      </c>
      <c r="G1113" t="s">
        <v>131</v>
      </c>
      <c r="H1113" t="s">
        <v>126</v>
      </c>
      <c r="I1113" t="s">
        <v>15218</v>
      </c>
      <c r="J1113">
        <v>48.022151700000002</v>
      </c>
      <c r="K1113">
        <v>14.4044633</v>
      </c>
      <c r="L1113" t="s">
        <v>132</v>
      </c>
      <c r="M1113" t="s">
        <v>945</v>
      </c>
    </row>
    <row r="1114" spans="1:13" x14ac:dyDescent="0.3">
      <c r="A1114">
        <v>1113</v>
      </c>
      <c r="B1114" t="s">
        <v>3923</v>
      </c>
      <c r="C1114" t="s">
        <v>2984</v>
      </c>
      <c r="D1114" t="s">
        <v>2985</v>
      </c>
      <c r="E1114" t="s">
        <v>2983</v>
      </c>
      <c r="F1114" t="s">
        <v>359</v>
      </c>
      <c r="G1114" t="s">
        <v>131</v>
      </c>
      <c r="H1114" t="s">
        <v>126</v>
      </c>
      <c r="I1114" t="s">
        <v>15218</v>
      </c>
      <c r="J1114">
        <v>48.022151700000002</v>
      </c>
      <c r="K1114">
        <v>14.4044633</v>
      </c>
      <c r="L1114" t="s">
        <v>132</v>
      </c>
      <c r="M1114" t="s">
        <v>14</v>
      </c>
    </row>
    <row r="1115" spans="1:13" x14ac:dyDescent="0.3">
      <c r="A1115">
        <v>1114</v>
      </c>
      <c r="B1115" t="s">
        <v>3924</v>
      </c>
      <c r="C1115" t="s">
        <v>3919</v>
      </c>
      <c r="D1115" t="s">
        <v>2985</v>
      </c>
      <c r="E1115" t="s">
        <v>2983</v>
      </c>
      <c r="F1115" t="s">
        <v>359</v>
      </c>
      <c r="G1115" t="s">
        <v>131</v>
      </c>
      <c r="H1115" t="s">
        <v>126</v>
      </c>
      <c r="I1115" t="s">
        <v>15217</v>
      </c>
      <c r="J1115">
        <v>48.020780000000002</v>
      </c>
      <c r="K1115">
        <v>14.404048</v>
      </c>
      <c r="L1115" t="s">
        <v>132</v>
      </c>
      <c r="M1115" t="s">
        <v>945</v>
      </c>
    </row>
    <row r="1116" spans="1:13" x14ac:dyDescent="0.3">
      <c r="A1116">
        <v>1115</v>
      </c>
      <c r="B1116" t="s">
        <v>3925</v>
      </c>
      <c r="C1116" t="s">
        <v>2984</v>
      </c>
      <c r="D1116" t="s">
        <v>2985</v>
      </c>
      <c r="E1116" t="s">
        <v>2983</v>
      </c>
      <c r="F1116" t="s">
        <v>359</v>
      </c>
      <c r="G1116" t="s">
        <v>131</v>
      </c>
      <c r="H1116" t="s">
        <v>126</v>
      </c>
      <c r="I1116" t="s">
        <v>15218</v>
      </c>
      <c r="J1116">
        <v>48.022151700000002</v>
      </c>
      <c r="K1116">
        <v>14.4044633</v>
      </c>
      <c r="L1116" t="s">
        <v>132</v>
      </c>
      <c r="M1116" t="s">
        <v>999</v>
      </c>
    </row>
    <row r="1117" spans="1:13" x14ac:dyDescent="0.3">
      <c r="A1117">
        <v>1116</v>
      </c>
      <c r="B1117" t="s">
        <v>3926</v>
      </c>
      <c r="C1117" t="s">
        <v>2984</v>
      </c>
      <c r="D1117" t="s">
        <v>2985</v>
      </c>
      <c r="E1117" t="s">
        <v>2983</v>
      </c>
      <c r="F1117" t="s">
        <v>359</v>
      </c>
      <c r="G1117" t="s">
        <v>131</v>
      </c>
      <c r="H1117" t="s">
        <v>126</v>
      </c>
      <c r="I1117" t="s">
        <v>15218</v>
      </c>
      <c r="J1117">
        <v>48.022151700000002</v>
      </c>
      <c r="K1117">
        <v>14.4044633</v>
      </c>
      <c r="L1117" t="s">
        <v>132</v>
      </c>
      <c r="M1117" t="s">
        <v>14</v>
      </c>
    </row>
    <row r="1118" spans="1:13" x14ac:dyDescent="0.3">
      <c r="A1118">
        <v>1117</v>
      </c>
      <c r="B1118" t="s">
        <v>3927</v>
      </c>
      <c r="C1118" t="s">
        <v>2984</v>
      </c>
      <c r="D1118" t="s">
        <v>2985</v>
      </c>
      <c r="E1118" t="s">
        <v>2983</v>
      </c>
      <c r="F1118" t="s">
        <v>359</v>
      </c>
      <c r="G1118" t="s">
        <v>131</v>
      </c>
      <c r="H1118" t="s">
        <v>126</v>
      </c>
      <c r="I1118" t="s">
        <v>15218</v>
      </c>
      <c r="J1118">
        <v>48.022151700000002</v>
      </c>
      <c r="K1118">
        <v>14.4044633</v>
      </c>
      <c r="L1118" t="s">
        <v>132</v>
      </c>
      <c r="M1118" t="s">
        <v>14</v>
      </c>
    </row>
    <row r="1119" spans="1:13" x14ac:dyDescent="0.3">
      <c r="A1119">
        <v>1118</v>
      </c>
      <c r="B1119" t="s">
        <v>3928</v>
      </c>
      <c r="C1119" t="s">
        <v>2984</v>
      </c>
      <c r="D1119" t="s">
        <v>2985</v>
      </c>
      <c r="E1119" t="s">
        <v>2983</v>
      </c>
      <c r="F1119" t="s">
        <v>359</v>
      </c>
      <c r="G1119" t="s">
        <v>131</v>
      </c>
      <c r="H1119" t="s">
        <v>126</v>
      </c>
      <c r="I1119" t="s">
        <v>15218</v>
      </c>
      <c r="J1119">
        <v>48.022151700000002</v>
      </c>
      <c r="K1119">
        <v>14.4044633</v>
      </c>
      <c r="L1119" t="s">
        <v>132</v>
      </c>
      <c r="M1119" t="s">
        <v>14</v>
      </c>
    </row>
    <row r="1120" spans="1:13" x14ac:dyDescent="0.3">
      <c r="A1120">
        <v>1119</v>
      </c>
      <c r="B1120" t="s">
        <v>3929</v>
      </c>
      <c r="C1120" t="s">
        <v>2984</v>
      </c>
      <c r="D1120" t="s">
        <v>2985</v>
      </c>
      <c r="E1120" t="s">
        <v>2983</v>
      </c>
      <c r="F1120" t="s">
        <v>359</v>
      </c>
      <c r="G1120" t="s">
        <v>131</v>
      </c>
      <c r="H1120" t="s">
        <v>126</v>
      </c>
      <c r="I1120" t="s">
        <v>15218</v>
      </c>
      <c r="J1120">
        <v>48.022151700000002</v>
      </c>
      <c r="K1120">
        <v>14.4044633</v>
      </c>
      <c r="L1120" t="s">
        <v>132</v>
      </c>
      <c r="M1120" t="s">
        <v>14</v>
      </c>
    </row>
    <row r="1121" spans="1:13" x14ac:dyDescent="0.3">
      <c r="A1121">
        <v>1120</v>
      </c>
      <c r="B1121" t="s">
        <v>3930</v>
      </c>
      <c r="C1121" t="s">
        <v>2984</v>
      </c>
      <c r="D1121" t="s">
        <v>2985</v>
      </c>
      <c r="E1121" t="s">
        <v>2983</v>
      </c>
      <c r="F1121" t="s">
        <v>359</v>
      </c>
      <c r="G1121" t="s">
        <v>131</v>
      </c>
      <c r="H1121" t="s">
        <v>126</v>
      </c>
      <c r="I1121" t="s">
        <v>15218</v>
      </c>
      <c r="J1121">
        <v>48.022151700000002</v>
      </c>
      <c r="K1121">
        <v>14.4044633</v>
      </c>
      <c r="L1121" t="s">
        <v>132</v>
      </c>
      <c r="M1121" t="s">
        <v>14</v>
      </c>
    </row>
    <row r="1122" spans="1:13" x14ac:dyDescent="0.3">
      <c r="A1122">
        <v>1121</v>
      </c>
      <c r="B1122" t="s">
        <v>3931</v>
      </c>
      <c r="C1122" t="s">
        <v>2984</v>
      </c>
      <c r="D1122" t="s">
        <v>2985</v>
      </c>
      <c r="E1122" t="s">
        <v>2983</v>
      </c>
      <c r="F1122" t="s">
        <v>359</v>
      </c>
      <c r="G1122" t="s">
        <v>131</v>
      </c>
      <c r="H1122" t="s">
        <v>126</v>
      </c>
      <c r="I1122" t="s">
        <v>15218</v>
      </c>
      <c r="J1122">
        <v>48.022151700000002</v>
      </c>
      <c r="K1122">
        <v>14.4044633</v>
      </c>
      <c r="L1122" t="s">
        <v>132</v>
      </c>
      <c r="M1122" t="s">
        <v>945</v>
      </c>
    </row>
    <row r="1123" spans="1:13" x14ac:dyDescent="0.3">
      <c r="A1123">
        <v>1122</v>
      </c>
      <c r="B1123" t="s">
        <v>3932</v>
      </c>
      <c r="C1123" t="s">
        <v>2984</v>
      </c>
      <c r="D1123" t="s">
        <v>2985</v>
      </c>
      <c r="E1123" t="s">
        <v>2983</v>
      </c>
      <c r="F1123" t="s">
        <v>359</v>
      </c>
      <c r="G1123" t="s">
        <v>131</v>
      </c>
      <c r="H1123" t="s">
        <v>126</v>
      </c>
      <c r="I1123" t="s">
        <v>15218</v>
      </c>
      <c r="J1123">
        <v>48.022151700000002</v>
      </c>
      <c r="K1123">
        <v>14.4044633</v>
      </c>
      <c r="L1123" t="s">
        <v>132</v>
      </c>
      <c r="M1123" t="s">
        <v>945</v>
      </c>
    </row>
    <row r="1124" spans="1:13" x14ac:dyDescent="0.3">
      <c r="A1124">
        <v>1123</v>
      </c>
      <c r="B1124" t="s">
        <v>2982</v>
      </c>
      <c r="C1124" t="s">
        <v>2984</v>
      </c>
      <c r="D1124" t="s">
        <v>2985</v>
      </c>
      <c r="E1124" t="s">
        <v>2983</v>
      </c>
      <c r="F1124" t="s">
        <v>359</v>
      </c>
      <c r="G1124" t="s">
        <v>131</v>
      </c>
      <c r="H1124" t="s">
        <v>126</v>
      </c>
      <c r="I1124" t="s">
        <v>15218</v>
      </c>
      <c r="J1124">
        <v>48.022151700000002</v>
      </c>
      <c r="K1124">
        <v>14.4044633</v>
      </c>
      <c r="L1124" t="s">
        <v>132</v>
      </c>
      <c r="M1124" t="s">
        <v>14</v>
      </c>
    </row>
    <row r="1125" spans="1:13" x14ac:dyDescent="0.3">
      <c r="A1125">
        <v>1124</v>
      </c>
      <c r="B1125" t="s">
        <v>3933</v>
      </c>
      <c r="C1125" t="s">
        <v>3934</v>
      </c>
      <c r="D1125" t="s">
        <v>3430</v>
      </c>
      <c r="E1125" t="s">
        <v>145</v>
      </c>
      <c r="F1125" t="s">
        <v>149</v>
      </c>
      <c r="G1125" t="s">
        <v>41</v>
      </c>
      <c r="H1125" t="s">
        <v>36</v>
      </c>
      <c r="I1125" t="s">
        <v>15219</v>
      </c>
      <c r="J1125">
        <v>53.5538393</v>
      </c>
      <c r="K1125">
        <v>9.9875141999999997</v>
      </c>
      <c r="L1125" t="s">
        <v>42</v>
      </c>
      <c r="M1125" t="s">
        <v>999</v>
      </c>
    </row>
    <row r="1126" spans="1:13" x14ac:dyDescent="0.3">
      <c r="A1126">
        <v>1125</v>
      </c>
      <c r="B1126" t="s">
        <v>3935</v>
      </c>
      <c r="C1126" t="s">
        <v>3937</v>
      </c>
      <c r="D1126" t="s">
        <v>3938</v>
      </c>
      <c r="E1126" t="s">
        <v>3936</v>
      </c>
      <c r="F1126" t="s">
        <v>3939</v>
      </c>
      <c r="G1126" t="s">
        <v>41</v>
      </c>
      <c r="H1126" t="s">
        <v>36</v>
      </c>
      <c r="I1126" t="s">
        <v>15220</v>
      </c>
      <c r="J1126">
        <v>52.8184757</v>
      </c>
      <c r="K1126">
        <v>7.1193789000000001</v>
      </c>
      <c r="L1126" t="s">
        <v>42</v>
      </c>
      <c r="M1126" t="s">
        <v>1906</v>
      </c>
    </row>
    <row r="1127" spans="1:13" x14ac:dyDescent="0.3">
      <c r="A1127">
        <v>1126</v>
      </c>
      <c r="B1127" t="s">
        <v>15221</v>
      </c>
      <c r="C1127" t="s">
        <v>15222</v>
      </c>
      <c r="D1127" t="s">
        <v>10105</v>
      </c>
      <c r="E1127" t="s">
        <v>15085</v>
      </c>
      <c r="F1127" t="s">
        <v>15086</v>
      </c>
      <c r="G1127" t="s">
        <v>2867</v>
      </c>
      <c r="H1127" t="s">
        <v>2863</v>
      </c>
      <c r="I1127" t="s">
        <v>15223</v>
      </c>
      <c r="J1127">
        <v>46.227406000000002</v>
      </c>
      <c r="K1127">
        <v>7.3645296</v>
      </c>
      <c r="L1127" t="s">
        <v>2868</v>
      </c>
      <c r="M1127" t="s">
        <v>1531</v>
      </c>
    </row>
    <row r="1128" spans="1:13" x14ac:dyDescent="0.3">
      <c r="A1128">
        <v>1127</v>
      </c>
      <c r="B1128" t="s">
        <v>2986</v>
      </c>
      <c r="C1128" t="s">
        <v>2988</v>
      </c>
      <c r="D1128" t="s">
        <v>2989</v>
      </c>
      <c r="E1128" t="s">
        <v>2987</v>
      </c>
      <c r="F1128" t="s">
        <v>2990</v>
      </c>
      <c r="G1128" t="s">
        <v>41</v>
      </c>
      <c r="H1128" t="s">
        <v>36</v>
      </c>
      <c r="I1128" t="s">
        <v>15224</v>
      </c>
      <c r="J1128">
        <v>51.668441950000002</v>
      </c>
      <c r="K1128">
        <v>8.5956087396755123</v>
      </c>
      <c r="L1128" t="s">
        <v>42</v>
      </c>
      <c r="M1128" t="s">
        <v>1038</v>
      </c>
    </row>
    <row r="1129" spans="1:13" x14ac:dyDescent="0.3">
      <c r="A1129">
        <v>1128</v>
      </c>
      <c r="B1129" t="s">
        <v>15225</v>
      </c>
      <c r="C1129" t="s">
        <v>15226</v>
      </c>
      <c r="D1129" t="s">
        <v>15227</v>
      </c>
      <c r="E1129" t="s">
        <v>15228</v>
      </c>
      <c r="F1129" t="s">
        <v>15229</v>
      </c>
      <c r="G1129" t="s">
        <v>161</v>
      </c>
      <c r="H1129" t="s">
        <v>156</v>
      </c>
      <c r="I1129" t="s">
        <v>15230</v>
      </c>
      <c r="J1129">
        <v>41.956049</v>
      </c>
      <c r="K1129">
        <v>2.7992020000000002</v>
      </c>
      <c r="L1129" t="s">
        <v>162</v>
      </c>
      <c r="M1129" t="s">
        <v>999</v>
      </c>
    </row>
    <row r="1130" spans="1:13" x14ac:dyDescent="0.3">
      <c r="A1130">
        <v>1129</v>
      </c>
      <c r="B1130" t="s">
        <v>2991</v>
      </c>
      <c r="C1130" t="s">
        <v>2992</v>
      </c>
      <c r="D1130" t="s">
        <v>2993</v>
      </c>
      <c r="E1130" t="s">
        <v>1346</v>
      </c>
      <c r="F1130" t="s">
        <v>1349</v>
      </c>
      <c r="G1130" t="s">
        <v>169</v>
      </c>
      <c r="H1130" t="s">
        <v>165</v>
      </c>
      <c r="I1130" t="s">
        <v>15231</v>
      </c>
      <c r="J1130">
        <v>54.601726999999997</v>
      </c>
      <c r="K1130">
        <v>-5.8616520000000003</v>
      </c>
      <c r="L1130" t="s">
        <v>170</v>
      </c>
      <c r="M1130" t="s">
        <v>14</v>
      </c>
    </row>
    <row r="1131" spans="1:13" x14ac:dyDescent="0.3">
      <c r="A1131">
        <v>1130</v>
      </c>
      <c r="B1131" t="s">
        <v>2994</v>
      </c>
      <c r="C1131" t="s">
        <v>2996</v>
      </c>
      <c r="D1131" t="s">
        <v>2997</v>
      </c>
      <c r="E1131" t="s">
        <v>2995</v>
      </c>
      <c r="F1131" t="s">
        <v>2509</v>
      </c>
      <c r="G1131" t="s">
        <v>41</v>
      </c>
      <c r="H1131" t="s">
        <v>36</v>
      </c>
      <c r="I1131" t="s">
        <v>15232</v>
      </c>
      <c r="J1131">
        <v>48.075596500000003</v>
      </c>
      <c r="K1131">
        <v>11.6551996</v>
      </c>
      <c r="L1131" t="s">
        <v>42</v>
      </c>
      <c r="M1131" t="s">
        <v>14</v>
      </c>
    </row>
    <row r="1132" spans="1:13" x14ac:dyDescent="0.3">
      <c r="A1132">
        <v>1131</v>
      </c>
      <c r="B1132" t="s">
        <v>2998</v>
      </c>
      <c r="C1132" t="s">
        <v>3000</v>
      </c>
      <c r="D1132" t="s">
        <v>3001</v>
      </c>
      <c r="E1132" t="s">
        <v>2999</v>
      </c>
      <c r="F1132" t="s">
        <v>3002</v>
      </c>
      <c r="G1132" t="s">
        <v>41</v>
      </c>
      <c r="H1132" t="s">
        <v>36</v>
      </c>
      <c r="I1132" t="s">
        <v>15233</v>
      </c>
      <c r="J1132">
        <v>50.979666600000002</v>
      </c>
      <c r="K1132">
        <v>13.945112</v>
      </c>
      <c r="L1132" t="s">
        <v>42</v>
      </c>
      <c r="M1132" t="s">
        <v>372</v>
      </c>
    </row>
    <row r="1133" spans="1:13" x14ac:dyDescent="0.3">
      <c r="A1133">
        <v>1132</v>
      </c>
      <c r="B1133" t="s">
        <v>15234</v>
      </c>
      <c r="C1133" t="s">
        <v>15235</v>
      </c>
      <c r="D1133" t="s">
        <v>15236</v>
      </c>
      <c r="E1133" t="s">
        <v>15237</v>
      </c>
      <c r="F1133" t="s">
        <v>13075</v>
      </c>
      <c r="G1133" t="s">
        <v>13076</v>
      </c>
      <c r="H1133" t="s">
        <v>13077</v>
      </c>
      <c r="I1133" t="s">
        <v>15238</v>
      </c>
      <c r="J1133">
        <v>55.807631000000001</v>
      </c>
      <c r="K1133">
        <v>12.581515</v>
      </c>
      <c r="L1133" t="s">
        <v>9500</v>
      </c>
      <c r="M1133" t="s">
        <v>699</v>
      </c>
    </row>
    <row r="1134" spans="1:13" x14ac:dyDescent="0.3">
      <c r="A1134">
        <v>1133</v>
      </c>
      <c r="B1134" t="s">
        <v>3003</v>
      </c>
      <c r="C1134" t="s">
        <v>3005</v>
      </c>
      <c r="D1134" t="s">
        <v>3006</v>
      </c>
      <c r="E1134" t="s">
        <v>3004</v>
      </c>
      <c r="F1134" t="s">
        <v>877</v>
      </c>
      <c r="G1134" t="s">
        <v>27</v>
      </c>
      <c r="H1134" t="s">
        <v>22</v>
      </c>
      <c r="I1134" t="s">
        <v>15239</v>
      </c>
      <c r="J1134">
        <v>48.685060999999997</v>
      </c>
      <c r="K1134">
        <v>2.2173219999999998</v>
      </c>
      <c r="L1134" t="s">
        <v>28</v>
      </c>
      <c r="M1134" t="s">
        <v>14</v>
      </c>
    </row>
    <row r="1135" spans="1:13" x14ac:dyDescent="0.3">
      <c r="A1135">
        <v>1134</v>
      </c>
      <c r="B1135" t="s">
        <v>15240</v>
      </c>
      <c r="C1135" t="s">
        <v>15241</v>
      </c>
      <c r="D1135" t="s">
        <v>15242</v>
      </c>
      <c r="E1135" t="s">
        <v>15243</v>
      </c>
      <c r="F1135" t="s">
        <v>15244</v>
      </c>
      <c r="G1135" t="s">
        <v>2867</v>
      </c>
      <c r="H1135" t="s">
        <v>2863</v>
      </c>
      <c r="I1135" t="s">
        <v>15245</v>
      </c>
      <c r="J1135">
        <v>46.036783999999997</v>
      </c>
      <c r="K1135">
        <v>8.9445370000000004</v>
      </c>
      <c r="L1135" t="s">
        <v>2868</v>
      </c>
      <c r="M1135" t="s">
        <v>1531</v>
      </c>
    </row>
    <row r="1136" spans="1:13" x14ac:dyDescent="0.3">
      <c r="A1136">
        <v>1135</v>
      </c>
      <c r="B1136" t="s">
        <v>3940</v>
      </c>
      <c r="C1136" t="s">
        <v>3941</v>
      </c>
      <c r="D1136" t="s">
        <v>3942</v>
      </c>
      <c r="E1136" t="s">
        <v>35</v>
      </c>
      <c r="F1136" t="s">
        <v>40</v>
      </c>
      <c r="G1136" t="s">
        <v>41</v>
      </c>
      <c r="H1136" t="s">
        <v>36</v>
      </c>
      <c r="I1136" t="s">
        <v>15246</v>
      </c>
      <c r="J1136">
        <v>52.502130000000001</v>
      </c>
      <c r="K1136">
        <v>13.377993</v>
      </c>
      <c r="L1136" t="s">
        <v>42</v>
      </c>
      <c r="M1136" t="s">
        <v>146</v>
      </c>
    </row>
    <row r="1137" spans="1:13" x14ac:dyDescent="0.3">
      <c r="A1137">
        <v>1136</v>
      </c>
      <c r="B1137" t="s">
        <v>15247</v>
      </c>
      <c r="C1137" t="s">
        <v>15248</v>
      </c>
      <c r="G1137" t="s">
        <v>618</v>
      </c>
      <c r="H1137" t="s">
        <v>613</v>
      </c>
      <c r="J1137">
        <v>16.3876268</v>
      </c>
      <c r="K1137">
        <v>73.730881600000004</v>
      </c>
      <c r="L1137" t="s">
        <v>619</v>
      </c>
      <c r="M1137" t="s">
        <v>14</v>
      </c>
    </row>
    <row r="1138" spans="1:13" x14ac:dyDescent="0.3">
      <c r="A1138">
        <v>1137</v>
      </c>
      <c r="B1138" t="s">
        <v>2416</v>
      </c>
      <c r="C1138" t="s">
        <v>2417</v>
      </c>
      <c r="D1138" t="s">
        <v>2418</v>
      </c>
      <c r="E1138" t="s">
        <v>2415</v>
      </c>
      <c r="F1138" t="s">
        <v>2419</v>
      </c>
      <c r="G1138" t="s">
        <v>169</v>
      </c>
      <c r="H1138" t="s">
        <v>165</v>
      </c>
      <c r="I1138" t="s">
        <v>14645</v>
      </c>
      <c r="J1138">
        <v>53.526102799999997</v>
      </c>
      <c r="K1138">
        <v>-1.1282681999999999</v>
      </c>
      <c r="L1138" t="s">
        <v>170</v>
      </c>
      <c r="M1138" t="s">
        <v>1550</v>
      </c>
    </row>
    <row r="1139" spans="1:13" x14ac:dyDescent="0.3">
      <c r="A1139">
        <v>1138</v>
      </c>
      <c r="B1139" t="s">
        <v>15249</v>
      </c>
      <c r="C1139" t="s">
        <v>15250</v>
      </c>
      <c r="D1139" t="s">
        <v>15251</v>
      </c>
      <c r="E1139" t="s">
        <v>15252</v>
      </c>
      <c r="F1139" t="s">
        <v>15253</v>
      </c>
      <c r="G1139" t="s">
        <v>169</v>
      </c>
      <c r="H1139" t="s">
        <v>165</v>
      </c>
      <c r="I1139" t="s">
        <v>15254</v>
      </c>
      <c r="L1139" t="s">
        <v>170</v>
      </c>
      <c r="M1139" t="s">
        <v>1640</v>
      </c>
    </row>
    <row r="1140" spans="1:13" x14ac:dyDescent="0.3">
      <c r="A1140">
        <v>1139</v>
      </c>
      <c r="B1140" t="s">
        <v>15255</v>
      </c>
      <c r="C1140" t="s">
        <v>15256</v>
      </c>
      <c r="D1140" t="s">
        <v>1607</v>
      </c>
      <c r="E1140" t="s">
        <v>13133</v>
      </c>
      <c r="F1140" t="s">
        <v>11047</v>
      </c>
      <c r="G1140" t="s">
        <v>13012</v>
      </c>
      <c r="H1140" t="s">
        <v>13013</v>
      </c>
      <c r="I1140" t="s">
        <v>15257</v>
      </c>
      <c r="J1140">
        <v>51.208908999999998</v>
      </c>
      <c r="K1140">
        <v>4.3862690000000004</v>
      </c>
      <c r="L1140" t="s">
        <v>8113</v>
      </c>
      <c r="M1140" t="s">
        <v>14</v>
      </c>
    </row>
    <row r="1141" spans="1:13" x14ac:dyDescent="0.3">
      <c r="A1141">
        <v>1140</v>
      </c>
      <c r="B1141" t="s">
        <v>3943</v>
      </c>
      <c r="C1141" t="s">
        <v>3945</v>
      </c>
      <c r="D1141" t="s">
        <v>3946</v>
      </c>
      <c r="E1141" t="s">
        <v>3944</v>
      </c>
      <c r="F1141" t="s">
        <v>3788</v>
      </c>
      <c r="G1141" t="s">
        <v>41</v>
      </c>
      <c r="H1141" t="s">
        <v>36</v>
      </c>
      <c r="I1141" t="s">
        <v>15258</v>
      </c>
      <c r="J1141">
        <v>48.681376950000001</v>
      </c>
      <c r="K1141">
        <v>8.8716413672746786</v>
      </c>
      <c r="L1141" t="s">
        <v>42</v>
      </c>
      <c r="M1141" t="s">
        <v>999</v>
      </c>
    </row>
    <row r="1142" spans="1:13" x14ac:dyDescent="0.3">
      <c r="A1142">
        <v>1141</v>
      </c>
      <c r="B1142" t="s">
        <v>3947</v>
      </c>
      <c r="C1142" t="s">
        <v>3949</v>
      </c>
      <c r="D1142" t="s">
        <v>3950</v>
      </c>
      <c r="E1142" t="s">
        <v>3948</v>
      </c>
      <c r="F1142" t="s">
        <v>3951</v>
      </c>
      <c r="G1142" t="s">
        <v>41</v>
      </c>
      <c r="H1142" t="s">
        <v>36</v>
      </c>
      <c r="I1142" t="s">
        <v>15259</v>
      </c>
      <c r="J1142">
        <v>49.463608350000001</v>
      </c>
      <c r="K1142">
        <v>11.009981399999999</v>
      </c>
      <c r="L1142" t="s">
        <v>42</v>
      </c>
      <c r="M1142" t="s">
        <v>1229</v>
      </c>
    </row>
    <row r="1143" spans="1:13" x14ac:dyDescent="0.3">
      <c r="A1143">
        <v>1142</v>
      </c>
      <c r="B1143" t="s">
        <v>3007</v>
      </c>
      <c r="C1143" t="s">
        <v>3008</v>
      </c>
      <c r="D1143" t="s">
        <v>3009</v>
      </c>
      <c r="E1143" t="s">
        <v>2978</v>
      </c>
      <c r="F1143" t="s">
        <v>2981</v>
      </c>
      <c r="G1143" t="s">
        <v>41</v>
      </c>
      <c r="H1143" t="s">
        <v>36</v>
      </c>
      <c r="I1143" t="s">
        <v>15260</v>
      </c>
      <c r="J1143">
        <v>51.436242499999999</v>
      </c>
      <c r="K1143">
        <v>7.0029855999999997</v>
      </c>
      <c r="L1143" t="s">
        <v>42</v>
      </c>
      <c r="M1143" t="s">
        <v>778</v>
      </c>
    </row>
    <row r="1144" spans="1:13" x14ac:dyDescent="0.3">
      <c r="A1144">
        <v>1143</v>
      </c>
      <c r="B1144" t="s">
        <v>3952</v>
      </c>
      <c r="C1144" t="s">
        <v>3954</v>
      </c>
      <c r="D1144" t="s">
        <v>3955</v>
      </c>
      <c r="E1144" t="s">
        <v>3953</v>
      </c>
      <c r="F1144" t="s">
        <v>3956</v>
      </c>
      <c r="G1144" t="s">
        <v>2867</v>
      </c>
      <c r="H1144" t="s">
        <v>2863</v>
      </c>
      <c r="I1144" t="s">
        <v>15261</v>
      </c>
      <c r="J1144">
        <v>47.194938</v>
      </c>
      <c r="K1144">
        <v>8.8803520000000002</v>
      </c>
      <c r="L1144" t="s">
        <v>2868</v>
      </c>
      <c r="M1144" t="s">
        <v>1531</v>
      </c>
    </row>
    <row r="1145" spans="1:13" x14ac:dyDescent="0.3">
      <c r="A1145">
        <v>1144</v>
      </c>
      <c r="B1145" t="s">
        <v>3957</v>
      </c>
      <c r="C1145" t="s">
        <v>3959</v>
      </c>
      <c r="D1145" t="s">
        <v>3960</v>
      </c>
      <c r="E1145" t="s">
        <v>3958</v>
      </c>
      <c r="F1145" t="s">
        <v>3345</v>
      </c>
      <c r="G1145" t="s">
        <v>41</v>
      </c>
      <c r="H1145" t="s">
        <v>36</v>
      </c>
      <c r="I1145" t="s">
        <v>15262</v>
      </c>
      <c r="J1145">
        <v>50.034293300000002</v>
      </c>
      <c r="K1145">
        <v>12.157979900000001</v>
      </c>
      <c r="L1145" t="s">
        <v>42</v>
      </c>
      <c r="M1145" t="s">
        <v>999</v>
      </c>
    </row>
    <row r="1146" spans="1:13" x14ac:dyDescent="0.3">
      <c r="A1146">
        <v>1145</v>
      </c>
      <c r="B1146" t="s">
        <v>15263</v>
      </c>
      <c r="C1146" t="s">
        <v>15264</v>
      </c>
      <c r="D1146" t="s">
        <v>15265</v>
      </c>
      <c r="E1146" t="s">
        <v>139</v>
      </c>
      <c r="F1146" t="s">
        <v>143</v>
      </c>
      <c r="G1146" t="s">
        <v>18</v>
      </c>
      <c r="H1146" t="s">
        <v>13</v>
      </c>
      <c r="I1146" t="s">
        <v>15266</v>
      </c>
      <c r="J1146">
        <v>52.044864599999997</v>
      </c>
      <c r="K1146">
        <v>4.3565836999999998</v>
      </c>
      <c r="L1146" t="s">
        <v>19</v>
      </c>
      <c r="M1146" t="s">
        <v>14</v>
      </c>
    </row>
    <row r="1147" spans="1:13" x14ac:dyDescent="0.3">
      <c r="A1147">
        <v>1146</v>
      </c>
      <c r="B1147" t="s">
        <v>3010</v>
      </c>
      <c r="C1147" t="s">
        <v>3012</v>
      </c>
      <c r="D1147" t="s">
        <v>3013</v>
      </c>
      <c r="E1147" t="s">
        <v>3011</v>
      </c>
      <c r="F1147" t="s">
        <v>3014</v>
      </c>
      <c r="G1147" t="s">
        <v>618</v>
      </c>
      <c r="H1147" t="s">
        <v>613</v>
      </c>
      <c r="I1147" t="s">
        <v>15267</v>
      </c>
      <c r="J1147">
        <v>52.659852649999998</v>
      </c>
      <c r="K1147">
        <v>-8.6292721603561127</v>
      </c>
      <c r="L1147" t="s">
        <v>619</v>
      </c>
      <c r="M1147" t="s">
        <v>999</v>
      </c>
    </row>
    <row r="1148" spans="1:13" x14ac:dyDescent="0.3">
      <c r="A1148">
        <v>1147</v>
      </c>
      <c r="B1148" t="s">
        <v>15268</v>
      </c>
      <c r="C1148" t="s">
        <v>15269</v>
      </c>
      <c r="D1148" t="s">
        <v>15270</v>
      </c>
      <c r="E1148" t="s">
        <v>15271</v>
      </c>
      <c r="F1148" t="s">
        <v>15272</v>
      </c>
      <c r="G1148" t="s">
        <v>18</v>
      </c>
      <c r="H1148" t="s">
        <v>13</v>
      </c>
      <c r="I1148" t="s">
        <v>15273</v>
      </c>
      <c r="J1148">
        <v>52.143293499999999</v>
      </c>
      <c r="K1148">
        <v>6.1959377</v>
      </c>
      <c r="L1148" t="s">
        <v>19</v>
      </c>
      <c r="M1148" t="s">
        <v>14</v>
      </c>
    </row>
    <row r="1149" spans="1:13" x14ac:dyDescent="0.3">
      <c r="A1149">
        <v>1148</v>
      </c>
      <c r="B1149" t="s">
        <v>15274</v>
      </c>
      <c r="C1149" t="s">
        <v>15275</v>
      </c>
      <c r="D1149" t="s">
        <v>15276</v>
      </c>
      <c r="E1149" t="s">
        <v>15277</v>
      </c>
      <c r="F1149" t="s">
        <v>15278</v>
      </c>
      <c r="G1149" t="s">
        <v>2867</v>
      </c>
      <c r="H1149" t="s">
        <v>2863</v>
      </c>
      <c r="I1149" t="s">
        <v>15279</v>
      </c>
      <c r="J1149">
        <v>47.501007299999998</v>
      </c>
      <c r="K1149">
        <v>7.0054993000000003</v>
      </c>
      <c r="L1149" t="s">
        <v>2868</v>
      </c>
      <c r="M1149" t="s">
        <v>1531</v>
      </c>
    </row>
    <row r="1150" spans="1:13" x14ac:dyDescent="0.3">
      <c r="A1150">
        <v>1149</v>
      </c>
      <c r="B1150" t="s">
        <v>3015</v>
      </c>
      <c r="C1150" t="s">
        <v>3017</v>
      </c>
      <c r="D1150" t="s">
        <v>3018</v>
      </c>
      <c r="E1150" t="s">
        <v>3016</v>
      </c>
      <c r="F1150" t="s">
        <v>3019</v>
      </c>
      <c r="G1150" t="s">
        <v>18</v>
      </c>
      <c r="H1150" t="s">
        <v>13</v>
      </c>
      <c r="I1150" t="s">
        <v>15280</v>
      </c>
      <c r="J1150">
        <v>52.335035099999999</v>
      </c>
      <c r="K1150">
        <v>6.6566786999999996</v>
      </c>
      <c r="L1150" t="s">
        <v>19</v>
      </c>
      <c r="M1150" t="s">
        <v>14</v>
      </c>
    </row>
    <row r="1151" spans="1:13" x14ac:dyDescent="0.3">
      <c r="A1151">
        <v>1150</v>
      </c>
      <c r="B1151" t="s">
        <v>3961</v>
      </c>
      <c r="C1151" t="s">
        <v>3963</v>
      </c>
      <c r="D1151" t="s">
        <v>3964</v>
      </c>
      <c r="E1151" t="s">
        <v>3962</v>
      </c>
      <c r="F1151" t="s">
        <v>3225</v>
      </c>
      <c r="G1151" t="s">
        <v>41</v>
      </c>
      <c r="H1151" t="s">
        <v>36</v>
      </c>
      <c r="I1151" t="s">
        <v>15281</v>
      </c>
      <c r="J1151">
        <v>49.332420999999997</v>
      </c>
      <c r="K1151">
        <v>7.3075090137831769</v>
      </c>
      <c r="L1151" t="s">
        <v>42</v>
      </c>
      <c r="M1151" t="s">
        <v>14</v>
      </c>
    </row>
    <row r="1152" spans="1:13" x14ac:dyDescent="0.3">
      <c r="A1152">
        <v>1151</v>
      </c>
      <c r="B1152" t="s">
        <v>3020</v>
      </c>
      <c r="C1152" t="s">
        <v>3022</v>
      </c>
      <c r="D1152" t="s">
        <v>3023</v>
      </c>
      <c r="E1152" t="s">
        <v>3021</v>
      </c>
      <c r="F1152" t="s">
        <v>3024</v>
      </c>
      <c r="G1152" t="s">
        <v>131</v>
      </c>
      <c r="H1152" t="s">
        <v>126</v>
      </c>
      <c r="I1152" t="s">
        <v>15282</v>
      </c>
      <c r="J1152">
        <v>47.0449932</v>
      </c>
      <c r="K1152">
        <v>15.4809655</v>
      </c>
      <c r="L1152" t="s">
        <v>132</v>
      </c>
      <c r="M1152" t="s">
        <v>383</v>
      </c>
    </row>
    <row r="1153" spans="1:13" x14ac:dyDescent="0.3">
      <c r="A1153">
        <v>1152</v>
      </c>
      <c r="B1153" t="s">
        <v>3025</v>
      </c>
      <c r="C1153" t="s">
        <v>3027</v>
      </c>
      <c r="D1153" t="s">
        <v>3028</v>
      </c>
      <c r="E1153" t="s">
        <v>3026</v>
      </c>
      <c r="F1153" t="s">
        <v>3029</v>
      </c>
      <c r="G1153" t="s">
        <v>169</v>
      </c>
      <c r="H1153" t="s">
        <v>165</v>
      </c>
      <c r="I1153" t="s">
        <v>15283</v>
      </c>
      <c r="J1153">
        <v>51.395466999999996</v>
      </c>
      <c r="K1153">
        <v>-1.3238876999999989</v>
      </c>
      <c r="L1153" t="s">
        <v>170</v>
      </c>
      <c r="M1153" t="s">
        <v>146</v>
      </c>
    </row>
    <row r="1154" spans="1:13" x14ac:dyDescent="0.3">
      <c r="A1154">
        <v>1153</v>
      </c>
      <c r="B1154" t="s">
        <v>15284</v>
      </c>
      <c r="C1154" t="s">
        <v>15285</v>
      </c>
      <c r="D1154" t="s">
        <v>9599</v>
      </c>
      <c r="E1154" t="s">
        <v>139</v>
      </c>
      <c r="F1154" t="s">
        <v>143</v>
      </c>
      <c r="G1154" t="s">
        <v>18</v>
      </c>
      <c r="H1154" t="s">
        <v>13</v>
      </c>
      <c r="I1154" t="s">
        <v>15286</v>
      </c>
      <c r="J1154">
        <v>52.083249000000002</v>
      </c>
      <c r="K1154">
        <v>4.3080831000000002</v>
      </c>
      <c r="L1154" t="s">
        <v>19</v>
      </c>
      <c r="M1154" t="s">
        <v>146</v>
      </c>
    </row>
    <row r="1155" spans="1:13" x14ac:dyDescent="0.3">
      <c r="A1155">
        <v>1154</v>
      </c>
      <c r="B1155" t="s">
        <v>15287</v>
      </c>
      <c r="C1155" t="s">
        <v>15288</v>
      </c>
      <c r="D1155" t="s">
        <v>15289</v>
      </c>
      <c r="E1155" t="s">
        <v>15290</v>
      </c>
      <c r="F1155" t="s">
        <v>7158</v>
      </c>
      <c r="G1155" t="s">
        <v>18</v>
      </c>
      <c r="H1155" t="s">
        <v>13</v>
      </c>
      <c r="I1155" t="s">
        <v>15291</v>
      </c>
      <c r="J1155">
        <v>51.478588700000003</v>
      </c>
      <c r="K1155">
        <v>5.6265688999999997</v>
      </c>
      <c r="L1155" t="s">
        <v>19</v>
      </c>
      <c r="M1155" t="s">
        <v>1531</v>
      </c>
    </row>
    <row r="1156" spans="1:13" x14ac:dyDescent="0.3">
      <c r="A1156">
        <v>1155</v>
      </c>
      <c r="B1156" t="s">
        <v>15292</v>
      </c>
      <c r="C1156" t="s">
        <v>15293</v>
      </c>
      <c r="D1156" t="s">
        <v>15294</v>
      </c>
      <c r="E1156" t="s">
        <v>15295</v>
      </c>
      <c r="F1156" t="s">
        <v>15244</v>
      </c>
      <c r="G1156" t="s">
        <v>2867</v>
      </c>
      <c r="H1156" t="s">
        <v>2863</v>
      </c>
      <c r="I1156" t="s">
        <v>15296</v>
      </c>
      <c r="J1156">
        <v>46.478548000000004</v>
      </c>
      <c r="K1156">
        <v>8.8005650000000006</v>
      </c>
      <c r="L1156" t="s">
        <v>2868</v>
      </c>
      <c r="M1156" t="s">
        <v>999</v>
      </c>
    </row>
    <row r="1157" spans="1:13" x14ac:dyDescent="0.3">
      <c r="A1157">
        <v>1156</v>
      </c>
      <c r="B1157" t="s">
        <v>15297</v>
      </c>
      <c r="C1157" t="s">
        <v>15298</v>
      </c>
      <c r="D1157" t="s">
        <v>15299</v>
      </c>
      <c r="E1157" t="s">
        <v>15300</v>
      </c>
      <c r="F1157" t="s">
        <v>15301</v>
      </c>
      <c r="G1157" t="s">
        <v>189</v>
      </c>
      <c r="H1157" t="s">
        <v>185</v>
      </c>
      <c r="I1157" t="s">
        <v>15302</v>
      </c>
      <c r="J1157">
        <v>44.573817200000001</v>
      </c>
      <c r="K1157">
        <v>38.093322362139929</v>
      </c>
      <c r="L1157" t="s">
        <v>190</v>
      </c>
      <c r="M1157" t="s">
        <v>14</v>
      </c>
    </row>
    <row r="1158" spans="1:13" x14ac:dyDescent="0.3">
      <c r="A1158">
        <v>1157</v>
      </c>
      <c r="B1158" t="s">
        <v>15303</v>
      </c>
      <c r="C1158" t="s">
        <v>15304</v>
      </c>
      <c r="D1158" t="s">
        <v>3200</v>
      </c>
      <c r="E1158" t="s">
        <v>13440</v>
      </c>
      <c r="F1158" t="s">
        <v>10936</v>
      </c>
      <c r="G1158" t="s">
        <v>13076</v>
      </c>
      <c r="H1158" t="s">
        <v>13077</v>
      </c>
      <c r="I1158" t="s">
        <v>15305</v>
      </c>
      <c r="J1158">
        <v>55.5657</v>
      </c>
      <c r="K1158">
        <v>9.7593029999999992</v>
      </c>
      <c r="L1158" t="s">
        <v>9500</v>
      </c>
      <c r="M1158" t="s">
        <v>999</v>
      </c>
    </row>
    <row r="1159" spans="1:13" x14ac:dyDescent="0.3">
      <c r="A1159">
        <v>1158</v>
      </c>
      <c r="B1159" t="s">
        <v>15306</v>
      </c>
      <c r="C1159" t="s">
        <v>15307</v>
      </c>
      <c r="D1159" t="s">
        <v>9569</v>
      </c>
      <c r="E1159" t="s">
        <v>296</v>
      </c>
      <c r="F1159" t="s">
        <v>300</v>
      </c>
      <c r="G1159" t="s">
        <v>161</v>
      </c>
      <c r="H1159" t="s">
        <v>156</v>
      </c>
      <c r="I1159" t="s">
        <v>15308</v>
      </c>
      <c r="J1159">
        <v>40.425567000000001</v>
      </c>
      <c r="K1159">
        <v>-3.6819320000000002</v>
      </c>
      <c r="L1159" t="s">
        <v>162</v>
      </c>
      <c r="M1159" t="s">
        <v>14</v>
      </c>
    </row>
    <row r="1160" spans="1:13" x14ac:dyDescent="0.3">
      <c r="A1160">
        <v>1159</v>
      </c>
      <c r="B1160" t="s">
        <v>3965</v>
      </c>
      <c r="C1160" t="s">
        <v>3966</v>
      </c>
      <c r="D1160" t="s">
        <v>3967</v>
      </c>
      <c r="E1160" t="s">
        <v>2978</v>
      </c>
      <c r="F1160" t="s">
        <v>2981</v>
      </c>
      <c r="G1160" t="s">
        <v>41</v>
      </c>
      <c r="H1160" t="s">
        <v>36</v>
      </c>
      <c r="I1160" t="s">
        <v>15309</v>
      </c>
      <c r="J1160">
        <v>51.429702300000002</v>
      </c>
      <c r="K1160">
        <v>7.0119739983673561</v>
      </c>
      <c r="L1160" t="s">
        <v>42</v>
      </c>
      <c r="M1160" t="s">
        <v>945</v>
      </c>
    </row>
    <row r="1161" spans="1:13" x14ac:dyDescent="0.3">
      <c r="A1161">
        <v>1160</v>
      </c>
      <c r="B1161" t="s">
        <v>15310</v>
      </c>
      <c r="C1161" t="s">
        <v>15311</v>
      </c>
      <c r="D1161" t="s">
        <v>15312</v>
      </c>
      <c r="E1161" t="s">
        <v>15313</v>
      </c>
      <c r="F1161" t="s">
        <v>7170</v>
      </c>
      <c r="G1161" t="s">
        <v>18</v>
      </c>
      <c r="H1161" t="s">
        <v>13</v>
      </c>
      <c r="I1161" t="s">
        <v>15314</v>
      </c>
      <c r="J1161">
        <v>53.202624800000002</v>
      </c>
      <c r="K1161">
        <v>5.7865108999999997</v>
      </c>
      <c r="L1161" t="s">
        <v>19</v>
      </c>
      <c r="M1161" t="s">
        <v>146</v>
      </c>
    </row>
    <row r="1162" spans="1:13" x14ac:dyDescent="0.3">
      <c r="A1162">
        <v>1161</v>
      </c>
      <c r="B1162" t="s">
        <v>15315</v>
      </c>
      <c r="C1162" t="s">
        <v>15311</v>
      </c>
      <c r="D1162" t="s">
        <v>15312</v>
      </c>
      <c r="E1162" t="s">
        <v>15313</v>
      </c>
      <c r="F1162" t="s">
        <v>7170</v>
      </c>
      <c r="G1162" t="s">
        <v>18</v>
      </c>
      <c r="H1162" t="s">
        <v>13</v>
      </c>
      <c r="I1162" t="s">
        <v>15314</v>
      </c>
      <c r="J1162">
        <v>53.202624800000002</v>
      </c>
      <c r="K1162">
        <v>5.7865108999999997</v>
      </c>
      <c r="L1162" t="s">
        <v>19</v>
      </c>
      <c r="M1162" t="s">
        <v>999</v>
      </c>
    </row>
    <row r="1163" spans="1:13" x14ac:dyDescent="0.3">
      <c r="A1163">
        <v>1162</v>
      </c>
      <c r="B1163" t="s">
        <v>15316</v>
      </c>
      <c r="C1163" t="s">
        <v>15317</v>
      </c>
      <c r="D1163" t="s">
        <v>15318</v>
      </c>
      <c r="E1163" t="s">
        <v>15139</v>
      </c>
      <c r="F1163" t="s">
        <v>3488</v>
      </c>
      <c r="G1163" t="s">
        <v>2867</v>
      </c>
      <c r="H1163" t="s">
        <v>2863</v>
      </c>
      <c r="I1163" t="s">
        <v>15319</v>
      </c>
      <c r="J1163">
        <v>46.520647799999999</v>
      </c>
      <c r="K1163">
        <v>6.6293525999999998</v>
      </c>
      <c r="L1163" t="s">
        <v>2868</v>
      </c>
      <c r="M1163" t="s">
        <v>999</v>
      </c>
    </row>
    <row r="1164" spans="1:13" x14ac:dyDescent="0.3">
      <c r="A1164">
        <v>1163</v>
      </c>
      <c r="B1164" t="s">
        <v>3030</v>
      </c>
      <c r="C1164" t="s">
        <v>3032</v>
      </c>
      <c r="D1164" t="s">
        <v>3033</v>
      </c>
      <c r="E1164" t="s">
        <v>3031</v>
      </c>
      <c r="F1164" t="s">
        <v>3034</v>
      </c>
      <c r="G1164" t="s">
        <v>41</v>
      </c>
      <c r="H1164" t="s">
        <v>36</v>
      </c>
      <c r="I1164" t="s">
        <v>15320</v>
      </c>
      <c r="J1164">
        <v>49.610990000000001</v>
      </c>
      <c r="K1164">
        <v>8.635135</v>
      </c>
      <c r="L1164" t="s">
        <v>42</v>
      </c>
      <c r="M1164" t="s">
        <v>14</v>
      </c>
    </row>
    <row r="1165" spans="1:13" x14ac:dyDescent="0.3">
      <c r="A1165">
        <v>1164</v>
      </c>
      <c r="B1165" t="s">
        <v>3968</v>
      </c>
      <c r="C1165" t="s">
        <v>3969</v>
      </c>
      <c r="D1165" t="s">
        <v>3430</v>
      </c>
      <c r="E1165" t="s">
        <v>145</v>
      </c>
      <c r="F1165" t="s">
        <v>149</v>
      </c>
      <c r="G1165" t="s">
        <v>41</v>
      </c>
      <c r="H1165" t="s">
        <v>36</v>
      </c>
      <c r="I1165" t="s">
        <v>15321</v>
      </c>
      <c r="J1165">
        <v>53.550614099999997</v>
      </c>
      <c r="K1165">
        <v>9.9877895999999993</v>
      </c>
      <c r="L1165" t="s">
        <v>42</v>
      </c>
      <c r="M1165" t="s">
        <v>999</v>
      </c>
    </row>
    <row r="1166" spans="1:13" x14ac:dyDescent="0.3">
      <c r="A1166">
        <v>1165</v>
      </c>
      <c r="B1166" t="s">
        <v>15322</v>
      </c>
      <c r="C1166" t="s">
        <v>15323</v>
      </c>
      <c r="D1166" t="s">
        <v>15324</v>
      </c>
      <c r="E1166" t="s">
        <v>15325</v>
      </c>
      <c r="F1166" t="s">
        <v>15326</v>
      </c>
      <c r="G1166" t="s">
        <v>18</v>
      </c>
      <c r="H1166" t="s">
        <v>13</v>
      </c>
      <c r="I1166" t="s">
        <v>15327</v>
      </c>
      <c r="J1166">
        <v>51.7795749</v>
      </c>
      <c r="K1166">
        <v>4.6160926</v>
      </c>
      <c r="L1166" t="s">
        <v>19</v>
      </c>
      <c r="M1166" t="s">
        <v>945</v>
      </c>
    </row>
    <row r="1167" spans="1:13" x14ac:dyDescent="0.3">
      <c r="A1167">
        <v>1166</v>
      </c>
      <c r="B1167" t="s">
        <v>15328</v>
      </c>
      <c r="C1167" t="s">
        <v>15329</v>
      </c>
      <c r="D1167" t="s">
        <v>15330</v>
      </c>
      <c r="E1167" t="s">
        <v>15331</v>
      </c>
      <c r="F1167" t="s">
        <v>3488</v>
      </c>
      <c r="G1167" t="s">
        <v>2867</v>
      </c>
      <c r="H1167" t="s">
        <v>2863</v>
      </c>
      <c r="I1167" t="s">
        <v>15332</v>
      </c>
      <c r="J1167">
        <v>46.834051000000002</v>
      </c>
      <c r="K1167">
        <v>6.9178680000000004</v>
      </c>
      <c r="L1167" t="s">
        <v>2868</v>
      </c>
      <c r="M1167" t="s">
        <v>999</v>
      </c>
    </row>
    <row r="1168" spans="1:13" x14ac:dyDescent="0.3">
      <c r="A1168">
        <v>1167</v>
      </c>
      <c r="B1168" t="s">
        <v>15333</v>
      </c>
      <c r="C1168" t="s">
        <v>15329</v>
      </c>
      <c r="D1168" t="s">
        <v>15330</v>
      </c>
      <c r="E1168" t="s">
        <v>15331</v>
      </c>
      <c r="F1168" t="s">
        <v>3488</v>
      </c>
      <c r="G1168" t="s">
        <v>2867</v>
      </c>
      <c r="H1168" t="s">
        <v>2863</v>
      </c>
      <c r="I1168" t="s">
        <v>15332</v>
      </c>
      <c r="J1168">
        <v>46.834051000000002</v>
      </c>
      <c r="K1168">
        <v>6.9178680000000004</v>
      </c>
      <c r="L1168" t="s">
        <v>2868</v>
      </c>
      <c r="M1168" t="s">
        <v>999</v>
      </c>
    </row>
    <row r="1169" spans="1:13" x14ac:dyDescent="0.3">
      <c r="A1169">
        <v>1168</v>
      </c>
      <c r="B1169" t="s">
        <v>3970</v>
      </c>
      <c r="C1169" t="s">
        <v>3972</v>
      </c>
      <c r="D1169" t="s">
        <v>3973</v>
      </c>
      <c r="E1169" t="s">
        <v>3971</v>
      </c>
      <c r="F1169" t="s">
        <v>3974</v>
      </c>
      <c r="G1169" t="s">
        <v>41</v>
      </c>
      <c r="H1169" t="s">
        <v>36</v>
      </c>
      <c r="I1169" t="s">
        <v>15334</v>
      </c>
      <c r="J1169">
        <v>54.149869300000013</v>
      </c>
      <c r="K1169">
        <v>13.651466277065699</v>
      </c>
      <c r="L1169" t="s">
        <v>42</v>
      </c>
      <c r="M1169" t="s">
        <v>999</v>
      </c>
    </row>
    <row r="1170" spans="1:13" x14ac:dyDescent="0.3">
      <c r="A1170">
        <v>1169</v>
      </c>
      <c r="B1170" t="s">
        <v>3975</v>
      </c>
      <c r="C1170" t="s">
        <v>3972</v>
      </c>
      <c r="D1170" t="s">
        <v>3973</v>
      </c>
      <c r="E1170" t="s">
        <v>3971</v>
      </c>
      <c r="F1170" t="s">
        <v>3974</v>
      </c>
      <c r="G1170" t="s">
        <v>41</v>
      </c>
      <c r="H1170" t="s">
        <v>36</v>
      </c>
      <c r="I1170" t="s">
        <v>15334</v>
      </c>
      <c r="J1170">
        <v>54.149869300000013</v>
      </c>
      <c r="K1170">
        <v>13.651466277065699</v>
      </c>
      <c r="L1170" t="s">
        <v>42</v>
      </c>
      <c r="M1170" t="s">
        <v>999</v>
      </c>
    </row>
    <row r="1171" spans="1:13" x14ac:dyDescent="0.3">
      <c r="A1171">
        <v>1170</v>
      </c>
      <c r="B1171" t="s">
        <v>3976</v>
      </c>
      <c r="C1171" t="s">
        <v>3977</v>
      </c>
      <c r="D1171" t="s">
        <v>3978</v>
      </c>
      <c r="E1171" t="s">
        <v>35</v>
      </c>
      <c r="F1171" t="s">
        <v>40</v>
      </c>
      <c r="G1171" t="s">
        <v>41</v>
      </c>
      <c r="H1171" t="s">
        <v>36</v>
      </c>
      <c r="I1171" t="s">
        <v>15335</v>
      </c>
      <c r="J1171">
        <v>52.444597000000002</v>
      </c>
      <c r="K1171">
        <v>13.309443999999999</v>
      </c>
      <c r="L1171" t="s">
        <v>42</v>
      </c>
      <c r="M1171" t="s">
        <v>157</v>
      </c>
    </row>
    <row r="1172" spans="1:13" x14ac:dyDescent="0.3">
      <c r="A1172">
        <v>1171</v>
      </c>
      <c r="B1172" t="s">
        <v>15336</v>
      </c>
      <c r="C1172" t="s">
        <v>15337</v>
      </c>
      <c r="D1172" t="s">
        <v>2865</v>
      </c>
      <c r="E1172" t="s">
        <v>2862</v>
      </c>
      <c r="F1172" t="s">
        <v>2866</v>
      </c>
      <c r="G1172" t="s">
        <v>2867</v>
      </c>
      <c r="H1172" t="s">
        <v>2863</v>
      </c>
      <c r="I1172" t="s">
        <v>15338</v>
      </c>
      <c r="J1172">
        <v>46.202968200000001</v>
      </c>
      <c r="K1172">
        <v>6.1410781999999999</v>
      </c>
      <c r="L1172" t="s">
        <v>2868</v>
      </c>
      <c r="M1172" t="s">
        <v>1531</v>
      </c>
    </row>
    <row r="1173" spans="1:13" x14ac:dyDescent="0.3">
      <c r="A1173">
        <v>1172</v>
      </c>
      <c r="B1173" t="s">
        <v>3979</v>
      </c>
      <c r="C1173" t="s">
        <v>3980</v>
      </c>
      <c r="D1173" t="s">
        <v>3413</v>
      </c>
      <c r="E1173" t="s">
        <v>145</v>
      </c>
      <c r="F1173" t="s">
        <v>149</v>
      </c>
      <c r="G1173" t="s">
        <v>41</v>
      </c>
      <c r="H1173" t="s">
        <v>36</v>
      </c>
      <c r="I1173" t="s">
        <v>15339</v>
      </c>
      <c r="J1173">
        <v>53.544813449999999</v>
      </c>
      <c r="K1173">
        <v>9.9516997373426328</v>
      </c>
      <c r="L1173" t="s">
        <v>42</v>
      </c>
      <c r="M1173" t="s">
        <v>820</v>
      </c>
    </row>
    <row r="1174" spans="1:13" x14ac:dyDescent="0.3">
      <c r="A1174">
        <v>1173</v>
      </c>
      <c r="B1174" t="s">
        <v>15340</v>
      </c>
      <c r="E1174" t="s">
        <v>15341</v>
      </c>
      <c r="F1174" t="s">
        <v>4141</v>
      </c>
      <c r="G1174" t="s">
        <v>41</v>
      </c>
      <c r="H1174" t="s">
        <v>36</v>
      </c>
      <c r="I1174" t="s">
        <v>15342</v>
      </c>
      <c r="L1174" t="s">
        <v>42</v>
      </c>
      <c r="M1174" t="s">
        <v>999</v>
      </c>
    </row>
    <row r="1175" spans="1:13" x14ac:dyDescent="0.3">
      <c r="A1175">
        <v>1174</v>
      </c>
      <c r="B1175" t="s">
        <v>3035</v>
      </c>
      <c r="C1175" t="s">
        <v>3037</v>
      </c>
      <c r="D1175" t="s">
        <v>3038</v>
      </c>
      <c r="E1175" t="s">
        <v>3036</v>
      </c>
      <c r="F1175" t="s">
        <v>3039</v>
      </c>
      <c r="G1175" t="s">
        <v>41</v>
      </c>
      <c r="H1175" t="s">
        <v>36</v>
      </c>
      <c r="I1175" t="s">
        <v>15343</v>
      </c>
      <c r="J1175">
        <v>51.576701300000003</v>
      </c>
      <c r="K1175">
        <v>8.1025196720744717</v>
      </c>
      <c r="L1175" t="s">
        <v>42</v>
      </c>
      <c r="M1175" t="s">
        <v>2119</v>
      </c>
    </row>
    <row r="1176" spans="1:13" x14ac:dyDescent="0.3">
      <c r="A1176">
        <v>1175</v>
      </c>
      <c r="B1176" t="s">
        <v>3040</v>
      </c>
      <c r="C1176" t="s">
        <v>1238</v>
      </c>
      <c r="D1176" t="s">
        <v>1239</v>
      </c>
      <c r="E1176" t="s">
        <v>164</v>
      </c>
      <c r="F1176" t="s">
        <v>1240</v>
      </c>
      <c r="G1176" t="s">
        <v>169</v>
      </c>
      <c r="H1176" t="s">
        <v>165</v>
      </c>
      <c r="I1176" t="s">
        <v>13575</v>
      </c>
      <c r="J1176">
        <v>51.497166700000001</v>
      </c>
      <c r="K1176">
        <v>-0.13962820000000001</v>
      </c>
      <c r="L1176" t="s">
        <v>170</v>
      </c>
      <c r="M1176" t="s">
        <v>14</v>
      </c>
    </row>
    <row r="1177" spans="1:13" x14ac:dyDescent="0.3">
      <c r="A1177">
        <v>1176</v>
      </c>
      <c r="B1177" t="s">
        <v>3041</v>
      </c>
      <c r="C1177" t="s">
        <v>3043</v>
      </c>
      <c r="D1177" t="s">
        <v>3044</v>
      </c>
      <c r="E1177" t="s">
        <v>3042</v>
      </c>
      <c r="F1177" t="s">
        <v>3045</v>
      </c>
      <c r="G1177" t="s">
        <v>169</v>
      </c>
      <c r="H1177" t="s">
        <v>165</v>
      </c>
      <c r="I1177" t="s">
        <v>15344</v>
      </c>
      <c r="J1177">
        <v>51.587211199999999</v>
      </c>
      <c r="K1177">
        <v>0.49864029999999998</v>
      </c>
      <c r="L1177" t="s">
        <v>170</v>
      </c>
      <c r="M1177" t="s">
        <v>1906</v>
      </c>
    </row>
    <row r="1178" spans="1:13" x14ac:dyDescent="0.3">
      <c r="A1178">
        <v>1177</v>
      </c>
      <c r="B1178" t="s">
        <v>3046</v>
      </c>
      <c r="C1178" t="s">
        <v>3048</v>
      </c>
      <c r="D1178" t="s">
        <v>3049</v>
      </c>
      <c r="E1178" t="s">
        <v>3047</v>
      </c>
      <c r="F1178" t="s">
        <v>3050</v>
      </c>
      <c r="G1178" t="s">
        <v>169</v>
      </c>
      <c r="H1178" t="s">
        <v>165</v>
      </c>
      <c r="I1178" t="s">
        <v>15345</v>
      </c>
      <c r="J1178">
        <v>51.759545150000001</v>
      </c>
      <c r="K1178">
        <v>-0.44016209713626098</v>
      </c>
      <c r="L1178" t="s">
        <v>170</v>
      </c>
      <c r="M1178" t="s">
        <v>14</v>
      </c>
    </row>
    <row r="1179" spans="1:13" x14ac:dyDescent="0.3">
      <c r="A1179">
        <v>1178</v>
      </c>
      <c r="B1179" t="s">
        <v>3051</v>
      </c>
      <c r="C1179" t="s">
        <v>3048</v>
      </c>
      <c r="D1179" t="s">
        <v>3049</v>
      </c>
      <c r="E1179" t="s">
        <v>3047</v>
      </c>
      <c r="F1179" t="s">
        <v>3050</v>
      </c>
      <c r="G1179" t="s">
        <v>169</v>
      </c>
      <c r="H1179" t="s">
        <v>165</v>
      </c>
      <c r="I1179" t="s">
        <v>15345</v>
      </c>
      <c r="J1179">
        <v>51.759545150000001</v>
      </c>
      <c r="K1179">
        <v>-0.44016209713626098</v>
      </c>
      <c r="L1179" t="s">
        <v>170</v>
      </c>
      <c r="M1179" t="s">
        <v>14</v>
      </c>
    </row>
    <row r="1180" spans="1:13" x14ac:dyDescent="0.3">
      <c r="A1180">
        <v>1179</v>
      </c>
      <c r="B1180" t="s">
        <v>15346</v>
      </c>
      <c r="C1180" t="s">
        <v>15347</v>
      </c>
      <c r="D1180" t="s">
        <v>15348</v>
      </c>
      <c r="E1180" t="s">
        <v>13544</v>
      </c>
      <c r="F1180" t="s">
        <v>11492</v>
      </c>
      <c r="G1180" t="s">
        <v>18</v>
      </c>
      <c r="H1180" t="s">
        <v>13</v>
      </c>
      <c r="I1180" t="s">
        <v>15349</v>
      </c>
      <c r="J1180">
        <v>53.171437300000001</v>
      </c>
      <c r="K1180">
        <v>6.6094806999999998</v>
      </c>
      <c r="L1180" t="s">
        <v>19</v>
      </c>
      <c r="M1180" t="s">
        <v>14</v>
      </c>
    </row>
    <row r="1181" spans="1:13" x14ac:dyDescent="0.3">
      <c r="A1181">
        <v>1180</v>
      </c>
      <c r="B1181" t="s">
        <v>15350</v>
      </c>
      <c r="C1181" t="s">
        <v>15351</v>
      </c>
      <c r="D1181" t="s">
        <v>15352</v>
      </c>
      <c r="E1181" t="s">
        <v>15353</v>
      </c>
      <c r="F1181" t="s">
        <v>15354</v>
      </c>
      <c r="G1181" t="s">
        <v>18</v>
      </c>
      <c r="H1181" t="s">
        <v>13</v>
      </c>
      <c r="I1181" t="s">
        <v>15355</v>
      </c>
      <c r="J1181">
        <v>52.305633399999998</v>
      </c>
      <c r="K1181">
        <v>6.9303261000000003</v>
      </c>
      <c r="L1181" t="s">
        <v>19</v>
      </c>
      <c r="M1181" t="s">
        <v>14</v>
      </c>
    </row>
    <row r="1182" spans="1:13" x14ac:dyDescent="0.3">
      <c r="A1182">
        <v>1181</v>
      </c>
      <c r="B1182" t="s">
        <v>3052</v>
      </c>
      <c r="C1182" t="s">
        <v>3055</v>
      </c>
      <c r="D1182" t="s">
        <v>3056</v>
      </c>
      <c r="E1182" t="s">
        <v>3053</v>
      </c>
      <c r="F1182" t="s">
        <v>3057</v>
      </c>
      <c r="G1182" t="s">
        <v>41</v>
      </c>
      <c r="H1182" t="s">
        <v>36</v>
      </c>
      <c r="I1182" t="s">
        <v>15356</v>
      </c>
      <c r="J1182">
        <v>50.704239399999999</v>
      </c>
      <c r="K1182">
        <v>7.0571932000000004</v>
      </c>
      <c r="L1182" t="s">
        <v>42</v>
      </c>
      <c r="M1182" t="s">
        <v>3054</v>
      </c>
    </row>
    <row r="1183" spans="1:13" x14ac:dyDescent="0.3">
      <c r="A1183">
        <v>1182</v>
      </c>
      <c r="B1183" t="s">
        <v>15357</v>
      </c>
      <c r="C1183" t="s">
        <v>15358</v>
      </c>
      <c r="D1183" t="s">
        <v>15359</v>
      </c>
      <c r="E1183" t="s">
        <v>15360</v>
      </c>
      <c r="F1183" t="s">
        <v>15086</v>
      </c>
      <c r="G1183" t="s">
        <v>2867</v>
      </c>
      <c r="H1183" t="s">
        <v>2863</v>
      </c>
      <c r="I1183" t="s">
        <v>15361</v>
      </c>
      <c r="J1183">
        <v>46.279499700000002</v>
      </c>
      <c r="K1183">
        <v>7.4457288000000004</v>
      </c>
      <c r="L1183" t="s">
        <v>2868</v>
      </c>
      <c r="M1183" t="s">
        <v>999</v>
      </c>
    </row>
    <row r="1184" spans="1:13" x14ac:dyDescent="0.3">
      <c r="A1184">
        <v>1183</v>
      </c>
      <c r="B1184" t="s">
        <v>3981</v>
      </c>
      <c r="C1184" t="s">
        <v>3983</v>
      </c>
      <c r="D1184" t="s">
        <v>3984</v>
      </c>
      <c r="E1184" t="s">
        <v>3982</v>
      </c>
      <c r="F1184" t="s">
        <v>243</v>
      </c>
      <c r="G1184" t="s">
        <v>131</v>
      </c>
      <c r="H1184" t="s">
        <v>126</v>
      </c>
      <c r="I1184" t="s">
        <v>15362</v>
      </c>
      <c r="J1184">
        <v>46.604593999999999</v>
      </c>
      <c r="K1184">
        <v>13.8312092</v>
      </c>
      <c r="L1184" t="s">
        <v>132</v>
      </c>
      <c r="M1184" t="s">
        <v>14</v>
      </c>
    </row>
    <row r="1185" spans="1:13" x14ac:dyDescent="0.3">
      <c r="A1185">
        <v>1184</v>
      </c>
      <c r="B1185" t="s">
        <v>3985</v>
      </c>
      <c r="C1185" t="s">
        <v>3987</v>
      </c>
      <c r="D1185" t="s">
        <v>3988</v>
      </c>
      <c r="E1185" t="s">
        <v>3986</v>
      </c>
      <c r="F1185" t="s">
        <v>3989</v>
      </c>
      <c r="G1185" t="s">
        <v>41</v>
      </c>
      <c r="H1185" t="s">
        <v>36</v>
      </c>
      <c r="I1185" t="s">
        <v>15363</v>
      </c>
      <c r="J1185">
        <v>54.100011799999997</v>
      </c>
      <c r="K1185">
        <v>12.090059999999999</v>
      </c>
      <c r="L1185" t="s">
        <v>42</v>
      </c>
      <c r="M1185" t="s">
        <v>945</v>
      </c>
    </row>
    <row r="1186" spans="1:13" x14ac:dyDescent="0.3">
      <c r="A1186">
        <v>1185</v>
      </c>
      <c r="B1186" t="s">
        <v>3990</v>
      </c>
      <c r="C1186" t="s">
        <v>3992</v>
      </c>
      <c r="D1186" t="s">
        <v>2112</v>
      </c>
      <c r="E1186" t="s">
        <v>3991</v>
      </c>
      <c r="F1186" t="s">
        <v>3956</v>
      </c>
      <c r="G1186" t="s">
        <v>2867</v>
      </c>
      <c r="H1186" t="s">
        <v>2863</v>
      </c>
      <c r="I1186" t="s">
        <v>15364</v>
      </c>
      <c r="J1186">
        <v>47.023220999999999</v>
      </c>
      <c r="K1186">
        <v>8.6523620000000001</v>
      </c>
      <c r="L1186" t="s">
        <v>2868</v>
      </c>
      <c r="M1186" t="s">
        <v>900</v>
      </c>
    </row>
    <row r="1187" spans="1:13" x14ac:dyDescent="0.3">
      <c r="A1187">
        <v>1186</v>
      </c>
      <c r="B1187" t="s">
        <v>3993</v>
      </c>
      <c r="C1187" t="s">
        <v>15365</v>
      </c>
      <c r="D1187" t="s">
        <v>15366</v>
      </c>
      <c r="E1187" t="s">
        <v>15367</v>
      </c>
      <c r="F1187" t="s">
        <v>15368</v>
      </c>
      <c r="G1187" t="s">
        <v>18</v>
      </c>
      <c r="H1187" t="s">
        <v>13</v>
      </c>
      <c r="I1187" t="s">
        <v>15369</v>
      </c>
      <c r="J1187">
        <v>50.827154999999998</v>
      </c>
      <c r="K1187">
        <v>6.0186769</v>
      </c>
      <c r="L1187" t="s">
        <v>19</v>
      </c>
      <c r="M1187" t="s">
        <v>945</v>
      </c>
    </row>
    <row r="1188" spans="1:13" x14ac:dyDescent="0.3">
      <c r="A1188">
        <v>1187</v>
      </c>
      <c r="B1188" t="s">
        <v>3993</v>
      </c>
      <c r="C1188" t="s">
        <v>3995</v>
      </c>
      <c r="D1188" t="s">
        <v>3996</v>
      </c>
      <c r="E1188" t="s">
        <v>3994</v>
      </c>
      <c r="F1188" t="s">
        <v>3365</v>
      </c>
      <c r="G1188" t="s">
        <v>41</v>
      </c>
      <c r="H1188" t="s">
        <v>36</v>
      </c>
      <c r="I1188" t="s">
        <v>15370</v>
      </c>
      <c r="J1188">
        <v>50.566313700000002</v>
      </c>
      <c r="K1188">
        <v>9.7158677000000004</v>
      </c>
      <c r="L1188" t="s">
        <v>42</v>
      </c>
      <c r="M1188" t="s">
        <v>999</v>
      </c>
    </row>
    <row r="1189" spans="1:13" x14ac:dyDescent="0.3">
      <c r="A1189">
        <v>1188</v>
      </c>
      <c r="B1189" t="s">
        <v>15371</v>
      </c>
      <c r="C1189" t="s">
        <v>15372</v>
      </c>
      <c r="D1189" t="s">
        <v>15373</v>
      </c>
      <c r="E1189" t="s">
        <v>15374</v>
      </c>
      <c r="F1189" t="s">
        <v>3488</v>
      </c>
      <c r="G1189" t="s">
        <v>2867</v>
      </c>
      <c r="H1189" t="s">
        <v>2863</v>
      </c>
      <c r="I1189" t="s">
        <v>15375</v>
      </c>
      <c r="J1189">
        <v>46.474815999999997</v>
      </c>
      <c r="K1189">
        <v>6.8655720000000002</v>
      </c>
      <c r="L1189" t="s">
        <v>2868</v>
      </c>
      <c r="M1189" t="s">
        <v>1531</v>
      </c>
    </row>
    <row r="1190" spans="1:13" x14ac:dyDescent="0.3">
      <c r="A1190">
        <v>1189</v>
      </c>
      <c r="B1190" t="s">
        <v>15376</v>
      </c>
      <c r="C1190" t="s">
        <v>15377</v>
      </c>
      <c r="D1190" t="s">
        <v>15378</v>
      </c>
      <c r="E1190" t="s">
        <v>2030</v>
      </c>
      <c r="F1190" t="s">
        <v>1478</v>
      </c>
      <c r="G1190" t="s">
        <v>221</v>
      </c>
      <c r="H1190" t="s">
        <v>216</v>
      </c>
      <c r="I1190" t="s">
        <v>15379</v>
      </c>
      <c r="J1190">
        <v>57.694953300000002</v>
      </c>
      <c r="K1190">
        <v>11.9621175</v>
      </c>
      <c r="L1190" t="s">
        <v>222</v>
      </c>
      <c r="M1190" t="s">
        <v>945</v>
      </c>
    </row>
    <row r="1191" spans="1:13" x14ac:dyDescent="0.3">
      <c r="A1191">
        <v>1190</v>
      </c>
      <c r="B1191" t="s">
        <v>15380</v>
      </c>
      <c r="C1191" t="s">
        <v>15381</v>
      </c>
      <c r="D1191" t="s">
        <v>9820</v>
      </c>
      <c r="E1191" t="s">
        <v>15382</v>
      </c>
      <c r="F1191" t="s">
        <v>15383</v>
      </c>
      <c r="G1191" t="s">
        <v>13076</v>
      </c>
      <c r="H1191" t="s">
        <v>13077</v>
      </c>
      <c r="I1191" t="s">
        <v>15384</v>
      </c>
      <c r="J1191">
        <v>55.726267</v>
      </c>
      <c r="K1191">
        <v>12.476164000000001</v>
      </c>
      <c r="L1191" t="s">
        <v>9500</v>
      </c>
      <c r="M1191" t="s">
        <v>483</v>
      </c>
    </row>
    <row r="1192" spans="1:13" x14ac:dyDescent="0.3">
      <c r="A1192">
        <v>1191</v>
      </c>
      <c r="B1192" t="s">
        <v>3997</v>
      </c>
      <c r="C1192" t="s">
        <v>3998</v>
      </c>
      <c r="D1192" t="s">
        <v>3999</v>
      </c>
      <c r="E1192" t="s">
        <v>3904</v>
      </c>
      <c r="F1192" t="s">
        <v>3907</v>
      </c>
      <c r="G1192" t="s">
        <v>41</v>
      </c>
      <c r="H1192" t="s">
        <v>36</v>
      </c>
      <c r="I1192" t="s">
        <v>15385</v>
      </c>
      <c r="J1192">
        <v>53.056505100000003</v>
      </c>
      <c r="K1192">
        <v>8.8143660705408458</v>
      </c>
      <c r="L1192" t="s">
        <v>42</v>
      </c>
      <c r="M1192" t="s">
        <v>999</v>
      </c>
    </row>
    <row r="1193" spans="1:13" x14ac:dyDescent="0.3">
      <c r="A1193">
        <v>1192</v>
      </c>
      <c r="B1193" t="s">
        <v>15386</v>
      </c>
      <c r="C1193" t="s">
        <v>15387</v>
      </c>
      <c r="D1193" t="s">
        <v>15388</v>
      </c>
      <c r="E1193" t="s">
        <v>15389</v>
      </c>
      <c r="F1193" t="s">
        <v>3488</v>
      </c>
      <c r="G1193" t="s">
        <v>2867</v>
      </c>
      <c r="H1193" t="s">
        <v>2863</v>
      </c>
      <c r="I1193" t="s">
        <v>15390</v>
      </c>
      <c r="J1193">
        <v>46.333201000000003</v>
      </c>
      <c r="K1193">
        <v>6.1712189999999998</v>
      </c>
      <c r="L1193" t="s">
        <v>2868</v>
      </c>
      <c r="M1193" t="s">
        <v>114</v>
      </c>
    </row>
    <row r="1194" spans="1:13" x14ac:dyDescent="0.3">
      <c r="A1194">
        <v>1193</v>
      </c>
      <c r="B1194" t="s">
        <v>15391</v>
      </c>
      <c r="C1194" t="s">
        <v>15392</v>
      </c>
      <c r="D1194" t="s">
        <v>15393</v>
      </c>
      <c r="E1194" t="s">
        <v>15394</v>
      </c>
      <c r="F1194" t="s">
        <v>3488</v>
      </c>
      <c r="G1194" t="s">
        <v>2867</v>
      </c>
      <c r="H1194" t="s">
        <v>2863</v>
      </c>
      <c r="I1194" t="s">
        <v>15395</v>
      </c>
      <c r="J1194">
        <v>46.399363999999998</v>
      </c>
      <c r="K1194">
        <v>6.2170719999999999</v>
      </c>
      <c r="L1194" t="s">
        <v>2868</v>
      </c>
      <c r="M1194" t="s">
        <v>999</v>
      </c>
    </row>
    <row r="1195" spans="1:13" x14ac:dyDescent="0.3">
      <c r="A1195">
        <v>1194</v>
      </c>
      <c r="B1195" t="s">
        <v>3058</v>
      </c>
      <c r="C1195" t="s">
        <v>3060</v>
      </c>
      <c r="D1195" t="s">
        <v>3061</v>
      </c>
      <c r="E1195" t="s">
        <v>3059</v>
      </c>
      <c r="F1195" t="s">
        <v>3062</v>
      </c>
      <c r="G1195" t="s">
        <v>618</v>
      </c>
      <c r="H1195" t="s">
        <v>613</v>
      </c>
      <c r="I1195" t="s">
        <v>15396</v>
      </c>
      <c r="J1195">
        <v>-34.51614</v>
      </c>
      <c r="K1195">
        <v>150.778594</v>
      </c>
      <c r="L1195" t="s">
        <v>619</v>
      </c>
      <c r="M1195" t="s">
        <v>2119</v>
      </c>
    </row>
    <row r="1196" spans="1:13" x14ac:dyDescent="0.3">
      <c r="A1196">
        <v>1195</v>
      </c>
      <c r="B1196" t="s">
        <v>3063</v>
      </c>
      <c r="C1196" t="s">
        <v>3064</v>
      </c>
      <c r="D1196" t="s">
        <v>3065</v>
      </c>
      <c r="E1196" t="s">
        <v>1394</v>
      </c>
      <c r="F1196" t="s">
        <v>1398</v>
      </c>
      <c r="G1196" t="s">
        <v>1399</v>
      </c>
      <c r="H1196" t="s">
        <v>1395</v>
      </c>
      <c r="I1196" t="s">
        <v>15397</v>
      </c>
      <c r="J1196">
        <v>59.420954100000003</v>
      </c>
      <c r="K1196">
        <v>24.813031399593552</v>
      </c>
      <c r="L1196" t="s">
        <v>1400</v>
      </c>
      <c r="M1196" t="s">
        <v>14</v>
      </c>
    </row>
    <row r="1197" spans="1:13" x14ac:dyDescent="0.3">
      <c r="A1197">
        <v>1196</v>
      </c>
      <c r="B1197" t="s">
        <v>15398</v>
      </c>
      <c r="C1197" t="s">
        <v>15399</v>
      </c>
      <c r="D1197" t="s">
        <v>15400</v>
      </c>
      <c r="E1197" t="s">
        <v>15401</v>
      </c>
      <c r="F1197" t="s">
        <v>15402</v>
      </c>
      <c r="G1197" t="s">
        <v>18</v>
      </c>
      <c r="H1197" t="s">
        <v>13</v>
      </c>
      <c r="I1197" t="s">
        <v>15403</v>
      </c>
      <c r="J1197">
        <v>52.931280200000003</v>
      </c>
      <c r="K1197">
        <v>6.8293477999999999</v>
      </c>
      <c r="L1197" t="s">
        <v>19</v>
      </c>
      <c r="M1197" t="s">
        <v>14</v>
      </c>
    </row>
    <row r="1198" spans="1:13" x14ac:dyDescent="0.3">
      <c r="A1198">
        <v>1197</v>
      </c>
      <c r="B1198" t="s">
        <v>15404</v>
      </c>
      <c r="C1198" t="s">
        <v>15405</v>
      </c>
      <c r="D1198" t="s">
        <v>15406</v>
      </c>
      <c r="E1198" t="s">
        <v>15407</v>
      </c>
      <c r="F1198" t="s">
        <v>15408</v>
      </c>
      <c r="G1198" t="s">
        <v>18</v>
      </c>
      <c r="H1198" t="s">
        <v>13</v>
      </c>
      <c r="I1198" t="s">
        <v>15409</v>
      </c>
      <c r="J1198">
        <v>51.849316600000002</v>
      </c>
      <c r="K1198">
        <v>4.3052308000000004</v>
      </c>
      <c r="L1198" t="s">
        <v>19</v>
      </c>
      <c r="M1198" t="s">
        <v>14</v>
      </c>
    </row>
    <row r="1199" spans="1:13" x14ac:dyDescent="0.3">
      <c r="A1199">
        <v>1198</v>
      </c>
      <c r="B1199" t="s">
        <v>15410</v>
      </c>
      <c r="C1199" t="s">
        <v>15411</v>
      </c>
      <c r="D1199" t="s">
        <v>15412</v>
      </c>
      <c r="E1199" t="s">
        <v>84</v>
      </c>
      <c r="F1199" t="s">
        <v>88</v>
      </c>
      <c r="G1199" t="s">
        <v>18</v>
      </c>
      <c r="H1199" t="s">
        <v>13</v>
      </c>
      <c r="I1199" t="s">
        <v>15413</v>
      </c>
      <c r="J1199">
        <v>52.179494300000002</v>
      </c>
      <c r="K1199">
        <v>5.4160997000000002</v>
      </c>
      <c r="L1199" t="s">
        <v>19</v>
      </c>
      <c r="M1199" t="s">
        <v>14</v>
      </c>
    </row>
    <row r="1200" spans="1:13" x14ac:dyDescent="0.3">
      <c r="A1200">
        <v>1199</v>
      </c>
      <c r="B1200" t="s">
        <v>4000</v>
      </c>
      <c r="C1200" t="s">
        <v>4002</v>
      </c>
      <c r="D1200" t="s">
        <v>4003</v>
      </c>
      <c r="E1200" t="s">
        <v>4001</v>
      </c>
      <c r="F1200" t="s">
        <v>2509</v>
      </c>
      <c r="G1200" t="s">
        <v>41</v>
      </c>
      <c r="H1200" t="s">
        <v>36</v>
      </c>
      <c r="I1200" t="s">
        <v>15414</v>
      </c>
      <c r="J1200">
        <v>48.110854750000001</v>
      </c>
      <c r="K1200">
        <v>11.432260181949781</v>
      </c>
      <c r="L1200" t="s">
        <v>42</v>
      </c>
      <c r="M1200" t="s">
        <v>1027</v>
      </c>
    </row>
    <row r="1201" spans="1:13" x14ac:dyDescent="0.3">
      <c r="A1201">
        <v>1200</v>
      </c>
      <c r="B1201" t="s">
        <v>4004</v>
      </c>
      <c r="C1201" t="s">
        <v>4006</v>
      </c>
      <c r="D1201" t="s">
        <v>1340</v>
      </c>
      <c r="E1201" t="s">
        <v>4005</v>
      </c>
      <c r="F1201" t="s">
        <v>4007</v>
      </c>
      <c r="G1201" t="s">
        <v>41</v>
      </c>
      <c r="H1201" t="s">
        <v>36</v>
      </c>
      <c r="I1201" t="s">
        <v>15415</v>
      </c>
      <c r="J1201">
        <v>52.269143999999997</v>
      </c>
      <c r="K1201">
        <v>10.5260772</v>
      </c>
      <c r="L1201" t="s">
        <v>42</v>
      </c>
      <c r="M1201" t="s">
        <v>999</v>
      </c>
    </row>
    <row r="1202" spans="1:13" x14ac:dyDescent="0.3">
      <c r="A1202">
        <v>1201</v>
      </c>
      <c r="B1202" t="s">
        <v>4008</v>
      </c>
      <c r="C1202" t="s">
        <v>3556</v>
      </c>
      <c r="D1202" t="s">
        <v>3557</v>
      </c>
      <c r="E1202" t="s">
        <v>78</v>
      </c>
      <c r="F1202" t="s">
        <v>82</v>
      </c>
      <c r="G1202" t="s">
        <v>41</v>
      </c>
      <c r="H1202" t="s">
        <v>36</v>
      </c>
      <c r="I1202" t="s">
        <v>15416</v>
      </c>
      <c r="J1202">
        <v>51.212936300000003</v>
      </c>
      <c r="K1202">
        <v>6.7479180000000003</v>
      </c>
      <c r="L1202" t="s">
        <v>42</v>
      </c>
      <c r="M1202" t="s">
        <v>1640</v>
      </c>
    </row>
    <row r="1203" spans="1:13" x14ac:dyDescent="0.3">
      <c r="A1203">
        <v>1202</v>
      </c>
      <c r="B1203" t="s">
        <v>4009</v>
      </c>
      <c r="C1203" t="s">
        <v>4011</v>
      </c>
      <c r="D1203" t="s">
        <v>4012</v>
      </c>
      <c r="E1203" t="s">
        <v>4010</v>
      </c>
      <c r="F1203" t="s">
        <v>3902</v>
      </c>
      <c r="G1203" t="s">
        <v>41</v>
      </c>
      <c r="H1203" t="s">
        <v>36</v>
      </c>
      <c r="I1203" t="s">
        <v>15417</v>
      </c>
      <c r="J1203">
        <v>48.722772149999997</v>
      </c>
      <c r="K1203">
        <v>13.078000248876769</v>
      </c>
      <c r="L1203" t="s">
        <v>42</v>
      </c>
      <c r="M1203" t="s">
        <v>999</v>
      </c>
    </row>
    <row r="1204" spans="1:13" x14ac:dyDescent="0.3">
      <c r="A1204">
        <v>1203</v>
      </c>
      <c r="B1204" t="s">
        <v>3066</v>
      </c>
      <c r="C1204" t="s">
        <v>15418</v>
      </c>
      <c r="D1204" t="s">
        <v>15419</v>
      </c>
      <c r="E1204" t="s">
        <v>464</v>
      </c>
      <c r="F1204" t="s">
        <v>468</v>
      </c>
      <c r="G1204" t="s">
        <v>169</v>
      </c>
      <c r="H1204" t="s">
        <v>165</v>
      </c>
      <c r="I1204" t="s">
        <v>15420</v>
      </c>
      <c r="L1204" t="s">
        <v>170</v>
      </c>
      <c r="M1204" t="s">
        <v>68</v>
      </c>
    </row>
    <row r="1205" spans="1:13" x14ac:dyDescent="0.3">
      <c r="A1205">
        <v>1204</v>
      </c>
      <c r="B1205" t="s">
        <v>15421</v>
      </c>
      <c r="C1205" t="s">
        <v>15422</v>
      </c>
      <c r="D1205" t="s">
        <v>15423</v>
      </c>
      <c r="E1205" t="s">
        <v>452</v>
      </c>
      <c r="F1205" t="s">
        <v>456</v>
      </c>
      <c r="G1205" t="s">
        <v>18</v>
      </c>
      <c r="H1205" t="s">
        <v>13</v>
      </c>
      <c r="I1205" t="s">
        <v>15424</v>
      </c>
      <c r="J1205">
        <v>52.394700999999998</v>
      </c>
      <c r="K1205">
        <v>4.8463186</v>
      </c>
      <c r="L1205" t="s">
        <v>19</v>
      </c>
      <c r="M1205" t="s">
        <v>945</v>
      </c>
    </row>
    <row r="1206" spans="1:13" x14ac:dyDescent="0.3">
      <c r="A1206">
        <v>1205</v>
      </c>
      <c r="B1206" t="s">
        <v>4013</v>
      </c>
      <c r="C1206" t="s">
        <v>4014</v>
      </c>
      <c r="D1206" t="s">
        <v>1194</v>
      </c>
      <c r="E1206" t="s">
        <v>113</v>
      </c>
      <c r="F1206" t="s">
        <v>117</v>
      </c>
      <c r="G1206" t="s">
        <v>41</v>
      </c>
      <c r="H1206" t="s">
        <v>36</v>
      </c>
      <c r="I1206" t="s">
        <v>15425</v>
      </c>
      <c r="J1206">
        <v>50.946325399999999</v>
      </c>
      <c r="K1206">
        <v>6.8896065000000002</v>
      </c>
      <c r="L1206" t="s">
        <v>42</v>
      </c>
      <c r="M1206" t="s">
        <v>945</v>
      </c>
    </row>
    <row r="1207" spans="1:13" x14ac:dyDescent="0.3">
      <c r="A1207">
        <v>1206</v>
      </c>
      <c r="B1207" t="s">
        <v>4015</v>
      </c>
      <c r="C1207" t="s">
        <v>4017</v>
      </c>
      <c r="D1207" t="s">
        <v>4018</v>
      </c>
      <c r="E1207" t="s">
        <v>4016</v>
      </c>
      <c r="F1207" t="s">
        <v>4019</v>
      </c>
      <c r="G1207" t="s">
        <v>41</v>
      </c>
      <c r="H1207" t="s">
        <v>36</v>
      </c>
      <c r="I1207" t="s">
        <v>15426</v>
      </c>
      <c r="J1207">
        <v>53.221519000000001</v>
      </c>
      <c r="K1207">
        <v>7.7547750000000004</v>
      </c>
      <c r="L1207" t="s">
        <v>42</v>
      </c>
      <c r="M1207" t="s">
        <v>146</v>
      </c>
    </row>
    <row r="1208" spans="1:13" x14ac:dyDescent="0.3">
      <c r="A1208">
        <v>1207</v>
      </c>
      <c r="B1208" t="s">
        <v>3067</v>
      </c>
      <c r="C1208" t="s">
        <v>3069</v>
      </c>
      <c r="D1208" t="s">
        <v>3070</v>
      </c>
      <c r="E1208" t="s">
        <v>3068</v>
      </c>
      <c r="F1208" t="s">
        <v>3071</v>
      </c>
      <c r="G1208" t="s">
        <v>2867</v>
      </c>
      <c r="H1208" t="s">
        <v>2863</v>
      </c>
      <c r="I1208" t="s">
        <v>15427</v>
      </c>
      <c r="J1208">
        <v>47.351225999999997</v>
      </c>
      <c r="K1208">
        <v>8.5603630000000006</v>
      </c>
      <c r="L1208" t="s">
        <v>2868</v>
      </c>
      <c r="M1208" t="s">
        <v>114</v>
      </c>
    </row>
    <row r="1209" spans="1:13" x14ac:dyDescent="0.3">
      <c r="A1209">
        <v>1208</v>
      </c>
      <c r="B1209" t="s">
        <v>15428</v>
      </c>
      <c r="F1209" t="s">
        <v>3350</v>
      </c>
      <c r="G1209" t="s">
        <v>41</v>
      </c>
      <c r="H1209" t="s">
        <v>36</v>
      </c>
      <c r="I1209" t="s">
        <v>15429</v>
      </c>
      <c r="L1209" t="s">
        <v>42</v>
      </c>
      <c r="M1209" t="s">
        <v>999</v>
      </c>
    </row>
    <row r="1210" spans="1:13" x14ac:dyDescent="0.3">
      <c r="A1210">
        <v>1209</v>
      </c>
      <c r="B1210" t="s">
        <v>3072</v>
      </c>
      <c r="C1210" t="s">
        <v>3074</v>
      </c>
      <c r="D1210" t="s">
        <v>3075</v>
      </c>
      <c r="E1210" t="s">
        <v>3073</v>
      </c>
      <c r="F1210" t="s">
        <v>40</v>
      </c>
      <c r="G1210" t="s">
        <v>41</v>
      </c>
      <c r="H1210" t="s">
        <v>36</v>
      </c>
      <c r="I1210" t="s">
        <v>15430</v>
      </c>
      <c r="J1210">
        <v>52.1809455</v>
      </c>
      <c r="K1210">
        <v>7.6485580999999998</v>
      </c>
      <c r="L1210" t="s">
        <v>42</v>
      </c>
      <c r="M1210" t="s">
        <v>945</v>
      </c>
    </row>
    <row r="1211" spans="1:13" x14ac:dyDescent="0.3">
      <c r="A1211">
        <v>1210</v>
      </c>
      <c r="B1211" t="s">
        <v>15431</v>
      </c>
      <c r="C1211" t="s">
        <v>15317</v>
      </c>
      <c r="D1211" t="s">
        <v>15318</v>
      </c>
      <c r="E1211" t="s">
        <v>15139</v>
      </c>
      <c r="F1211" t="s">
        <v>3488</v>
      </c>
      <c r="G1211" t="s">
        <v>2867</v>
      </c>
      <c r="H1211" t="s">
        <v>2863</v>
      </c>
      <c r="I1211" t="s">
        <v>15319</v>
      </c>
      <c r="J1211">
        <v>46.520647799999999</v>
      </c>
      <c r="K1211">
        <v>6.6293525999999998</v>
      </c>
      <c r="L1211" t="s">
        <v>2868</v>
      </c>
      <c r="M1211" t="s">
        <v>14</v>
      </c>
    </row>
    <row r="1212" spans="1:13" x14ac:dyDescent="0.3">
      <c r="A1212">
        <v>1211</v>
      </c>
      <c r="B1212" t="s">
        <v>15432</v>
      </c>
      <c r="C1212" t="s">
        <v>15317</v>
      </c>
      <c r="D1212" t="s">
        <v>15318</v>
      </c>
      <c r="E1212" t="s">
        <v>15139</v>
      </c>
      <c r="F1212" t="s">
        <v>3488</v>
      </c>
      <c r="G1212" t="s">
        <v>2867</v>
      </c>
      <c r="H1212" t="s">
        <v>2863</v>
      </c>
      <c r="I1212" t="s">
        <v>15319</v>
      </c>
      <c r="J1212">
        <v>46.520647799999999</v>
      </c>
      <c r="K1212">
        <v>6.6293525999999998</v>
      </c>
      <c r="L1212" t="s">
        <v>2868</v>
      </c>
      <c r="M1212" t="s">
        <v>999</v>
      </c>
    </row>
    <row r="1213" spans="1:13" x14ac:dyDescent="0.3">
      <c r="A1213">
        <v>1212</v>
      </c>
      <c r="B1213" t="s">
        <v>4020</v>
      </c>
      <c r="C1213" t="s">
        <v>4022</v>
      </c>
      <c r="D1213" t="s">
        <v>4023</v>
      </c>
      <c r="E1213" t="s">
        <v>4021</v>
      </c>
      <c r="F1213" t="s">
        <v>4024</v>
      </c>
      <c r="G1213" t="s">
        <v>41</v>
      </c>
      <c r="H1213" t="s">
        <v>36</v>
      </c>
      <c r="I1213" t="s">
        <v>15433</v>
      </c>
      <c r="J1213">
        <v>49.005645899999998</v>
      </c>
      <c r="K1213">
        <v>8.4368911000000004</v>
      </c>
      <c r="L1213" t="s">
        <v>42</v>
      </c>
      <c r="M1213" t="s">
        <v>999</v>
      </c>
    </row>
    <row r="1214" spans="1:13" x14ac:dyDescent="0.3">
      <c r="A1214">
        <v>1213</v>
      </c>
      <c r="B1214" t="s">
        <v>4025</v>
      </c>
      <c r="C1214" t="s">
        <v>4026</v>
      </c>
      <c r="D1214" t="s">
        <v>3748</v>
      </c>
      <c r="E1214" t="s">
        <v>3332</v>
      </c>
      <c r="F1214" t="s">
        <v>3335</v>
      </c>
      <c r="G1214" t="s">
        <v>41</v>
      </c>
      <c r="H1214" t="s">
        <v>36</v>
      </c>
      <c r="I1214" t="s">
        <v>15434</v>
      </c>
      <c r="J1214">
        <v>48.712408500000002</v>
      </c>
      <c r="K1214">
        <v>9.1674939000000002</v>
      </c>
      <c r="L1214" t="s">
        <v>42</v>
      </c>
      <c r="M1214" t="s">
        <v>999</v>
      </c>
    </row>
    <row r="1215" spans="1:13" x14ac:dyDescent="0.3">
      <c r="A1215">
        <v>1214</v>
      </c>
      <c r="B1215" t="s">
        <v>4027</v>
      </c>
      <c r="C1215" t="s">
        <v>4028</v>
      </c>
      <c r="D1215" t="s">
        <v>2508</v>
      </c>
      <c r="E1215" t="s">
        <v>2506</v>
      </c>
      <c r="F1215" t="s">
        <v>2509</v>
      </c>
      <c r="G1215" t="s">
        <v>41</v>
      </c>
      <c r="H1215" t="s">
        <v>36</v>
      </c>
      <c r="I1215" t="s">
        <v>15435</v>
      </c>
      <c r="J1215">
        <v>48.043678499999999</v>
      </c>
      <c r="K1215">
        <v>11.538639198990881</v>
      </c>
      <c r="L1215" t="s">
        <v>42</v>
      </c>
      <c r="M1215" t="s">
        <v>999</v>
      </c>
    </row>
    <row r="1216" spans="1:13" x14ac:dyDescent="0.3">
      <c r="A1216">
        <v>1215</v>
      </c>
      <c r="B1216" t="s">
        <v>4029</v>
      </c>
      <c r="C1216" t="s">
        <v>4031</v>
      </c>
      <c r="D1216" t="s">
        <v>4032</v>
      </c>
      <c r="E1216" t="s">
        <v>4030</v>
      </c>
      <c r="F1216" t="s">
        <v>4033</v>
      </c>
      <c r="G1216" t="s">
        <v>41</v>
      </c>
      <c r="H1216" t="s">
        <v>36</v>
      </c>
      <c r="I1216" t="s">
        <v>15436</v>
      </c>
      <c r="J1216">
        <v>53.362155000000001</v>
      </c>
      <c r="K1216">
        <v>7.2034007000000004</v>
      </c>
      <c r="L1216" t="s">
        <v>42</v>
      </c>
      <c r="M1216" t="s">
        <v>1640</v>
      </c>
    </row>
    <row r="1217" spans="1:13" x14ac:dyDescent="0.3">
      <c r="A1217">
        <v>1216</v>
      </c>
      <c r="B1217" t="s">
        <v>4034</v>
      </c>
      <c r="C1217" t="s">
        <v>4036</v>
      </c>
      <c r="D1217" t="s">
        <v>4037</v>
      </c>
      <c r="E1217" t="s">
        <v>4035</v>
      </c>
      <c r="F1217" t="s">
        <v>4038</v>
      </c>
      <c r="G1217" t="s">
        <v>41</v>
      </c>
      <c r="H1217" t="s">
        <v>36</v>
      </c>
      <c r="I1217" t="s">
        <v>15437</v>
      </c>
      <c r="J1217">
        <v>53.506807300000013</v>
      </c>
      <c r="K1217">
        <v>7.5102219216757149</v>
      </c>
      <c r="L1217" t="s">
        <v>42</v>
      </c>
      <c r="M1217" t="s">
        <v>945</v>
      </c>
    </row>
    <row r="1218" spans="1:13" x14ac:dyDescent="0.3">
      <c r="A1218">
        <v>1217</v>
      </c>
      <c r="B1218" t="s">
        <v>3076</v>
      </c>
      <c r="C1218" t="s">
        <v>3078</v>
      </c>
      <c r="D1218" t="s">
        <v>3079</v>
      </c>
      <c r="E1218" t="s">
        <v>3077</v>
      </c>
      <c r="F1218" t="s">
        <v>3080</v>
      </c>
      <c r="G1218" t="s">
        <v>41</v>
      </c>
      <c r="H1218" t="s">
        <v>36</v>
      </c>
      <c r="I1218" t="s">
        <v>15438</v>
      </c>
      <c r="J1218">
        <v>53.253580700000001</v>
      </c>
      <c r="K1218">
        <v>7.7052284141906888</v>
      </c>
      <c r="L1218" t="s">
        <v>42</v>
      </c>
      <c r="M1218" t="s">
        <v>945</v>
      </c>
    </row>
    <row r="1219" spans="1:13" x14ac:dyDescent="0.3">
      <c r="A1219">
        <v>1218</v>
      </c>
      <c r="B1219" t="s">
        <v>4039</v>
      </c>
      <c r="C1219" t="s">
        <v>3169</v>
      </c>
      <c r="D1219" t="s">
        <v>3170</v>
      </c>
      <c r="E1219" t="s">
        <v>3167</v>
      </c>
      <c r="F1219" t="s">
        <v>3171</v>
      </c>
      <c r="G1219" t="s">
        <v>41</v>
      </c>
      <c r="H1219" t="s">
        <v>36</v>
      </c>
      <c r="I1219" t="s">
        <v>15439</v>
      </c>
      <c r="J1219">
        <v>54.585726999999999</v>
      </c>
      <c r="K1219">
        <v>8.9227787000000003</v>
      </c>
      <c r="L1219" t="s">
        <v>42</v>
      </c>
      <c r="M1219" t="s">
        <v>1531</v>
      </c>
    </row>
    <row r="1220" spans="1:13" x14ac:dyDescent="0.3">
      <c r="A1220">
        <v>1219</v>
      </c>
      <c r="B1220" t="s">
        <v>4040</v>
      </c>
      <c r="C1220" t="s">
        <v>3169</v>
      </c>
      <c r="D1220" t="s">
        <v>3170</v>
      </c>
      <c r="E1220" t="s">
        <v>3167</v>
      </c>
      <c r="F1220" t="s">
        <v>3171</v>
      </c>
      <c r="G1220" t="s">
        <v>41</v>
      </c>
      <c r="H1220" t="s">
        <v>36</v>
      </c>
      <c r="I1220" t="s">
        <v>15439</v>
      </c>
      <c r="J1220">
        <v>54.585726999999999</v>
      </c>
      <c r="K1220">
        <v>8.9227787000000003</v>
      </c>
      <c r="L1220" t="s">
        <v>42</v>
      </c>
      <c r="M1220" t="s">
        <v>1531</v>
      </c>
    </row>
    <row r="1221" spans="1:13" x14ac:dyDescent="0.3">
      <c r="A1221">
        <v>1220</v>
      </c>
      <c r="B1221" t="s">
        <v>15440</v>
      </c>
      <c r="C1221" t="s">
        <v>15441</v>
      </c>
      <c r="D1221" t="s">
        <v>15442</v>
      </c>
      <c r="E1221" t="s">
        <v>15443</v>
      </c>
      <c r="F1221" t="s">
        <v>202</v>
      </c>
      <c r="G1221" t="s">
        <v>41</v>
      </c>
      <c r="H1221" t="s">
        <v>36</v>
      </c>
      <c r="I1221" t="s">
        <v>15444</v>
      </c>
      <c r="J1221">
        <v>52.430862150000003</v>
      </c>
      <c r="K1221">
        <v>9.8519972334815886</v>
      </c>
      <c r="L1221" t="s">
        <v>42</v>
      </c>
      <c r="M1221" t="s">
        <v>2119</v>
      </c>
    </row>
    <row r="1222" spans="1:13" x14ac:dyDescent="0.3">
      <c r="A1222">
        <v>1221</v>
      </c>
      <c r="B1222" t="s">
        <v>4041</v>
      </c>
      <c r="C1222" t="s">
        <v>4043</v>
      </c>
      <c r="D1222" t="s">
        <v>2580</v>
      </c>
      <c r="E1222" t="s">
        <v>4042</v>
      </c>
      <c r="F1222" t="s">
        <v>3071</v>
      </c>
      <c r="G1222" t="s">
        <v>2867</v>
      </c>
      <c r="H1222" t="s">
        <v>2863</v>
      </c>
      <c r="I1222" t="s">
        <v>15445</v>
      </c>
      <c r="J1222">
        <v>47.300339999999998</v>
      </c>
      <c r="K1222">
        <v>8.5578120000000002</v>
      </c>
      <c r="L1222" t="s">
        <v>2868</v>
      </c>
      <c r="M1222" t="s">
        <v>999</v>
      </c>
    </row>
    <row r="1223" spans="1:13" x14ac:dyDescent="0.3">
      <c r="A1223">
        <v>1222</v>
      </c>
      <c r="B1223" t="s">
        <v>4044</v>
      </c>
      <c r="C1223" t="s">
        <v>4046</v>
      </c>
      <c r="D1223" t="s">
        <v>4047</v>
      </c>
      <c r="E1223" t="s">
        <v>4045</v>
      </c>
      <c r="F1223" t="s">
        <v>3763</v>
      </c>
      <c r="G1223" t="s">
        <v>41</v>
      </c>
      <c r="H1223" t="s">
        <v>36</v>
      </c>
      <c r="I1223" t="s">
        <v>15446</v>
      </c>
      <c r="J1223">
        <v>51.016596</v>
      </c>
      <c r="K1223">
        <v>12.602413</v>
      </c>
      <c r="L1223" t="s">
        <v>42</v>
      </c>
      <c r="M1223" t="s">
        <v>999</v>
      </c>
    </row>
    <row r="1224" spans="1:13" x14ac:dyDescent="0.3">
      <c r="A1224">
        <v>1223</v>
      </c>
      <c r="B1224" t="s">
        <v>4048</v>
      </c>
      <c r="C1224" t="s">
        <v>4050</v>
      </c>
      <c r="D1224" t="s">
        <v>4051</v>
      </c>
      <c r="E1224" t="s">
        <v>4049</v>
      </c>
      <c r="F1224" t="s">
        <v>3851</v>
      </c>
      <c r="G1224" t="s">
        <v>41</v>
      </c>
      <c r="H1224" t="s">
        <v>36</v>
      </c>
      <c r="I1224" t="s">
        <v>15447</v>
      </c>
      <c r="J1224">
        <v>49.245361150000001</v>
      </c>
      <c r="K1224">
        <v>11.096071234753129</v>
      </c>
      <c r="L1224" t="s">
        <v>42</v>
      </c>
      <c r="M1224" t="s">
        <v>945</v>
      </c>
    </row>
    <row r="1225" spans="1:13" x14ac:dyDescent="0.3">
      <c r="A1225">
        <v>1224</v>
      </c>
      <c r="B1225" t="s">
        <v>4052</v>
      </c>
      <c r="C1225" t="s">
        <v>4053</v>
      </c>
      <c r="D1225" t="s">
        <v>4054</v>
      </c>
      <c r="E1225" t="s">
        <v>2101</v>
      </c>
      <c r="F1225" t="s">
        <v>2104</v>
      </c>
      <c r="G1225" t="s">
        <v>41</v>
      </c>
      <c r="H1225" t="s">
        <v>36</v>
      </c>
      <c r="I1225" t="s">
        <v>15448</v>
      </c>
      <c r="J1225">
        <v>51.107889900000004</v>
      </c>
      <c r="K1225">
        <v>13.759847000000001</v>
      </c>
      <c r="L1225" t="s">
        <v>42</v>
      </c>
      <c r="M1225" t="s">
        <v>14</v>
      </c>
    </row>
    <row r="1226" spans="1:13" x14ac:dyDescent="0.3">
      <c r="A1226">
        <v>1225</v>
      </c>
      <c r="B1226" t="s">
        <v>4055</v>
      </c>
      <c r="C1226" t="s">
        <v>4057</v>
      </c>
      <c r="D1226" t="s">
        <v>4058</v>
      </c>
      <c r="E1226" t="s">
        <v>4056</v>
      </c>
      <c r="F1226" t="s">
        <v>3956</v>
      </c>
      <c r="G1226" t="s">
        <v>2867</v>
      </c>
      <c r="H1226" t="s">
        <v>2863</v>
      </c>
      <c r="I1226" t="s">
        <v>15449</v>
      </c>
      <c r="J1226">
        <v>47.208258999999998</v>
      </c>
      <c r="K1226">
        <v>8.7954220000000003</v>
      </c>
      <c r="L1226" t="s">
        <v>2868</v>
      </c>
      <c r="M1226" t="s">
        <v>1531</v>
      </c>
    </row>
    <row r="1227" spans="1:13" x14ac:dyDescent="0.3">
      <c r="A1227">
        <v>1226</v>
      </c>
      <c r="B1227" t="s">
        <v>4059</v>
      </c>
      <c r="C1227" t="s">
        <v>4061</v>
      </c>
      <c r="D1227" t="s">
        <v>4062</v>
      </c>
      <c r="E1227" t="s">
        <v>4060</v>
      </c>
      <c r="F1227" t="s">
        <v>4063</v>
      </c>
      <c r="G1227" t="s">
        <v>41</v>
      </c>
      <c r="H1227" t="s">
        <v>36</v>
      </c>
      <c r="I1227" t="s">
        <v>15450</v>
      </c>
      <c r="J1227">
        <v>48.158853999999998</v>
      </c>
      <c r="K1227">
        <v>10.106327</v>
      </c>
      <c r="L1227" t="s">
        <v>42</v>
      </c>
      <c r="M1227" t="s">
        <v>999</v>
      </c>
    </row>
    <row r="1228" spans="1:13" x14ac:dyDescent="0.3">
      <c r="A1228">
        <v>1227</v>
      </c>
      <c r="B1228" t="s">
        <v>4064</v>
      </c>
      <c r="C1228" t="s">
        <v>4065</v>
      </c>
      <c r="D1228" t="s">
        <v>3084</v>
      </c>
      <c r="E1228" t="s">
        <v>3082</v>
      </c>
      <c r="F1228" t="s">
        <v>2921</v>
      </c>
      <c r="G1228" t="s">
        <v>41</v>
      </c>
      <c r="H1228" t="s">
        <v>36</v>
      </c>
      <c r="I1228" t="s">
        <v>15451</v>
      </c>
      <c r="J1228">
        <v>53.301991399999999</v>
      </c>
      <c r="K1228">
        <v>13.824120499999999</v>
      </c>
      <c r="L1228" t="s">
        <v>42</v>
      </c>
      <c r="M1228" t="s">
        <v>146</v>
      </c>
    </row>
    <row r="1229" spans="1:13" x14ac:dyDescent="0.3">
      <c r="A1229">
        <v>1228</v>
      </c>
      <c r="B1229" t="s">
        <v>3081</v>
      </c>
      <c r="C1229" t="s">
        <v>3083</v>
      </c>
      <c r="D1229" t="s">
        <v>3084</v>
      </c>
      <c r="E1229" t="s">
        <v>3082</v>
      </c>
      <c r="F1229" t="s">
        <v>2921</v>
      </c>
      <c r="G1229" t="s">
        <v>41</v>
      </c>
      <c r="H1229" t="s">
        <v>36</v>
      </c>
      <c r="I1229" t="s">
        <v>15452</v>
      </c>
      <c r="L1229" t="s">
        <v>42</v>
      </c>
      <c r="M1229" t="s">
        <v>14</v>
      </c>
    </row>
    <row r="1230" spans="1:13" x14ac:dyDescent="0.3">
      <c r="A1230">
        <v>1229</v>
      </c>
      <c r="B1230" t="s">
        <v>4066</v>
      </c>
      <c r="C1230" t="s">
        <v>4065</v>
      </c>
      <c r="D1230" t="s">
        <v>3084</v>
      </c>
      <c r="E1230" t="s">
        <v>3082</v>
      </c>
      <c r="F1230" t="s">
        <v>2921</v>
      </c>
      <c r="G1230" t="s">
        <v>41</v>
      </c>
      <c r="H1230" t="s">
        <v>36</v>
      </c>
      <c r="I1230" t="s">
        <v>15451</v>
      </c>
      <c r="J1230">
        <v>53.301991399999999</v>
      </c>
      <c r="K1230">
        <v>13.824120499999999</v>
      </c>
      <c r="L1230" t="s">
        <v>42</v>
      </c>
      <c r="M1230" t="s">
        <v>1531</v>
      </c>
    </row>
    <row r="1231" spans="1:13" x14ac:dyDescent="0.3">
      <c r="A1231">
        <v>1230</v>
      </c>
      <c r="B1231" t="s">
        <v>4067</v>
      </c>
      <c r="C1231" t="s">
        <v>4069</v>
      </c>
      <c r="D1231" t="s">
        <v>4070</v>
      </c>
      <c r="E1231" t="s">
        <v>4068</v>
      </c>
      <c r="F1231" t="s">
        <v>4071</v>
      </c>
      <c r="G1231" t="s">
        <v>41</v>
      </c>
      <c r="H1231" t="s">
        <v>36</v>
      </c>
      <c r="I1231" t="s">
        <v>15453</v>
      </c>
      <c r="J1231">
        <v>49.9620356</v>
      </c>
      <c r="K1231">
        <v>8.2257412660447748</v>
      </c>
      <c r="L1231" t="s">
        <v>42</v>
      </c>
      <c r="M1231" t="s">
        <v>14</v>
      </c>
    </row>
    <row r="1232" spans="1:13" x14ac:dyDescent="0.3">
      <c r="A1232">
        <v>1231</v>
      </c>
      <c r="B1232" t="s">
        <v>4072</v>
      </c>
      <c r="C1232" t="s">
        <v>4074</v>
      </c>
      <c r="D1232" t="s">
        <v>4075</v>
      </c>
      <c r="E1232" t="s">
        <v>4073</v>
      </c>
      <c r="F1232" t="s">
        <v>4019</v>
      </c>
      <c r="G1232" t="s">
        <v>41</v>
      </c>
      <c r="H1232" t="s">
        <v>36</v>
      </c>
      <c r="I1232" t="s">
        <v>15454</v>
      </c>
      <c r="J1232">
        <v>53.255394799999998</v>
      </c>
      <c r="K1232">
        <v>7.9279039999999998</v>
      </c>
      <c r="L1232" t="s">
        <v>42</v>
      </c>
      <c r="M1232" t="s">
        <v>945</v>
      </c>
    </row>
    <row r="1233" spans="1:13" x14ac:dyDescent="0.3">
      <c r="A1233">
        <v>1232</v>
      </c>
      <c r="B1233" t="s">
        <v>4076</v>
      </c>
      <c r="C1233" t="s">
        <v>4077</v>
      </c>
      <c r="D1233" t="s">
        <v>4078</v>
      </c>
      <c r="E1233" t="s">
        <v>35</v>
      </c>
      <c r="F1233" t="s">
        <v>4079</v>
      </c>
      <c r="G1233" t="s">
        <v>41</v>
      </c>
      <c r="H1233" t="s">
        <v>36</v>
      </c>
      <c r="I1233" t="s">
        <v>15455</v>
      </c>
      <c r="J1233">
        <v>52.617562</v>
      </c>
      <c r="K1233">
        <v>13.224396</v>
      </c>
      <c r="L1233" t="s">
        <v>42</v>
      </c>
      <c r="M1233" t="s">
        <v>999</v>
      </c>
    </row>
    <row r="1234" spans="1:13" x14ac:dyDescent="0.3">
      <c r="A1234">
        <v>1233</v>
      </c>
      <c r="B1234" t="s">
        <v>4080</v>
      </c>
      <c r="C1234" t="s">
        <v>4082</v>
      </c>
      <c r="D1234" t="s">
        <v>4083</v>
      </c>
      <c r="E1234" t="s">
        <v>4081</v>
      </c>
      <c r="F1234" t="s">
        <v>4084</v>
      </c>
      <c r="G1234" t="s">
        <v>41</v>
      </c>
      <c r="H1234" t="s">
        <v>36</v>
      </c>
      <c r="I1234" t="s">
        <v>15456</v>
      </c>
      <c r="J1234">
        <v>53.868808649999998</v>
      </c>
      <c r="K1234">
        <v>8.7091895113281232</v>
      </c>
      <c r="L1234" t="s">
        <v>42</v>
      </c>
      <c r="M1234" t="s">
        <v>999</v>
      </c>
    </row>
    <row r="1235" spans="1:13" x14ac:dyDescent="0.3">
      <c r="A1235">
        <v>1234</v>
      </c>
      <c r="B1235" t="s">
        <v>4085</v>
      </c>
      <c r="C1235" t="s">
        <v>4087</v>
      </c>
      <c r="D1235" t="s">
        <v>4088</v>
      </c>
      <c r="E1235" t="s">
        <v>4086</v>
      </c>
      <c r="F1235" t="s">
        <v>4089</v>
      </c>
      <c r="G1235" t="s">
        <v>41</v>
      </c>
      <c r="H1235" t="s">
        <v>36</v>
      </c>
      <c r="I1235" t="s">
        <v>15457</v>
      </c>
      <c r="J1235">
        <v>53.247842200000001</v>
      </c>
      <c r="K1235">
        <v>10.3526609</v>
      </c>
      <c r="L1235" t="s">
        <v>42</v>
      </c>
      <c r="M1235" t="s">
        <v>999</v>
      </c>
    </row>
    <row r="1236" spans="1:13" x14ac:dyDescent="0.3">
      <c r="A1236">
        <v>1235</v>
      </c>
      <c r="B1236" t="s">
        <v>3085</v>
      </c>
      <c r="C1236" t="s">
        <v>3087</v>
      </c>
      <c r="D1236" t="s">
        <v>3088</v>
      </c>
      <c r="E1236" t="s">
        <v>3086</v>
      </c>
      <c r="F1236" t="s">
        <v>3089</v>
      </c>
      <c r="G1236" t="s">
        <v>169</v>
      </c>
      <c r="H1236" t="s">
        <v>165</v>
      </c>
      <c r="I1236" t="s">
        <v>15458</v>
      </c>
      <c r="L1236" t="s">
        <v>170</v>
      </c>
      <c r="M1236" t="s">
        <v>14</v>
      </c>
    </row>
    <row r="1237" spans="1:13" x14ac:dyDescent="0.3">
      <c r="A1237">
        <v>1236</v>
      </c>
      <c r="B1237" t="s">
        <v>15459</v>
      </c>
      <c r="C1237" t="s">
        <v>15460</v>
      </c>
      <c r="D1237" t="s">
        <v>15461</v>
      </c>
      <c r="E1237" t="s">
        <v>15462</v>
      </c>
      <c r="F1237" t="s">
        <v>15463</v>
      </c>
      <c r="G1237" t="s">
        <v>18</v>
      </c>
      <c r="H1237" t="s">
        <v>13</v>
      </c>
      <c r="I1237" t="s">
        <v>15464</v>
      </c>
      <c r="J1237">
        <v>53.181173999999999</v>
      </c>
      <c r="K1237">
        <v>6.3347819999999997</v>
      </c>
      <c r="L1237" t="s">
        <v>19</v>
      </c>
      <c r="M1237" t="s">
        <v>14</v>
      </c>
    </row>
    <row r="1238" spans="1:13" x14ac:dyDescent="0.3">
      <c r="A1238">
        <v>1237</v>
      </c>
      <c r="B1238" t="s">
        <v>4090</v>
      </c>
      <c r="C1238" t="s">
        <v>4092</v>
      </c>
      <c r="D1238" t="s">
        <v>4093</v>
      </c>
      <c r="E1238" t="s">
        <v>4091</v>
      </c>
      <c r="F1238" t="s">
        <v>3564</v>
      </c>
      <c r="G1238" t="s">
        <v>2867</v>
      </c>
      <c r="H1238" t="s">
        <v>2863</v>
      </c>
      <c r="I1238" t="s">
        <v>15465</v>
      </c>
      <c r="L1238" t="s">
        <v>2868</v>
      </c>
      <c r="M1238" t="s">
        <v>999</v>
      </c>
    </row>
    <row r="1239" spans="1:13" x14ac:dyDescent="0.3">
      <c r="A1239">
        <v>1238</v>
      </c>
      <c r="B1239" t="s">
        <v>4094</v>
      </c>
      <c r="C1239" t="s">
        <v>4096</v>
      </c>
      <c r="D1239" t="s">
        <v>4097</v>
      </c>
      <c r="E1239" t="s">
        <v>4095</v>
      </c>
      <c r="F1239" t="s">
        <v>4098</v>
      </c>
      <c r="G1239" t="s">
        <v>41</v>
      </c>
      <c r="H1239" t="s">
        <v>36</v>
      </c>
      <c r="I1239" t="s">
        <v>15466</v>
      </c>
      <c r="J1239">
        <v>47.912822849999998</v>
      </c>
      <c r="K1239">
        <v>12.43516082711035</v>
      </c>
      <c r="L1239" t="s">
        <v>42</v>
      </c>
      <c r="M1239" t="s">
        <v>999</v>
      </c>
    </row>
    <row r="1240" spans="1:13" x14ac:dyDescent="0.3">
      <c r="A1240">
        <v>1239</v>
      </c>
      <c r="B1240" t="s">
        <v>4099</v>
      </c>
      <c r="C1240" t="s">
        <v>4101</v>
      </c>
      <c r="D1240" t="s">
        <v>4102</v>
      </c>
      <c r="E1240" t="s">
        <v>4100</v>
      </c>
      <c r="F1240" t="s">
        <v>287</v>
      </c>
      <c r="G1240" t="s">
        <v>41</v>
      </c>
      <c r="H1240" t="s">
        <v>36</v>
      </c>
      <c r="I1240" t="s">
        <v>15467</v>
      </c>
      <c r="J1240">
        <v>53.353575900000003</v>
      </c>
      <c r="K1240">
        <v>9.8687913999999992</v>
      </c>
      <c r="L1240" t="s">
        <v>42</v>
      </c>
      <c r="M1240" t="s">
        <v>945</v>
      </c>
    </row>
    <row r="1241" spans="1:13" x14ac:dyDescent="0.3">
      <c r="A1241">
        <v>1240</v>
      </c>
      <c r="B1241" t="s">
        <v>15468</v>
      </c>
      <c r="C1241" t="s">
        <v>15469</v>
      </c>
      <c r="D1241" t="s">
        <v>14568</v>
      </c>
      <c r="E1241" t="s">
        <v>1141</v>
      </c>
      <c r="F1241" t="s">
        <v>421</v>
      </c>
      <c r="G1241" t="s">
        <v>161</v>
      </c>
      <c r="H1241" t="s">
        <v>156</v>
      </c>
      <c r="I1241" t="s">
        <v>15470</v>
      </c>
      <c r="J1241">
        <v>39.4710216</v>
      </c>
      <c r="K1241">
        <v>-0.37698359999999997</v>
      </c>
      <c r="L1241" t="s">
        <v>162</v>
      </c>
      <c r="M1241" t="s">
        <v>14</v>
      </c>
    </row>
    <row r="1242" spans="1:13" x14ac:dyDescent="0.3">
      <c r="A1242">
        <v>1241</v>
      </c>
      <c r="B1242" t="s">
        <v>4103</v>
      </c>
      <c r="C1242" t="s">
        <v>4105</v>
      </c>
      <c r="D1242" t="s">
        <v>4106</v>
      </c>
      <c r="E1242" t="s">
        <v>4104</v>
      </c>
      <c r="F1242" t="s">
        <v>3380</v>
      </c>
      <c r="G1242" t="s">
        <v>2867</v>
      </c>
      <c r="H1242" t="s">
        <v>2863</v>
      </c>
      <c r="I1242" t="s">
        <v>15471</v>
      </c>
      <c r="J1242">
        <v>47.469699800000001</v>
      </c>
      <c r="K1242">
        <v>8.3212375000000005</v>
      </c>
      <c r="L1242" t="s">
        <v>2868</v>
      </c>
      <c r="M1242" t="s">
        <v>999</v>
      </c>
    </row>
    <row r="1243" spans="1:13" x14ac:dyDescent="0.3">
      <c r="A1243">
        <v>1242</v>
      </c>
      <c r="B1243" t="s">
        <v>3090</v>
      </c>
      <c r="C1243" t="s">
        <v>3092</v>
      </c>
      <c r="D1243" t="s">
        <v>3093</v>
      </c>
      <c r="E1243" t="s">
        <v>3091</v>
      </c>
      <c r="F1243" t="s">
        <v>3094</v>
      </c>
      <c r="G1243" t="s">
        <v>27</v>
      </c>
      <c r="H1243" t="s">
        <v>22</v>
      </c>
      <c r="I1243" t="s">
        <v>15472</v>
      </c>
      <c r="J1243">
        <v>47.560839000000001</v>
      </c>
      <c r="K1243">
        <v>6.9412200000000004</v>
      </c>
      <c r="L1243" t="s">
        <v>28</v>
      </c>
      <c r="M1243" t="s">
        <v>952</v>
      </c>
    </row>
    <row r="1244" spans="1:13" x14ac:dyDescent="0.3">
      <c r="A1244">
        <v>1243</v>
      </c>
      <c r="B1244" t="s">
        <v>4107</v>
      </c>
      <c r="C1244" t="s">
        <v>4108</v>
      </c>
      <c r="D1244" t="s">
        <v>4109</v>
      </c>
      <c r="E1244" t="s">
        <v>145</v>
      </c>
      <c r="F1244" t="s">
        <v>149</v>
      </c>
      <c r="G1244" t="s">
        <v>41</v>
      </c>
      <c r="H1244" t="s">
        <v>36</v>
      </c>
      <c r="I1244" t="s">
        <v>15473</v>
      </c>
      <c r="J1244">
        <v>53.588500699999997</v>
      </c>
      <c r="K1244">
        <v>9.9805378999999999</v>
      </c>
      <c r="L1244" t="s">
        <v>42</v>
      </c>
      <c r="M1244" t="s">
        <v>1640</v>
      </c>
    </row>
    <row r="1245" spans="1:13" x14ac:dyDescent="0.3">
      <c r="A1245">
        <v>1244</v>
      </c>
      <c r="B1245" t="s">
        <v>15474</v>
      </c>
      <c r="D1245" t="s">
        <v>15475</v>
      </c>
      <c r="E1245" t="s">
        <v>15476</v>
      </c>
      <c r="F1245" t="s">
        <v>4141</v>
      </c>
      <c r="G1245" t="s">
        <v>41</v>
      </c>
      <c r="H1245" t="s">
        <v>36</v>
      </c>
      <c r="I1245" t="s">
        <v>15477</v>
      </c>
      <c r="L1245" t="s">
        <v>42</v>
      </c>
      <c r="M1245" t="s">
        <v>778</v>
      </c>
    </row>
    <row r="1246" spans="1:13" x14ac:dyDescent="0.3">
      <c r="A1246">
        <v>1245</v>
      </c>
      <c r="B1246" t="s">
        <v>3095</v>
      </c>
      <c r="C1246" t="s">
        <v>3097</v>
      </c>
      <c r="D1246" t="s">
        <v>3098</v>
      </c>
      <c r="E1246" t="s">
        <v>3096</v>
      </c>
      <c r="F1246" t="s">
        <v>3071</v>
      </c>
      <c r="G1246" t="s">
        <v>2867</v>
      </c>
      <c r="H1246" t="s">
        <v>2863</v>
      </c>
      <c r="I1246" t="s">
        <v>15478</v>
      </c>
      <c r="J1246">
        <v>47.329459999999997</v>
      </c>
      <c r="K1246">
        <v>8.8145969999999991</v>
      </c>
      <c r="L1246" t="s">
        <v>2868</v>
      </c>
      <c r="M1246" t="s">
        <v>577</v>
      </c>
    </row>
    <row r="1247" spans="1:13" x14ac:dyDescent="0.3">
      <c r="A1247">
        <v>1246</v>
      </c>
      <c r="B1247" t="s">
        <v>15479</v>
      </c>
      <c r="C1247" t="s">
        <v>15480</v>
      </c>
      <c r="D1247" t="s">
        <v>15481</v>
      </c>
      <c r="E1247" t="s">
        <v>15482</v>
      </c>
      <c r="F1247" t="s">
        <v>160</v>
      </c>
      <c r="G1247" t="s">
        <v>161</v>
      </c>
      <c r="H1247" t="s">
        <v>156</v>
      </c>
      <c r="I1247" t="s">
        <v>15483</v>
      </c>
      <c r="J1247">
        <v>41.407102000000002</v>
      </c>
      <c r="K1247">
        <v>2.133086</v>
      </c>
      <c r="L1247" t="s">
        <v>162</v>
      </c>
      <c r="M1247" t="s">
        <v>14</v>
      </c>
    </row>
    <row r="1248" spans="1:13" x14ac:dyDescent="0.3">
      <c r="A1248">
        <v>1247</v>
      </c>
      <c r="B1248" t="s">
        <v>15484</v>
      </c>
      <c r="C1248" t="s">
        <v>13975</v>
      </c>
      <c r="D1248" t="s">
        <v>9823</v>
      </c>
      <c r="E1248" t="s">
        <v>13659</v>
      </c>
      <c r="F1248" t="s">
        <v>13660</v>
      </c>
      <c r="G1248" t="s">
        <v>13076</v>
      </c>
      <c r="H1248" t="s">
        <v>13077</v>
      </c>
      <c r="I1248" t="s">
        <v>13976</v>
      </c>
      <c r="L1248" t="s">
        <v>9500</v>
      </c>
      <c r="M1248" t="s">
        <v>14</v>
      </c>
    </row>
    <row r="1249" spans="1:13" x14ac:dyDescent="0.3">
      <c r="A1249">
        <v>1248</v>
      </c>
      <c r="B1249" t="s">
        <v>3099</v>
      </c>
      <c r="C1249" t="s">
        <v>3100</v>
      </c>
      <c r="D1249" t="s">
        <v>1194</v>
      </c>
      <c r="E1249" t="s">
        <v>113</v>
      </c>
      <c r="F1249" t="s">
        <v>117</v>
      </c>
      <c r="G1249" t="s">
        <v>41</v>
      </c>
      <c r="H1249" t="s">
        <v>36</v>
      </c>
      <c r="I1249" t="s">
        <v>15485</v>
      </c>
      <c r="J1249">
        <v>50.946469999999998</v>
      </c>
      <c r="K1249">
        <v>6.889589</v>
      </c>
      <c r="L1249" t="s">
        <v>42</v>
      </c>
      <c r="M1249" t="s">
        <v>999</v>
      </c>
    </row>
    <row r="1250" spans="1:13" x14ac:dyDescent="0.3">
      <c r="A1250">
        <v>1249</v>
      </c>
      <c r="B1250" t="s">
        <v>15486</v>
      </c>
      <c r="C1250" t="s">
        <v>15487</v>
      </c>
      <c r="D1250" t="s">
        <v>15488</v>
      </c>
      <c r="E1250" t="s">
        <v>15489</v>
      </c>
      <c r="F1250" t="s">
        <v>15490</v>
      </c>
      <c r="G1250" t="s">
        <v>18</v>
      </c>
      <c r="H1250" t="s">
        <v>13</v>
      </c>
      <c r="I1250" t="s">
        <v>15491</v>
      </c>
      <c r="J1250">
        <v>52.301434299999997</v>
      </c>
      <c r="K1250">
        <v>4.8687060000000004</v>
      </c>
      <c r="L1250" t="s">
        <v>19</v>
      </c>
      <c r="M1250" t="s">
        <v>14</v>
      </c>
    </row>
    <row r="1251" spans="1:13" x14ac:dyDescent="0.3">
      <c r="A1251">
        <v>1250</v>
      </c>
      <c r="B1251" t="s">
        <v>15492</v>
      </c>
      <c r="C1251" t="s">
        <v>15487</v>
      </c>
      <c r="D1251" t="s">
        <v>15488</v>
      </c>
      <c r="E1251" t="s">
        <v>15489</v>
      </c>
      <c r="F1251" t="s">
        <v>15490</v>
      </c>
      <c r="G1251" t="s">
        <v>18</v>
      </c>
      <c r="H1251" t="s">
        <v>13</v>
      </c>
      <c r="I1251" t="s">
        <v>15491</v>
      </c>
      <c r="J1251">
        <v>52.301434299999997</v>
      </c>
      <c r="K1251">
        <v>4.8687060000000004</v>
      </c>
      <c r="L1251" t="s">
        <v>19</v>
      </c>
      <c r="M1251" t="s">
        <v>14</v>
      </c>
    </row>
    <row r="1252" spans="1:13" x14ac:dyDescent="0.3">
      <c r="A1252">
        <v>1251</v>
      </c>
      <c r="B1252" t="s">
        <v>15493</v>
      </c>
      <c r="C1252" t="s">
        <v>15494</v>
      </c>
      <c r="D1252" t="s">
        <v>9823</v>
      </c>
      <c r="E1252" t="s">
        <v>13659</v>
      </c>
      <c r="F1252" t="s">
        <v>13660</v>
      </c>
      <c r="G1252" t="s">
        <v>13076</v>
      </c>
      <c r="H1252" t="s">
        <v>13077</v>
      </c>
      <c r="I1252" t="s">
        <v>15495</v>
      </c>
      <c r="L1252" t="s">
        <v>9500</v>
      </c>
      <c r="M1252" t="s">
        <v>14</v>
      </c>
    </row>
    <row r="1253" spans="1:13" x14ac:dyDescent="0.3">
      <c r="A1253">
        <v>1252</v>
      </c>
      <c r="B1253" t="s">
        <v>3101</v>
      </c>
      <c r="C1253" t="s">
        <v>3103</v>
      </c>
      <c r="D1253" t="s">
        <v>3104</v>
      </c>
      <c r="E1253" t="s">
        <v>3102</v>
      </c>
      <c r="F1253" t="s">
        <v>3105</v>
      </c>
      <c r="G1253" t="s">
        <v>41</v>
      </c>
      <c r="H1253" t="s">
        <v>36</v>
      </c>
      <c r="I1253" t="s">
        <v>15496</v>
      </c>
      <c r="J1253">
        <v>51.413525</v>
      </c>
      <c r="K1253">
        <v>10.365485</v>
      </c>
      <c r="L1253" t="s">
        <v>42</v>
      </c>
      <c r="M1253" t="s">
        <v>782</v>
      </c>
    </row>
    <row r="1254" spans="1:13" x14ac:dyDescent="0.3">
      <c r="A1254">
        <v>1253</v>
      </c>
      <c r="B1254" t="s">
        <v>4110</v>
      </c>
      <c r="C1254" t="s">
        <v>3633</v>
      </c>
      <c r="D1254" t="s">
        <v>3634</v>
      </c>
      <c r="E1254" t="s">
        <v>3632</v>
      </c>
      <c r="F1254" t="s">
        <v>3635</v>
      </c>
      <c r="G1254" t="s">
        <v>41</v>
      </c>
      <c r="H1254" t="s">
        <v>36</v>
      </c>
      <c r="I1254" t="s">
        <v>13177</v>
      </c>
      <c r="J1254">
        <v>53.140239299999998</v>
      </c>
      <c r="K1254">
        <v>8.1953922000000006</v>
      </c>
      <c r="L1254" t="s">
        <v>42</v>
      </c>
      <c r="M1254" t="s">
        <v>945</v>
      </c>
    </row>
    <row r="1255" spans="1:13" x14ac:dyDescent="0.3">
      <c r="A1255">
        <v>1254</v>
      </c>
      <c r="B1255" t="s">
        <v>3106</v>
      </c>
      <c r="C1255" t="s">
        <v>32</v>
      </c>
      <c r="D1255" t="s">
        <v>33</v>
      </c>
      <c r="E1255" t="s">
        <v>30</v>
      </c>
      <c r="F1255" t="s">
        <v>17</v>
      </c>
      <c r="G1255" t="s">
        <v>18</v>
      </c>
      <c r="H1255" t="s">
        <v>13</v>
      </c>
      <c r="I1255" t="s">
        <v>13003</v>
      </c>
      <c r="J1255">
        <v>51.870317</v>
      </c>
      <c r="K1255">
        <v>4.3005430000000002</v>
      </c>
      <c r="L1255" t="s">
        <v>19</v>
      </c>
      <c r="M1255" t="s">
        <v>14</v>
      </c>
    </row>
    <row r="1256" spans="1:13" x14ac:dyDescent="0.3">
      <c r="A1256">
        <v>1255</v>
      </c>
      <c r="B1256" t="s">
        <v>3107</v>
      </c>
      <c r="C1256" t="s">
        <v>32</v>
      </c>
      <c r="D1256" t="s">
        <v>33</v>
      </c>
      <c r="E1256" t="s">
        <v>30</v>
      </c>
      <c r="F1256" t="s">
        <v>17</v>
      </c>
      <c r="G1256" t="s">
        <v>18</v>
      </c>
      <c r="H1256" t="s">
        <v>13</v>
      </c>
      <c r="I1256" t="s">
        <v>13003</v>
      </c>
      <c r="J1256">
        <v>51.870317</v>
      </c>
      <c r="K1256">
        <v>4.3005430000000002</v>
      </c>
      <c r="L1256" t="s">
        <v>19</v>
      </c>
      <c r="M1256" t="s">
        <v>14</v>
      </c>
    </row>
    <row r="1257" spans="1:13" x14ac:dyDescent="0.3">
      <c r="A1257">
        <v>1256</v>
      </c>
      <c r="B1257" t="s">
        <v>15497</v>
      </c>
      <c r="C1257" t="s">
        <v>15498</v>
      </c>
      <c r="D1257" t="s">
        <v>15499</v>
      </c>
      <c r="E1257" t="s">
        <v>15500</v>
      </c>
      <c r="F1257" t="s">
        <v>3460</v>
      </c>
      <c r="G1257" t="s">
        <v>18</v>
      </c>
      <c r="H1257" t="s">
        <v>13</v>
      </c>
      <c r="I1257" t="s">
        <v>15501</v>
      </c>
      <c r="J1257">
        <v>52.353769499999999</v>
      </c>
      <c r="K1257">
        <v>4.7525494999999998</v>
      </c>
      <c r="L1257" t="s">
        <v>19</v>
      </c>
      <c r="M1257" t="s">
        <v>14</v>
      </c>
    </row>
    <row r="1258" spans="1:13" x14ac:dyDescent="0.3">
      <c r="A1258">
        <v>1257</v>
      </c>
      <c r="B1258" t="s">
        <v>4111</v>
      </c>
      <c r="C1258" t="s">
        <v>4113</v>
      </c>
      <c r="D1258" t="s">
        <v>4114</v>
      </c>
      <c r="E1258" t="s">
        <v>4112</v>
      </c>
      <c r="F1258" t="s">
        <v>4115</v>
      </c>
      <c r="G1258" t="s">
        <v>41</v>
      </c>
      <c r="H1258" t="s">
        <v>36</v>
      </c>
      <c r="I1258" t="s">
        <v>15502</v>
      </c>
      <c r="J1258">
        <v>50.117397449999999</v>
      </c>
      <c r="K1258">
        <v>11.4460522580596</v>
      </c>
      <c r="L1258" t="s">
        <v>42</v>
      </c>
      <c r="M1258" t="s">
        <v>999</v>
      </c>
    </row>
    <row r="1259" spans="1:13" x14ac:dyDescent="0.3">
      <c r="A1259">
        <v>1258</v>
      </c>
      <c r="B1259" t="s">
        <v>3108</v>
      </c>
      <c r="C1259" t="s">
        <v>3109</v>
      </c>
      <c r="D1259" t="s">
        <v>3110</v>
      </c>
      <c r="E1259" t="s">
        <v>429</v>
      </c>
      <c r="F1259" t="s">
        <v>432</v>
      </c>
      <c r="G1259" t="s">
        <v>189</v>
      </c>
      <c r="H1259" t="s">
        <v>185</v>
      </c>
      <c r="I1259" t="s">
        <v>15503</v>
      </c>
      <c r="J1259">
        <v>55.846302250000001</v>
      </c>
      <c r="K1259">
        <v>37.541904534502798</v>
      </c>
      <c r="L1259" t="s">
        <v>190</v>
      </c>
      <c r="M1259" t="s">
        <v>14</v>
      </c>
    </row>
    <row r="1260" spans="1:13" x14ac:dyDescent="0.3">
      <c r="A1260">
        <v>1259</v>
      </c>
      <c r="B1260" t="s">
        <v>4116</v>
      </c>
      <c r="C1260" t="s">
        <v>4118</v>
      </c>
      <c r="D1260" t="s">
        <v>4119</v>
      </c>
      <c r="E1260" t="s">
        <v>4117</v>
      </c>
      <c r="F1260" t="s">
        <v>4120</v>
      </c>
      <c r="G1260" t="s">
        <v>41</v>
      </c>
      <c r="H1260" t="s">
        <v>36</v>
      </c>
      <c r="I1260" t="s">
        <v>15504</v>
      </c>
      <c r="J1260">
        <v>51.899511450000013</v>
      </c>
      <c r="K1260">
        <v>10.49043018411701</v>
      </c>
      <c r="L1260" t="s">
        <v>42</v>
      </c>
      <c r="M1260" t="s">
        <v>601</v>
      </c>
    </row>
    <row r="1261" spans="1:13" x14ac:dyDescent="0.3">
      <c r="A1261">
        <v>1260</v>
      </c>
      <c r="B1261" t="s">
        <v>4121</v>
      </c>
      <c r="C1261" t="s">
        <v>4123</v>
      </c>
      <c r="D1261" t="s">
        <v>4124</v>
      </c>
      <c r="E1261" t="s">
        <v>4122</v>
      </c>
      <c r="F1261" t="s">
        <v>4125</v>
      </c>
      <c r="G1261" t="s">
        <v>41</v>
      </c>
      <c r="H1261" t="s">
        <v>36</v>
      </c>
      <c r="I1261" t="s">
        <v>15505</v>
      </c>
      <c r="J1261">
        <v>52.741175300000002</v>
      </c>
      <c r="K1261">
        <v>8.2770808922358476</v>
      </c>
      <c r="L1261" t="s">
        <v>42</v>
      </c>
      <c r="M1261" t="s">
        <v>999</v>
      </c>
    </row>
    <row r="1262" spans="1:13" x14ac:dyDescent="0.3">
      <c r="A1262">
        <v>1261</v>
      </c>
      <c r="B1262" t="s">
        <v>3111</v>
      </c>
      <c r="C1262" t="s">
        <v>3113</v>
      </c>
      <c r="D1262" t="s">
        <v>3114</v>
      </c>
      <c r="E1262" t="s">
        <v>3112</v>
      </c>
      <c r="F1262" t="s">
        <v>3115</v>
      </c>
      <c r="G1262" t="s">
        <v>27</v>
      </c>
      <c r="H1262" t="s">
        <v>22</v>
      </c>
      <c r="I1262" t="s">
        <v>15506</v>
      </c>
      <c r="J1262">
        <v>43.624128200000001</v>
      </c>
      <c r="K1262">
        <v>7.0381904512296867</v>
      </c>
      <c r="L1262" t="s">
        <v>28</v>
      </c>
      <c r="M1262" t="s">
        <v>1550</v>
      </c>
    </row>
    <row r="1263" spans="1:13" x14ac:dyDescent="0.3">
      <c r="A1263">
        <v>1262</v>
      </c>
      <c r="B1263" t="s">
        <v>15507</v>
      </c>
      <c r="C1263" t="s">
        <v>15508</v>
      </c>
      <c r="D1263" t="s">
        <v>15509</v>
      </c>
      <c r="E1263" t="s">
        <v>452</v>
      </c>
      <c r="F1263" t="s">
        <v>456</v>
      </c>
      <c r="G1263" t="s">
        <v>18</v>
      </c>
      <c r="H1263" t="s">
        <v>13</v>
      </c>
      <c r="I1263" t="s">
        <v>15510</v>
      </c>
      <c r="J1263">
        <v>52.356127499999999</v>
      </c>
      <c r="K1263">
        <v>4.8546567999999999</v>
      </c>
      <c r="L1263" t="s">
        <v>19</v>
      </c>
      <c r="M1263" t="s">
        <v>146</v>
      </c>
    </row>
    <row r="1264" spans="1:13" x14ac:dyDescent="0.3">
      <c r="A1264">
        <v>1263</v>
      </c>
      <c r="B1264" t="s">
        <v>4126</v>
      </c>
      <c r="C1264" t="s">
        <v>4127</v>
      </c>
      <c r="D1264" t="s">
        <v>4128</v>
      </c>
      <c r="E1264" t="s">
        <v>125</v>
      </c>
      <c r="F1264" t="s">
        <v>130</v>
      </c>
      <c r="G1264" t="s">
        <v>131</v>
      </c>
      <c r="H1264" t="s">
        <v>126</v>
      </c>
      <c r="I1264" t="s">
        <v>15511</v>
      </c>
      <c r="J1264">
        <v>48.2171874</v>
      </c>
      <c r="K1264">
        <v>16.3616177</v>
      </c>
      <c r="L1264" t="s">
        <v>132</v>
      </c>
      <c r="M1264" t="s">
        <v>14</v>
      </c>
    </row>
    <row r="1265" spans="1:13" x14ac:dyDescent="0.3">
      <c r="A1265">
        <v>1264</v>
      </c>
      <c r="B1265" t="s">
        <v>15512</v>
      </c>
      <c r="C1265" t="s">
        <v>15513</v>
      </c>
      <c r="D1265" t="s">
        <v>2865</v>
      </c>
      <c r="E1265" t="s">
        <v>2862</v>
      </c>
      <c r="F1265" t="s">
        <v>2866</v>
      </c>
      <c r="G1265" t="s">
        <v>2867</v>
      </c>
      <c r="H1265" t="s">
        <v>2863</v>
      </c>
      <c r="I1265" t="s">
        <v>15514</v>
      </c>
      <c r="J1265">
        <v>46.202268799999999</v>
      </c>
      <c r="K1265">
        <v>6.1502762999999998</v>
      </c>
      <c r="L1265" t="s">
        <v>2868</v>
      </c>
      <c r="M1265" t="s">
        <v>999</v>
      </c>
    </row>
    <row r="1266" spans="1:13" x14ac:dyDescent="0.3">
      <c r="A1266">
        <v>1265</v>
      </c>
      <c r="B1266" t="s">
        <v>4129</v>
      </c>
      <c r="C1266" t="s">
        <v>4131</v>
      </c>
      <c r="D1266" t="s">
        <v>4132</v>
      </c>
      <c r="E1266" t="s">
        <v>4130</v>
      </c>
      <c r="F1266" t="s">
        <v>3974</v>
      </c>
      <c r="G1266" t="s">
        <v>41</v>
      </c>
      <c r="H1266" t="s">
        <v>36</v>
      </c>
      <c r="I1266" t="s">
        <v>15515</v>
      </c>
      <c r="J1266">
        <v>53.508729600000002</v>
      </c>
      <c r="K1266">
        <v>14.011377100000001</v>
      </c>
      <c r="L1266" t="s">
        <v>42</v>
      </c>
      <c r="M1266" t="s">
        <v>2119</v>
      </c>
    </row>
    <row r="1267" spans="1:13" x14ac:dyDescent="0.3">
      <c r="A1267">
        <v>1266</v>
      </c>
      <c r="B1267" t="s">
        <v>4133</v>
      </c>
      <c r="C1267" t="s">
        <v>4135</v>
      </c>
      <c r="D1267" t="s">
        <v>4136</v>
      </c>
      <c r="E1267" t="s">
        <v>4134</v>
      </c>
      <c r="F1267" t="s">
        <v>3201</v>
      </c>
      <c r="G1267" t="s">
        <v>2867</v>
      </c>
      <c r="H1267" t="s">
        <v>2863</v>
      </c>
      <c r="I1267" t="s">
        <v>15516</v>
      </c>
      <c r="J1267">
        <v>46.497095000000002</v>
      </c>
      <c r="K1267">
        <v>9.8372329000000001</v>
      </c>
      <c r="L1267" t="s">
        <v>2868</v>
      </c>
      <c r="M1267" t="s">
        <v>1531</v>
      </c>
    </row>
    <row r="1268" spans="1:13" x14ac:dyDescent="0.3">
      <c r="A1268">
        <v>1267</v>
      </c>
      <c r="B1268" t="s">
        <v>4137</v>
      </c>
      <c r="C1268" t="s">
        <v>4139</v>
      </c>
      <c r="D1268" t="s">
        <v>4140</v>
      </c>
      <c r="E1268" t="s">
        <v>4138</v>
      </c>
      <c r="F1268" t="s">
        <v>4141</v>
      </c>
      <c r="G1268" t="s">
        <v>41</v>
      </c>
      <c r="H1268" t="s">
        <v>36</v>
      </c>
      <c r="I1268" t="s">
        <v>15517</v>
      </c>
      <c r="J1268">
        <v>50.119664200000003</v>
      </c>
      <c r="K1268">
        <v>8.6783517999999997</v>
      </c>
      <c r="L1268" t="s">
        <v>42</v>
      </c>
      <c r="M1268" t="s">
        <v>945</v>
      </c>
    </row>
    <row r="1269" spans="1:13" x14ac:dyDescent="0.3">
      <c r="A1269">
        <v>1268</v>
      </c>
      <c r="B1269" t="s">
        <v>3116</v>
      </c>
      <c r="C1269" t="s">
        <v>3118</v>
      </c>
      <c r="D1269" t="s">
        <v>3119</v>
      </c>
      <c r="E1269" t="s">
        <v>3117</v>
      </c>
      <c r="F1269" t="s">
        <v>3120</v>
      </c>
      <c r="G1269" t="s">
        <v>169</v>
      </c>
      <c r="H1269" t="s">
        <v>165</v>
      </c>
      <c r="I1269" t="s">
        <v>15518</v>
      </c>
      <c r="J1269">
        <v>51.458884599999998</v>
      </c>
      <c r="K1269">
        <v>-0.97478180000000003</v>
      </c>
      <c r="L1269" t="s">
        <v>170</v>
      </c>
      <c r="M1269" t="s">
        <v>14</v>
      </c>
    </row>
    <row r="1270" spans="1:13" x14ac:dyDescent="0.3">
      <c r="A1270">
        <v>1269</v>
      </c>
      <c r="B1270" t="s">
        <v>15519</v>
      </c>
      <c r="C1270" t="s">
        <v>15520</v>
      </c>
      <c r="D1270" t="s">
        <v>15521</v>
      </c>
      <c r="E1270" t="s">
        <v>2862</v>
      </c>
      <c r="F1270" t="s">
        <v>2866</v>
      </c>
      <c r="G1270" t="s">
        <v>2867</v>
      </c>
      <c r="H1270" t="s">
        <v>2863</v>
      </c>
      <c r="I1270" t="s">
        <v>15522</v>
      </c>
      <c r="J1270">
        <v>46.220761899999999</v>
      </c>
      <c r="K1270">
        <v>6.1434392999999998</v>
      </c>
      <c r="L1270" t="s">
        <v>2868</v>
      </c>
      <c r="M1270" t="s">
        <v>900</v>
      </c>
    </row>
    <row r="1271" spans="1:13" x14ac:dyDescent="0.3">
      <c r="A1271">
        <v>1270</v>
      </c>
      <c r="B1271" t="s">
        <v>15523</v>
      </c>
      <c r="C1271" t="s">
        <v>15524</v>
      </c>
      <c r="D1271" t="s">
        <v>15525</v>
      </c>
      <c r="E1271" t="s">
        <v>139</v>
      </c>
      <c r="F1271" t="s">
        <v>143</v>
      </c>
      <c r="G1271" t="s">
        <v>18</v>
      </c>
      <c r="H1271" t="s">
        <v>13</v>
      </c>
      <c r="I1271" t="s">
        <v>15526</v>
      </c>
      <c r="J1271">
        <v>52.084997700000002</v>
      </c>
      <c r="K1271">
        <v>4.3097817000000003</v>
      </c>
      <c r="L1271" t="s">
        <v>19</v>
      </c>
      <c r="M1271" t="s">
        <v>14</v>
      </c>
    </row>
    <row r="1272" spans="1:13" x14ac:dyDescent="0.3">
      <c r="A1272">
        <v>1271</v>
      </c>
      <c r="B1272" t="s">
        <v>3121</v>
      </c>
      <c r="C1272" t="s">
        <v>3123</v>
      </c>
      <c r="D1272" t="s">
        <v>3124</v>
      </c>
      <c r="E1272" t="s">
        <v>3122</v>
      </c>
      <c r="F1272" t="s">
        <v>287</v>
      </c>
      <c r="G1272" t="s">
        <v>41</v>
      </c>
      <c r="H1272" t="s">
        <v>36</v>
      </c>
      <c r="I1272" t="s">
        <v>15527</v>
      </c>
      <c r="J1272">
        <v>53.254081900000003</v>
      </c>
      <c r="K1272">
        <v>12.15963529128239</v>
      </c>
      <c r="L1272" t="s">
        <v>42</v>
      </c>
      <c r="M1272" t="s">
        <v>14</v>
      </c>
    </row>
    <row r="1273" spans="1:13" x14ac:dyDescent="0.3">
      <c r="A1273">
        <v>1272</v>
      </c>
      <c r="B1273" t="s">
        <v>15528</v>
      </c>
      <c r="C1273" t="s">
        <v>15529</v>
      </c>
      <c r="D1273" t="s">
        <v>15530</v>
      </c>
      <c r="E1273" t="s">
        <v>15531</v>
      </c>
      <c r="F1273" t="s">
        <v>15532</v>
      </c>
      <c r="G1273" t="s">
        <v>27</v>
      </c>
      <c r="H1273" t="s">
        <v>22</v>
      </c>
      <c r="I1273" t="s">
        <v>15533</v>
      </c>
      <c r="J1273">
        <v>44.833744000000003</v>
      </c>
      <c r="K1273">
        <v>0.44601400000000002</v>
      </c>
      <c r="L1273" t="s">
        <v>28</v>
      </c>
      <c r="M1273" t="s">
        <v>14</v>
      </c>
    </row>
    <row r="1274" spans="1:13" x14ac:dyDescent="0.3">
      <c r="A1274">
        <v>1273</v>
      </c>
      <c r="B1274" t="s">
        <v>15534</v>
      </c>
      <c r="C1274" t="s">
        <v>15535</v>
      </c>
      <c r="D1274" t="s">
        <v>15536</v>
      </c>
      <c r="E1274" t="s">
        <v>15537</v>
      </c>
      <c r="F1274" t="s">
        <v>14506</v>
      </c>
      <c r="G1274" t="s">
        <v>27</v>
      </c>
      <c r="H1274" t="s">
        <v>22</v>
      </c>
      <c r="I1274" t="s">
        <v>15538</v>
      </c>
      <c r="J1274">
        <v>49.604045999999997</v>
      </c>
      <c r="K1274">
        <v>2.7276880000000001</v>
      </c>
      <c r="L1274" t="s">
        <v>28</v>
      </c>
      <c r="M1274" t="s">
        <v>14</v>
      </c>
    </row>
    <row r="1275" spans="1:13" x14ac:dyDescent="0.3">
      <c r="A1275">
        <v>1274</v>
      </c>
      <c r="B1275" t="s">
        <v>3125</v>
      </c>
      <c r="C1275" t="s">
        <v>3127</v>
      </c>
      <c r="D1275" t="s">
        <v>3128</v>
      </c>
      <c r="E1275" t="s">
        <v>3126</v>
      </c>
      <c r="F1275" t="s">
        <v>287</v>
      </c>
      <c r="G1275" t="s">
        <v>41</v>
      </c>
      <c r="H1275" t="s">
        <v>36</v>
      </c>
      <c r="I1275" t="s">
        <v>15539</v>
      </c>
      <c r="J1275">
        <v>53.402057300000003</v>
      </c>
      <c r="K1275">
        <v>10.0053015</v>
      </c>
      <c r="L1275" t="s">
        <v>42</v>
      </c>
      <c r="M1275" t="s">
        <v>1531</v>
      </c>
    </row>
    <row r="1276" spans="1:13" x14ac:dyDescent="0.3">
      <c r="A1276">
        <v>1275</v>
      </c>
      <c r="B1276" t="s">
        <v>4142</v>
      </c>
      <c r="C1276" t="s">
        <v>4144</v>
      </c>
      <c r="D1276" t="s">
        <v>4145</v>
      </c>
      <c r="E1276" t="s">
        <v>4143</v>
      </c>
      <c r="F1276" t="s">
        <v>4146</v>
      </c>
      <c r="G1276" t="s">
        <v>41</v>
      </c>
      <c r="H1276" t="s">
        <v>36</v>
      </c>
      <c r="I1276" t="s">
        <v>15540</v>
      </c>
      <c r="J1276">
        <v>53.485364650000001</v>
      </c>
      <c r="K1276">
        <v>7.9637908957236618</v>
      </c>
      <c r="L1276" t="s">
        <v>42</v>
      </c>
      <c r="M1276" t="s">
        <v>999</v>
      </c>
    </row>
    <row r="1277" spans="1:13" x14ac:dyDescent="0.3">
      <c r="A1277">
        <v>1276</v>
      </c>
      <c r="B1277" t="s">
        <v>3129</v>
      </c>
      <c r="C1277" t="s">
        <v>3131</v>
      </c>
      <c r="D1277" t="s">
        <v>3132</v>
      </c>
      <c r="E1277" t="s">
        <v>3130</v>
      </c>
      <c r="F1277" t="s">
        <v>3024</v>
      </c>
      <c r="G1277" t="s">
        <v>131</v>
      </c>
      <c r="H1277" t="s">
        <v>126</v>
      </c>
      <c r="I1277" t="s">
        <v>15541</v>
      </c>
      <c r="J1277">
        <v>47.151564</v>
      </c>
      <c r="K1277">
        <v>15.672567000000001</v>
      </c>
      <c r="L1277" t="s">
        <v>132</v>
      </c>
      <c r="M1277" t="s">
        <v>900</v>
      </c>
    </row>
    <row r="1278" spans="1:13" x14ac:dyDescent="0.3">
      <c r="A1278">
        <v>1277</v>
      </c>
      <c r="B1278" t="s">
        <v>15542</v>
      </c>
      <c r="C1278" t="s">
        <v>15543</v>
      </c>
      <c r="D1278" t="s">
        <v>15544</v>
      </c>
      <c r="E1278" t="s">
        <v>15545</v>
      </c>
      <c r="F1278" t="s">
        <v>2509</v>
      </c>
      <c r="G1278" t="s">
        <v>41</v>
      </c>
      <c r="H1278" t="s">
        <v>36</v>
      </c>
      <c r="I1278" t="s">
        <v>15546</v>
      </c>
      <c r="J1278">
        <v>47.972164399999997</v>
      </c>
      <c r="K1278">
        <v>11.665275299999999</v>
      </c>
      <c r="L1278" t="s">
        <v>42</v>
      </c>
      <c r="M1278" t="s">
        <v>3892</v>
      </c>
    </row>
    <row r="1279" spans="1:13" x14ac:dyDescent="0.3">
      <c r="A1279">
        <v>1278</v>
      </c>
      <c r="B1279" t="s">
        <v>3133</v>
      </c>
      <c r="C1279" t="s">
        <v>3135</v>
      </c>
      <c r="D1279" t="s">
        <v>3136</v>
      </c>
      <c r="E1279" t="s">
        <v>3134</v>
      </c>
      <c r="F1279" t="s">
        <v>336</v>
      </c>
      <c r="G1279" t="s">
        <v>337</v>
      </c>
      <c r="H1279" t="s">
        <v>333</v>
      </c>
      <c r="I1279" t="s">
        <v>15547</v>
      </c>
      <c r="J1279">
        <v>40.964550000000003</v>
      </c>
      <c r="K1279">
        <v>28.816818999999999</v>
      </c>
      <c r="L1279" t="s">
        <v>338</v>
      </c>
      <c r="M1279" t="s">
        <v>14</v>
      </c>
    </row>
    <row r="1280" spans="1:13" x14ac:dyDescent="0.3">
      <c r="A1280">
        <v>1279</v>
      </c>
      <c r="B1280" t="s">
        <v>3137</v>
      </c>
      <c r="C1280" t="s">
        <v>3139</v>
      </c>
      <c r="D1280" t="s">
        <v>3140</v>
      </c>
      <c r="E1280" t="s">
        <v>612</v>
      </c>
      <c r="F1280" t="s">
        <v>617</v>
      </c>
      <c r="G1280" t="s">
        <v>618</v>
      </c>
      <c r="H1280" t="s">
        <v>613</v>
      </c>
      <c r="I1280" t="s">
        <v>15548</v>
      </c>
      <c r="L1280" t="s">
        <v>619</v>
      </c>
      <c r="M1280" t="s">
        <v>3138</v>
      </c>
    </row>
    <row r="1281" spans="1:13" x14ac:dyDescent="0.3">
      <c r="A1281">
        <v>1280</v>
      </c>
      <c r="B1281" t="s">
        <v>4147</v>
      </c>
      <c r="C1281" t="s">
        <v>4150</v>
      </c>
      <c r="D1281" t="s">
        <v>4151</v>
      </c>
      <c r="E1281" t="s">
        <v>4148</v>
      </c>
      <c r="F1281" t="s">
        <v>4152</v>
      </c>
      <c r="G1281" t="s">
        <v>41</v>
      </c>
      <c r="H1281" t="s">
        <v>36</v>
      </c>
      <c r="I1281" t="s">
        <v>15549</v>
      </c>
      <c r="J1281">
        <v>51.473201000000003</v>
      </c>
      <c r="K1281">
        <v>14.256859</v>
      </c>
      <c r="L1281" t="s">
        <v>42</v>
      </c>
      <c r="M1281" t="s">
        <v>999</v>
      </c>
    </row>
    <row r="1282" spans="1:13" x14ac:dyDescent="0.3">
      <c r="A1282">
        <v>1281</v>
      </c>
      <c r="B1282" t="s">
        <v>4149</v>
      </c>
      <c r="C1282" t="s">
        <v>4154</v>
      </c>
      <c r="D1282" t="s">
        <v>4155</v>
      </c>
      <c r="E1282" t="s">
        <v>4153</v>
      </c>
      <c r="F1282" t="s">
        <v>4156</v>
      </c>
      <c r="G1282" t="s">
        <v>2867</v>
      </c>
      <c r="H1282" t="s">
        <v>2863</v>
      </c>
      <c r="I1282" t="s">
        <v>15550</v>
      </c>
      <c r="J1282">
        <v>46.784188999999998</v>
      </c>
      <c r="K1282">
        <v>8.1441739999999996</v>
      </c>
      <c r="L1282" t="s">
        <v>2868</v>
      </c>
      <c r="M1282" t="s">
        <v>999</v>
      </c>
    </row>
    <row r="1283" spans="1:13" x14ac:dyDescent="0.3">
      <c r="A1283">
        <v>1282</v>
      </c>
      <c r="B1283" t="s">
        <v>4157</v>
      </c>
      <c r="C1283" t="s">
        <v>4159</v>
      </c>
      <c r="D1283" t="s">
        <v>4160</v>
      </c>
      <c r="E1283" t="s">
        <v>4158</v>
      </c>
      <c r="F1283" t="s">
        <v>3956</v>
      </c>
      <c r="G1283" t="s">
        <v>2867</v>
      </c>
      <c r="H1283" t="s">
        <v>2863</v>
      </c>
      <c r="I1283" t="s">
        <v>15551</v>
      </c>
      <c r="J1283">
        <v>47.169640999999999</v>
      </c>
      <c r="K1283">
        <v>8.7178559999999994</v>
      </c>
      <c r="L1283" t="s">
        <v>2868</v>
      </c>
      <c r="M1283" t="s">
        <v>1531</v>
      </c>
    </row>
    <row r="1284" spans="1:13" x14ac:dyDescent="0.3">
      <c r="A1284">
        <v>1283</v>
      </c>
      <c r="B1284" t="s">
        <v>4161</v>
      </c>
      <c r="C1284" t="s">
        <v>4162</v>
      </c>
      <c r="D1284" t="s">
        <v>4163</v>
      </c>
      <c r="E1284" t="s">
        <v>3447</v>
      </c>
      <c r="F1284" t="s">
        <v>3450</v>
      </c>
      <c r="G1284" t="s">
        <v>41</v>
      </c>
      <c r="H1284" t="s">
        <v>36</v>
      </c>
      <c r="I1284" t="s">
        <v>15552</v>
      </c>
      <c r="J1284">
        <v>48.104658499999999</v>
      </c>
      <c r="K1284">
        <v>11.6003208</v>
      </c>
      <c r="L1284" t="s">
        <v>42</v>
      </c>
      <c r="M1284" t="s">
        <v>773</v>
      </c>
    </row>
    <row r="1285" spans="1:13" x14ac:dyDescent="0.3">
      <c r="A1285">
        <v>1284</v>
      </c>
      <c r="B1285" t="s">
        <v>4164</v>
      </c>
      <c r="C1285" t="s">
        <v>4165</v>
      </c>
      <c r="D1285" t="s">
        <v>4166</v>
      </c>
      <c r="E1285" t="s">
        <v>2101</v>
      </c>
      <c r="F1285" t="s">
        <v>2104</v>
      </c>
      <c r="G1285" t="s">
        <v>41</v>
      </c>
      <c r="H1285" t="s">
        <v>36</v>
      </c>
      <c r="I1285" t="s">
        <v>15553</v>
      </c>
      <c r="J1285">
        <v>51.102071000000002</v>
      </c>
      <c r="K1285">
        <v>13.77609</v>
      </c>
      <c r="L1285" t="s">
        <v>42</v>
      </c>
      <c r="M1285" t="s">
        <v>3892</v>
      </c>
    </row>
    <row r="1286" spans="1:13" x14ac:dyDescent="0.3">
      <c r="A1286">
        <v>1285</v>
      </c>
      <c r="B1286" t="s">
        <v>4167</v>
      </c>
      <c r="C1286" t="s">
        <v>4168</v>
      </c>
      <c r="D1286" t="s">
        <v>4169</v>
      </c>
      <c r="E1286" t="s">
        <v>145</v>
      </c>
      <c r="F1286" t="s">
        <v>149</v>
      </c>
      <c r="G1286" t="s">
        <v>41</v>
      </c>
      <c r="H1286" t="s">
        <v>36</v>
      </c>
      <c r="I1286" t="s">
        <v>15554</v>
      </c>
      <c r="J1286">
        <v>53.685019750000002</v>
      </c>
      <c r="K1286">
        <v>10.13102047932372</v>
      </c>
      <c r="L1286" t="s">
        <v>42</v>
      </c>
      <c r="M1286" t="s">
        <v>945</v>
      </c>
    </row>
    <row r="1287" spans="1:13" x14ac:dyDescent="0.3">
      <c r="A1287">
        <v>1286</v>
      </c>
      <c r="B1287" t="s">
        <v>4170</v>
      </c>
      <c r="C1287" t="s">
        <v>4171</v>
      </c>
      <c r="D1287" t="s">
        <v>4172</v>
      </c>
      <c r="E1287" t="s">
        <v>2978</v>
      </c>
      <c r="F1287" t="s">
        <v>2981</v>
      </c>
      <c r="G1287" t="s">
        <v>41</v>
      </c>
      <c r="H1287" t="s">
        <v>36</v>
      </c>
      <c r="I1287" t="s">
        <v>15555</v>
      </c>
      <c r="J1287">
        <v>51.465667400000001</v>
      </c>
      <c r="K1287">
        <v>7.0129498000000003</v>
      </c>
      <c r="L1287" t="s">
        <v>42</v>
      </c>
      <c r="M1287" t="s">
        <v>146</v>
      </c>
    </row>
    <row r="1288" spans="1:13" x14ac:dyDescent="0.3">
      <c r="A1288">
        <v>1287</v>
      </c>
      <c r="B1288" t="s">
        <v>15556</v>
      </c>
      <c r="C1288" t="s">
        <v>15557</v>
      </c>
      <c r="D1288" t="s">
        <v>15558</v>
      </c>
      <c r="E1288" t="s">
        <v>15559</v>
      </c>
      <c r="F1288" t="s">
        <v>11492</v>
      </c>
      <c r="G1288" t="s">
        <v>18</v>
      </c>
      <c r="H1288" t="s">
        <v>13</v>
      </c>
      <c r="I1288" t="s">
        <v>15560</v>
      </c>
      <c r="J1288">
        <v>53.201166499999999</v>
      </c>
      <c r="K1288">
        <v>6.5510457999999998</v>
      </c>
      <c r="L1288" t="s">
        <v>19</v>
      </c>
      <c r="M1288" t="s">
        <v>14</v>
      </c>
    </row>
    <row r="1289" spans="1:13" x14ac:dyDescent="0.3">
      <c r="A1289">
        <v>1288</v>
      </c>
      <c r="B1289" t="s">
        <v>3141</v>
      </c>
      <c r="C1289" t="s">
        <v>3143</v>
      </c>
      <c r="D1289" t="s">
        <v>3144</v>
      </c>
      <c r="E1289" t="s">
        <v>3142</v>
      </c>
      <c r="F1289" t="s">
        <v>3145</v>
      </c>
      <c r="G1289" t="s">
        <v>41</v>
      </c>
      <c r="H1289" t="s">
        <v>36</v>
      </c>
      <c r="I1289" t="s">
        <v>15562</v>
      </c>
      <c r="J1289">
        <v>49.532246499999999</v>
      </c>
      <c r="K1289">
        <v>8.1425134000000003</v>
      </c>
      <c r="L1289" t="s">
        <v>42</v>
      </c>
      <c r="M1289" t="s">
        <v>15561</v>
      </c>
    </row>
    <row r="1290" spans="1:13" x14ac:dyDescent="0.3">
      <c r="A1290">
        <v>1289</v>
      </c>
      <c r="B1290" t="s">
        <v>4173</v>
      </c>
      <c r="C1290" t="s">
        <v>4174</v>
      </c>
      <c r="D1290" t="s">
        <v>4175</v>
      </c>
      <c r="E1290" t="s">
        <v>35</v>
      </c>
      <c r="F1290" t="s">
        <v>40</v>
      </c>
      <c r="G1290" t="s">
        <v>41</v>
      </c>
      <c r="H1290" t="s">
        <v>36</v>
      </c>
      <c r="I1290" t="s">
        <v>15563</v>
      </c>
      <c r="J1290">
        <v>52.502540000000003</v>
      </c>
      <c r="K1290">
        <v>13.316713999999999</v>
      </c>
      <c r="L1290" t="s">
        <v>42</v>
      </c>
      <c r="M1290" t="s">
        <v>945</v>
      </c>
    </row>
    <row r="1291" spans="1:13" x14ac:dyDescent="0.3">
      <c r="A1291">
        <v>1290</v>
      </c>
      <c r="B1291" t="s">
        <v>4176</v>
      </c>
      <c r="C1291" t="s">
        <v>4178</v>
      </c>
      <c r="D1291" t="s">
        <v>4179</v>
      </c>
      <c r="E1291" t="s">
        <v>4177</v>
      </c>
      <c r="F1291" t="s">
        <v>4180</v>
      </c>
      <c r="G1291" t="s">
        <v>41</v>
      </c>
      <c r="H1291" t="s">
        <v>36</v>
      </c>
      <c r="I1291" t="s">
        <v>15564</v>
      </c>
      <c r="J1291">
        <v>49.446652200000003</v>
      </c>
      <c r="K1291">
        <v>11.068580900000001</v>
      </c>
      <c r="L1291" t="s">
        <v>42</v>
      </c>
      <c r="M1291" t="s">
        <v>999</v>
      </c>
    </row>
    <row r="1292" spans="1:13" x14ac:dyDescent="0.3">
      <c r="A1292">
        <v>1291</v>
      </c>
      <c r="B1292" t="s">
        <v>4181</v>
      </c>
      <c r="C1292" t="s">
        <v>4184</v>
      </c>
      <c r="D1292" t="s">
        <v>4185</v>
      </c>
      <c r="E1292" t="s">
        <v>4182</v>
      </c>
      <c r="F1292" t="s">
        <v>4186</v>
      </c>
      <c r="G1292" t="s">
        <v>41</v>
      </c>
      <c r="H1292" t="s">
        <v>36</v>
      </c>
      <c r="I1292" t="s">
        <v>15565</v>
      </c>
      <c r="J1292">
        <v>48.869456700000001</v>
      </c>
      <c r="K1292">
        <v>8.6360326579594009</v>
      </c>
      <c r="L1292" t="s">
        <v>42</v>
      </c>
      <c r="M1292" t="s">
        <v>999</v>
      </c>
    </row>
    <row r="1293" spans="1:13" x14ac:dyDescent="0.3">
      <c r="A1293">
        <v>1292</v>
      </c>
      <c r="B1293" t="s">
        <v>15566</v>
      </c>
      <c r="C1293" t="s">
        <v>15567</v>
      </c>
      <c r="D1293" t="s">
        <v>15568</v>
      </c>
      <c r="E1293" t="s">
        <v>296</v>
      </c>
      <c r="F1293" t="s">
        <v>300</v>
      </c>
      <c r="G1293" t="s">
        <v>161</v>
      </c>
      <c r="H1293" t="s">
        <v>156</v>
      </c>
      <c r="I1293" t="s">
        <v>15569</v>
      </c>
      <c r="J1293">
        <v>40.442757999999998</v>
      </c>
      <c r="K1293">
        <v>-3.6968510000000001</v>
      </c>
      <c r="L1293" t="s">
        <v>162</v>
      </c>
      <c r="M1293" t="s">
        <v>14</v>
      </c>
    </row>
    <row r="1294" spans="1:13" x14ac:dyDescent="0.3">
      <c r="A1294">
        <v>1293</v>
      </c>
      <c r="B1294" t="s">
        <v>15570</v>
      </c>
      <c r="C1294" t="s">
        <v>15571</v>
      </c>
      <c r="D1294" t="s">
        <v>15572</v>
      </c>
      <c r="E1294" t="s">
        <v>15573</v>
      </c>
      <c r="F1294" t="s">
        <v>15574</v>
      </c>
      <c r="G1294" t="s">
        <v>169</v>
      </c>
      <c r="H1294" t="s">
        <v>165</v>
      </c>
      <c r="I1294" t="s">
        <v>15575</v>
      </c>
      <c r="L1294" t="s">
        <v>170</v>
      </c>
      <c r="M1294" t="s">
        <v>1369</v>
      </c>
    </row>
    <row r="1295" spans="1:13" x14ac:dyDescent="0.3">
      <c r="A1295">
        <v>1294</v>
      </c>
      <c r="B1295" t="s">
        <v>3146</v>
      </c>
      <c r="C1295" t="s">
        <v>3147</v>
      </c>
      <c r="D1295" t="s">
        <v>3148</v>
      </c>
      <c r="E1295" t="s">
        <v>78</v>
      </c>
      <c r="F1295" t="s">
        <v>82</v>
      </c>
      <c r="G1295" t="s">
        <v>41</v>
      </c>
      <c r="H1295" t="s">
        <v>36</v>
      </c>
      <c r="I1295" t="s">
        <v>15576</v>
      </c>
      <c r="J1295">
        <v>51.226541300000001</v>
      </c>
      <c r="K1295">
        <v>6.8167942000000004</v>
      </c>
      <c r="L1295" t="s">
        <v>42</v>
      </c>
      <c r="M1295" t="s">
        <v>999</v>
      </c>
    </row>
    <row r="1296" spans="1:13" x14ac:dyDescent="0.3">
      <c r="A1296">
        <v>1295</v>
      </c>
      <c r="B1296" t="s">
        <v>4187</v>
      </c>
      <c r="C1296" t="s">
        <v>4189</v>
      </c>
      <c r="D1296" t="s">
        <v>4190</v>
      </c>
      <c r="E1296" t="s">
        <v>4188</v>
      </c>
      <c r="F1296" t="s">
        <v>4191</v>
      </c>
      <c r="G1296" t="s">
        <v>41</v>
      </c>
      <c r="H1296" t="s">
        <v>36</v>
      </c>
      <c r="I1296" t="s">
        <v>15577</v>
      </c>
      <c r="J1296">
        <v>51.207043900000002</v>
      </c>
      <c r="K1296">
        <v>8.7033524999999994</v>
      </c>
      <c r="L1296" t="s">
        <v>42</v>
      </c>
      <c r="M1296" t="s">
        <v>999</v>
      </c>
    </row>
    <row r="1297" spans="1:13" x14ac:dyDescent="0.3">
      <c r="A1297">
        <v>1296</v>
      </c>
      <c r="B1297" t="s">
        <v>4192</v>
      </c>
      <c r="C1297" t="s">
        <v>4193</v>
      </c>
      <c r="D1297" t="s">
        <v>3295</v>
      </c>
      <c r="E1297" t="s">
        <v>3293</v>
      </c>
      <c r="F1297" t="s">
        <v>3296</v>
      </c>
      <c r="G1297" t="s">
        <v>41</v>
      </c>
      <c r="H1297" t="s">
        <v>36</v>
      </c>
      <c r="I1297" t="s">
        <v>15578</v>
      </c>
      <c r="J1297">
        <v>53.890247299999999</v>
      </c>
      <c r="K1297">
        <v>9.1717802000000006</v>
      </c>
      <c r="L1297" t="s">
        <v>42</v>
      </c>
      <c r="M1297" t="s">
        <v>778</v>
      </c>
    </row>
    <row r="1298" spans="1:13" x14ac:dyDescent="0.3">
      <c r="A1298">
        <v>1297</v>
      </c>
      <c r="B1298" t="s">
        <v>3149</v>
      </c>
      <c r="C1298" t="s">
        <v>3151</v>
      </c>
      <c r="D1298" t="s">
        <v>3152</v>
      </c>
      <c r="E1298" t="s">
        <v>3150</v>
      </c>
      <c r="F1298" t="s">
        <v>3153</v>
      </c>
      <c r="G1298" t="s">
        <v>41</v>
      </c>
      <c r="H1298" t="s">
        <v>36</v>
      </c>
      <c r="I1298" t="s">
        <v>15579</v>
      </c>
      <c r="J1298">
        <v>47.897728999999998</v>
      </c>
      <c r="K1298">
        <v>12.619680000000001</v>
      </c>
      <c r="L1298" t="s">
        <v>42</v>
      </c>
      <c r="M1298" t="s">
        <v>1967</v>
      </c>
    </row>
    <row r="1299" spans="1:13" x14ac:dyDescent="0.3">
      <c r="A1299">
        <v>1298</v>
      </c>
      <c r="B1299" t="s">
        <v>15580</v>
      </c>
      <c r="C1299" t="s">
        <v>15581</v>
      </c>
      <c r="D1299" t="s">
        <v>1340</v>
      </c>
      <c r="E1299" t="s">
        <v>864</v>
      </c>
      <c r="F1299" t="s">
        <v>868</v>
      </c>
      <c r="G1299" t="s">
        <v>27</v>
      </c>
      <c r="H1299" t="s">
        <v>22</v>
      </c>
      <c r="I1299" t="s">
        <v>15582</v>
      </c>
      <c r="J1299">
        <v>45.168489999999998</v>
      </c>
      <c r="K1299">
        <v>5.7308750000000002</v>
      </c>
      <c r="L1299" t="s">
        <v>28</v>
      </c>
      <c r="M1299" t="s">
        <v>14</v>
      </c>
    </row>
    <row r="1300" spans="1:13" x14ac:dyDescent="0.3">
      <c r="A1300">
        <v>1299</v>
      </c>
      <c r="B1300" t="s">
        <v>4194</v>
      </c>
      <c r="C1300" t="s">
        <v>4196</v>
      </c>
      <c r="D1300" t="s">
        <v>4197</v>
      </c>
      <c r="E1300" t="s">
        <v>4195</v>
      </c>
      <c r="F1300" t="s">
        <v>3165</v>
      </c>
      <c r="G1300" t="s">
        <v>41</v>
      </c>
      <c r="H1300" t="s">
        <v>36</v>
      </c>
      <c r="I1300" t="s">
        <v>15583</v>
      </c>
      <c r="J1300">
        <v>51.855140900000002</v>
      </c>
      <c r="K1300">
        <v>12.04582331380105</v>
      </c>
      <c r="L1300" t="s">
        <v>42</v>
      </c>
      <c r="M1300" t="s">
        <v>999</v>
      </c>
    </row>
    <row r="1301" spans="1:13" x14ac:dyDescent="0.3">
      <c r="A1301">
        <v>1300</v>
      </c>
      <c r="B1301" t="s">
        <v>4198</v>
      </c>
      <c r="C1301" t="s">
        <v>4199</v>
      </c>
      <c r="D1301" t="s">
        <v>4200</v>
      </c>
      <c r="E1301" t="s">
        <v>4138</v>
      </c>
      <c r="F1301" t="s">
        <v>4141</v>
      </c>
      <c r="G1301" t="s">
        <v>41</v>
      </c>
      <c r="H1301" t="s">
        <v>36</v>
      </c>
      <c r="I1301" t="s">
        <v>15584</v>
      </c>
      <c r="J1301">
        <v>50.110048999999997</v>
      </c>
      <c r="K1301">
        <v>8.6530310000000004</v>
      </c>
      <c r="L1301" t="s">
        <v>42</v>
      </c>
      <c r="M1301" t="s">
        <v>999</v>
      </c>
    </row>
    <row r="1302" spans="1:13" x14ac:dyDescent="0.3">
      <c r="A1302">
        <v>1301</v>
      </c>
      <c r="B1302" t="s">
        <v>4201</v>
      </c>
      <c r="C1302" t="s">
        <v>4203</v>
      </c>
      <c r="D1302" t="s">
        <v>4204</v>
      </c>
      <c r="E1302" t="s">
        <v>4202</v>
      </c>
      <c r="F1302" t="s">
        <v>4205</v>
      </c>
      <c r="G1302" t="s">
        <v>41</v>
      </c>
      <c r="H1302" t="s">
        <v>36</v>
      </c>
      <c r="I1302" t="s">
        <v>15585</v>
      </c>
      <c r="J1302">
        <v>50.264137499999997</v>
      </c>
      <c r="K1302">
        <v>8.2295611953451555</v>
      </c>
      <c r="L1302" t="s">
        <v>42</v>
      </c>
      <c r="M1302" t="s">
        <v>999</v>
      </c>
    </row>
    <row r="1303" spans="1:13" x14ac:dyDescent="0.3">
      <c r="A1303">
        <v>1302</v>
      </c>
      <c r="B1303" t="s">
        <v>4206</v>
      </c>
      <c r="C1303" t="s">
        <v>4207</v>
      </c>
      <c r="D1303" t="s">
        <v>4208</v>
      </c>
      <c r="E1303" t="s">
        <v>3053</v>
      </c>
      <c r="F1303" t="s">
        <v>3057</v>
      </c>
      <c r="G1303" t="s">
        <v>41</v>
      </c>
      <c r="H1303" t="s">
        <v>36</v>
      </c>
      <c r="I1303" t="s">
        <v>15586</v>
      </c>
      <c r="J1303">
        <v>50.670279999999998</v>
      </c>
      <c r="K1303">
        <v>7.1741960000000002</v>
      </c>
      <c r="L1303" t="s">
        <v>42</v>
      </c>
      <c r="M1303" t="s">
        <v>1531</v>
      </c>
    </row>
    <row r="1304" spans="1:13" x14ac:dyDescent="0.3">
      <c r="A1304">
        <v>1303</v>
      </c>
      <c r="B1304" t="s">
        <v>3154</v>
      </c>
      <c r="C1304" t="s">
        <v>3155</v>
      </c>
      <c r="D1304" t="s">
        <v>1309</v>
      </c>
      <c r="E1304" t="s">
        <v>35</v>
      </c>
      <c r="F1304" t="s">
        <v>40</v>
      </c>
      <c r="G1304" t="s">
        <v>41</v>
      </c>
      <c r="H1304" t="s">
        <v>36</v>
      </c>
      <c r="I1304" t="s">
        <v>15587</v>
      </c>
      <c r="J1304">
        <v>52.5050831</v>
      </c>
      <c r="K1304">
        <v>13.3323631</v>
      </c>
      <c r="L1304" t="s">
        <v>42</v>
      </c>
      <c r="M1304" t="s">
        <v>1334</v>
      </c>
    </row>
    <row r="1305" spans="1:13" x14ac:dyDescent="0.3">
      <c r="A1305">
        <v>1304</v>
      </c>
      <c r="B1305" t="s">
        <v>3156</v>
      </c>
      <c r="C1305" t="s">
        <v>3158</v>
      </c>
      <c r="D1305" t="s">
        <v>3159</v>
      </c>
      <c r="E1305" t="s">
        <v>3157</v>
      </c>
      <c r="F1305" t="s">
        <v>3160</v>
      </c>
      <c r="G1305" t="s">
        <v>169</v>
      </c>
      <c r="H1305" t="s">
        <v>165</v>
      </c>
      <c r="I1305" t="s">
        <v>15588</v>
      </c>
      <c r="L1305" t="s">
        <v>170</v>
      </c>
      <c r="M1305" t="s">
        <v>14</v>
      </c>
    </row>
    <row r="1306" spans="1:13" x14ac:dyDescent="0.3">
      <c r="A1306">
        <v>1305</v>
      </c>
      <c r="B1306" t="s">
        <v>4209</v>
      </c>
      <c r="C1306" t="s">
        <v>4211</v>
      </c>
      <c r="D1306" t="s">
        <v>4212</v>
      </c>
      <c r="E1306" t="s">
        <v>4210</v>
      </c>
      <c r="F1306" t="s">
        <v>1030</v>
      </c>
      <c r="G1306" t="s">
        <v>41</v>
      </c>
      <c r="H1306" t="s">
        <v>36</v>
      </c>
      <c r="I1306" t="s">
        <v>15589</v>
      </c>
      <c r="J1306">
        <v>50.4374915</v>
      </c>
      <c r="K1306">
        <v>7.8304867012101997</v>
      </c>
      <c r="L1306" t="s">
        <v>42</v>
      </c>
      <c r="M1306" t="s">
        <v>999</v>
      </c>
    </row>
    <row r="1307" spans="1:13" x14ac:dyDescent="0.3">
      <c r="A1307">
        <v>1306</v>
      </c>
      <c r="B1307" t="s">
        <v>3161</v>
      </c>
      <c r="C1307" t="s">
        <v>3163</v>
      </c>
      <c r="D1307" t="s">
        <v>3164</v>
      </c>
      <c r="E1307" t="s">
        <v>3162</v>
      </c>
      <c r="F1307" t="s">
        <v>3165</v>
      </c>
      <c r="G1307" t="s">
        <v>41</v>
      </c>
      <c r="H1307" t="s">
        <v>36</v>
      </c>
      <c r="I1307" t="s">
        <v>15590</v>
      </c>
      <c r="J1307">
        <v>51.709199699999999</v>
      </c>
      <c r="K1307">
        <v>11.9816235</v>
      </c>
      <c r="L1307" t="s">
        <v>42</v>
      </c>
      <c r="M1307" t="s">
        <v>1640</v>
      </c>
    </row>
    <row r="1308" spans="1:13" x14ac:dyDescent="0.3">
      <c r="A1308">
        <v>1307</v>
      </c>
      <c r="B1308" t="s">
        <v>3166</v>
      </c>
      <c r="C1308" t="s">
        <v>3169</v>
      </c>
      <c r="D1308" t="s">
        <v>3170</v>
      </c>
      <c r="E1308" t="s">
        <v>3167</v>
      </c>
      <c r="F1308" t="s">
        <v>3171</v>
      </c>
      <c r="G1308" t="s">
        <v>41</v>
      </c>
      <c r="H1308" t="s">
        <v>36</v>
      </c>
      <c r="I1308" t="s">
        <v>15439</v>
      </c>
      <c r="J1308">
        <v>54.585726999999999</v>
      </c>
      <c r="K1308">
        <v>8.9227787000000003</v>
      </c>
      <c r="L1308" t="s">
        <v>42</v>
      </c>
      <c r="M1308" t="s">
        <v>3168</v>
      </c>
    </row>
    <row r="1309" spans="1:13" x14ac:dyDescent="0.3">
      <c r="A1309">
        <v>1308</v>
      </c>
      <c r="B1309" t="s">
        <v>4213</v>
      </c>
      <c r="C1309" t="s">
        <v>3169</v>
      </c>
      <c r="D1309" t="s">
        <v>3170</v>
      </c>
      <c r="E1309" t="s">
        <v>3167</v>
      </c>
      <c r="F1309" t="s">
        <v>3171</v>
      </c>
      <c r="G1309" t="s">
        <v>41</v>
      </c>
      <c r="H1309" t="s">
        <v>36</v>
      </c>
      <c r="I1309" t="s">
        <v>15439</v>
      </c>
      <c r="J1309">
        <v>54.585726999999999</v>
      </c>
      <c r="K1309">
        <v>8.9227787000000003</v>
      </c>
      <c r="L1309" t="s">
        <v>42</v>
      </c>
      <c r="M1309" t="s">
        <v>945</v>
      </c>
    </row>
    <row r="1310" spans="1:13" x14ac:dyDescent="0.3">
      <c r="A1310">
        <v>1309</v>
      </c>
      <c r="B1310" t="s">
        <v>3172</v>
      </c>
      <c r="C1310" t="s">
        <v>3169</v>
      </c>
      <c r="D1310" t="s">
        <v>3170</v>
      </c>
      <c r="E1310" t="s">
        <v>3167</v>
      </c>
      <c r="F1310" t="s">
        <v>3171</v>
      </c>
      <c r="G1310" t="s">
        <v>41</v>
      </c>
      <c r="H1310" t="s">
        <v>36</v>
      </c>
      <c r="I1310" t="s">
        <v>15439</v>
      </c>
      <c r="J1310">
        <v>54.585726999999999</v>
      </c>
      <c r="K1310">
        <v>8.9227787000000003</v>
      </c>
      <c r="L1310" t="s">
        <v>42</v>
      </c>
      <c r="M1310" t="s">
        <v>1531</v>
      </c>
    </row>
    <row r="1311" spans="1:13" x14ac:dyDescent="0.3">
      <c r="A1311">
        <v>1310</v>
      </c>
      <c r="B1311" t="s">
        <v>4214</v>
      </c>
      <c r="C1311" t="s">
        <v>4215</v>
      </c>
      <c r="D1311" t="s">
        <v>4216</v>
      </c>
      <c r="E1311" t="s">
        <v>3716</v>
      </c>
      <c r="F1311" t="s">
        <v>202</v>
      </c>
      <c r="G1311" t="s">
        <v>41</v>
      </c>
      <c r="H1311" t="s">
        <v>36</v>
      </c>
      <c r="I1311" t="s">
        <v>15591</v>
      </c>
      <c r="J1311">
        <v>52.374688900000002</v>
      </c>
      <c r="K1311">
        <v>9.8674687999999993</v>
      </c>
      <c r="L1311" t="s">
        <v>42</v>
      </c>
      <c r="M1311" t="s">
        <v>999</v>
      </c>
    </row>
    <row r="1312" spans="1:13" x14ac:dyDescent="0.3">
      <c r="A1312">
        <v>1311</v>
      </c>
      <c r="B1312" t="s">
        <v>4217</v>
      </c>
      <c r="C1312" t="s">
        <v>4218</v>
      </c>
      <c r="D1312" t="s">
        <v>2845</v>
      </c>
      <c r="E1312" t="s">
        <v>3864</v>
      </c>
      <c r="F1312" t="s">
        <v>3564</v>
      </c>
      <c r="G1312" t="s">
        <v>2867</v>
      </c>
      <c r="H1312" t="s">
        <v>2863</v>
      </c>
      <c r="I1312" t="s">
        <v>15592</v>
      </c>
      <c r="J1312">
        <v>47.172265099999997</v>
      </c>
      <c r="K1312">
        <v>8.5161479</v>
      </c>
      <c r="L1312" t="s">
        <v>2868</v>
      </c>
      <c r="M1312" t="s">
        <v>1531</v>
      </c>
    </row>
    <row r="1313" spans="1:13" x14ac:dyDescent="0.3">
      <c r="A1313">
        <v>1312</v>
      </c>
      <c r="B1313" t="s">
        <v>4219</v>
      </c>
      <c r="C1313" t="s">
        <v>4220</v>
      </c>
      <c r="D1313" t="s">
        <v>3846</v>
      </c>
      <c r="E1313" t="s">
        <v>35</v>
      </c>
      <c r="F1313" t="s">
        <v>40</v>
      </c>
      <c r="G1313" t="s">
        <v>41</v>
      </c>
      <c r="H1313" t="s">
        <v>36</v>
      </c>
      <c r="I1313" t="s">
        <v>15593</v>
      </c>
      <c r="J1313">
        <v>52.431325800000003</v>
      </c>
      <c r="K1313">
        <v>13.523673</v>
      </c>
      <c r="L1313" t="s">
        <v>42</v>
      </c>
      <c r="M1313" t="s">
        <v>14</v>
      </c>
    </row>
    <row r="1314" spans="1:13" x14ac:dyDescent="0.3">
      <c r="A1314">
        <v>1313</v>
      </c>
      <c r="B1314" t="s">
        <v>4221</v>
      </c>
      <c r="C1314" t="s">
        <v>4223</v>
      </c>
      <c r="D1314" t="s">
        <v>4224</v>
      </c>
      <c r="E1314" t="s">
        <v>4222</v>
      </c>
      <c r="F1314" t="s">
        <v>4225</v>
      </c>
      <c r="G1314" t="s">
        <v>41</v>
      </c>
      <c r="H1314" t="s">
        <v>36</v>
      </c>
      <c r="I1314" t="s">
        <v>15594</v>
      </c>
      <c r="J1314">
        <v>48.4662133</v>
      </c>
      <c r="K1314">
        <v>13.292475101974279</v>
      </c>
      <c r="L1314" t="s">
        <v>42</v>
      </c>
      <c r="M1314" t="s">
        <v>999</v>
      </c>
    </row>
    <row r="1315" spans="1:13" x14ac:dyDescent="0.3">
      <c r="A1315">
        <v>1314</v>
      </c>
      <c r="B1315" t="s">
        <v>4226</v>
      </c>
      <c r="C1315" t="s">
        <v>4227</v>
      </c>
      <c r="D1315" t="s">
        <v>4228</v>
      </c>
      <c r="E1315" t="s">
        <v>4138</v>
      </c>
      <c r="F1315" t="s">
        <v>4141</v>
      </c>
      <c r="G1315" t="s">
        <v>41</v>
      </c>
      <c r="H1315" t="s">
        <v>36</v>
      </c>
      <c r="I1315" t="s">
        <v>15595</v>
      </c>
      <c r="J1315">
        <v>50.112119999999997</v>
      </c>
      <c r="K1315">
        <v>8.6665209999999995</v>
      </c>
      <c r="L1315" t="s">
        <v>42</v>
      </c>
      <c r="M1315" t="s">
        <v>999</v>
      </c>
    </row>
    <row r="1316" spans="1:13" x14ac:dyDescent="0.3">
      <c r="A1316">
        <v>1315</v>
      </c>
      <c r="B1316" t="s">
        <v>15596</v>
      </c>
      <c r="C1316" t="s">
        <v>15597</v>
      </c>
      <c r="D1316" t="s">
        <v>1879</v>
      </c>
      <c r="E1316" t="s">
        <v>1877</v>
      </c>
      <c r="F1316" t="s">
        <v>300</v>
      </c>
      <c r="G1316" t="s">
        <v>161</v>
      </c>
      <c r="H1316" t="s">
        <v>156</v>
      </c>
      <c r="I1316" t="s">
        <v>15598</v>
      </c>
      <c r="J1316">
        <v>40.601109999999998</v>
      </c>
      <c r="K1316">
        <v>-3.709619</v>
      </c>
      <c r="L1316" t="s">
        <v>162</v>
      </c>
      <c r="M1316" t="s">
        <v>14</v>
      </c>
    </row>
    <row r="1317" spans="1:13" x14ac:dyDescent="0.3">
      <c r="A1317">
        <v>1316</v>
      </c>
      <c r="B1317" t="s">
        <v>15599</v>
      </c>
      <c r="E1317" t="s">
        <v>4938</v>
      </c>
      <c r="F1317" t="s">
        <v>4941</v>
      </c>
      <c r="G1317" t="s">
        <v>41</v>
      </c>
      <c r="H1317" t="s">
        <v>36</v>
      </c>
      <c r="I1317" t="s">
        <v>15600</v>
      </c>
      <c r="L1317" t="s">
        <v>42</v>
      </c>
      <c r="M1317" t="s">
        <v>945</v>
      </c>
    </row>
    <row r="1318" spans="1:13" x14ac:dyDescent="0.3">
      <c r="A1318">
        <v>1317</v>
      </c>
      <c r="B1318" t="s">
        <v>3173</v>
      </c>
      <c r="C1318" t="s">
        <v>3174</v>
      </c>
      <c r="D1318" t="s">
        <v>3175</v>
      </c>
      <c r="E1318" t="s">
        <v>3117</v>
      </c>
      <c r="F1318" t="s">
        <v>3120</v>
      </c>
      <c r="G1318" t="s">
        <v>169</v>
      </c>
      <c r="H1318" t="s">
        <v>165</v>
      </c>
      <c r="I1318" t="s">
        <v>15601</v>
      </c>
      <c r="J1318">
        <v>51.457802000000001</v>
      </c>
      <c r="K1318">
        <v>-0.96642300000000003</v>
      </c>
      <c r="L1318" t="s">
        <v>170</v>
      </c>
      <c r="M1318" t="s">
        <v>14</v>
      </c>
    </row>
    <row r="1319" spans="1:13" x14ac:dyDescent="0.3">
      <c r="A1319">
        <v>1318</v>
      </c>
      <c r="B1319" t="s">
        <v>4229</v>
      </c>
      <c r="C1319" t="s">
        <v>4231</v>
      </c>
      <c r="D1319" t="s">
        <v>4232</v>
      </c>
      <c r="E1319" t="s">
        <v>4230</v>
      </c>
      <c r="F1319" t="s">
        <v>2509</v>
      </c>
      <c r="G1319" t="s">
        <v>41</v>
      </c>
      <c r="H1319" t="s">
        <v>36</v>
      </c>
      <c r="I1319" t="s">
        <v>15602</v>
      </c>
      <c r="J1319">
        <v>48.146873999999997</v>
      </c>
      <c r="K1319">
        <v>11.686040999999999</v>
      </c>
      <c r="L1319" t="s">
        <v>42</v>
      </c>
      <c r="M1319" t="s">
        <v>945</v>
      </c>
    </row>
    <row r="1320" spans="1:13" x14ac:dyDescent="0.3">
      <c r="A1320">
        <v>1319</v>
      </c>
      <c r="B1320" t="s">
        <v>4233</v>
      </c>
      <c r="C1320" t="s">
        <v>4235</v>
      </c>
      <c r="D1320" t="s">
        <v>4236</v>
      </c>
      <c r="E1320" t="s">
        <v>4234</v>
      </c>
      <c r="F1320" t="s">
        <v>359</v>
      </c>
      <c r="G1320" t="s">
        <v>131</v>
      </c>
      <c r="H1320" t="s">
        <v>126</v>
      </c>
      <c r="I1320" t="s">
        <v>15603</v>
      </c>
      <c r="J1320">
        <v>48.040930349999996</v>
      </c>
      <c r="K1320">
        <v>14.30564691681484</v>
      </c>
      <c r="L1320" t="s">
        <v>132</v>
      </c>
      <c r="M1320" t="s">
        <v>14</v>
      </c>
    </row>
    <row r="1321" spans="1:13" x14ac:dyDescent="0.3">
      <c r="A1321">
        <v>1320</v>
      </c>
      <c r="B1321" t="s">
        <v>15604</v>
      </c>
      <c r="C1321" t="s">
        <v>15605</v>
      </c>
      <c r="D1321" t="s">
        <v>12448</v>
      </c>
      <c r="E1321" t="s">
        <v>15606</v>
      </c>
      <c r="F1321" t="s">
        <v>2866</v>
      </c>
      <c r="G1321" t="s">
        <v>2867</v>
      </c>
      <c r="H1321" t="s">
        <v>2863</v>
      </c>
      <c r="I1321" t="s">
        <v>15607</v>
      </c>
      <c r="J1321">
        <v>46.227653099999998</v>
      </c>
      <c r="K1321">
        <v>6.0633096000000002</v>
      </c>
      <c r="L1321" t="s">
        <v>2868</v>
      </c>
      <c r="M1321" t="s">
        <v>1531</v>
      </c>
    </row>
    <row r="1322" spans="1:13" x14ac:dyDescent="0.3">
      <c r="A1322">
        <v>1321</v>
      </c>
      <c r="B1322" t="s">
        <v>4237</v>
      </c>
      <c r="C1322" t="s">
        <v>4239</v>
      </c>
      <c r="D1322" t="s">
        <v>4240</v>
      </c>
      <c r="E1322" t="s">
        <v>4238</v>
      </c>
      <c r="F1322" t="s">
        <v>3450</v>
      </c>
      <c r="G1322" t="s">
        <v>41</v>
      </c>
      <c r="H1322" t="s">
        <v>36</v>
      </c>
      <c r="I1322" t="s">
        <v>15608</v>
      </c>
      <c r="J1322">
        <v>48.742202900000002</v>
      </c>
      <c r="K1322">
        <v>9.3052020123280776</v>
      </c>
      <c r="L1322" t="s">
        <v>42</v>
      </c>
      <c r="M1322" t="s">
        <v>999</v>
      </c>
    </row>
    <row r="1323" spans="1:13" x14ac:dyDescent="0.3">
      <c r="A1323">
        <v>1322</v>
      </c>
      <c r="B1323" t="s">
        <v>4241</v>
      </c>
      <c r="C1323" t="s">
        <v>4243</v>
      </c>
      <c r="D1323" t="s">
        <v>4244</v>
      </c>
      <c r="E1323" t="s">
        <v>4242</v>
      </c>
      <c r="F1323" t="s">
        <v>3071</v>
      </c>
      <c r="G1323" t="s">
        <v>2867</v>
      </c>
      <c r="H1323" t="s">
        <v>2863</v>
      </c>
      <c r="I1323" t="s">
        <v>15609</v>
      </c>
      <c r="J1323">
        <v>47.237769999999998</v>
      </c>
      <c r="K1323">
        <v>8.7817659999999993</v>
      </c>
      <c r="L1323" t="s">
        <v>2868</v>
      </c>
      <c r="M1323" t="s">
        <v>999</v>
      </c>
    </row>
    <row r="1324" spans="1:13" x14ac:dyDescent="0.3">
      <c r="A1324">
        <v>1323</v>
      </c>
      <c r="B1324" t="s">
        <v>4245</v>
      </c>
      <c r="C1324" t="s">
        <v>4247</v>
      </c>
      <c r="D1324" t="s">
        <v>4248</v>
      </c>
      <c r="E1324" t="s">
        <v>4246</v>
      </c>
      <c r="F1324" t="s">
        <v>4249</v>
      </c>
      <c r="G1324" t="s">
        <v>41</v>
      </c>
      <c r="H1324" t="s">
        <v>36</v>
      </c>
      <c r="I1324" t="s">
        <v>15610</v>
      </c>
      <c r="J1324">
        <v>48.409150599999997</v>
      </c>
      <c r="K1324">
        <v>10.8595019</v>
      </c>
      <c r="L1324" t="s">
        <v>42</v>
      </c>
      <c r="M1324" t="s">
        <v>157</v>
      </c>
    </row>
    <row r="1325" spans="1:13" x14ac:dyDescent="0.3">
      <c r="A1325">
        <v>1324</v>
      </c>
      <c r="B1325" t="s">
        <v>15611</v>
      </c>
      <c r="C1325" t="s">
        <v>15612</v>
      </c>
      <c r="D1325" t="s">
        <v>15613</v>
      </c>
      <c r="E1325" t="s">
        <v>296</v>
      </c>
      <c r="F1325" t="s">
        <v>300</v>
      </c>
      <c r="G1325" t="s">
        <v>161</v>
      </c>
      <c r="H1325" t="s">
        <v>156</v>
      </c>
      <c r="I1325" t="s">
        <v>15614</v>
      </c>
      <c r="J1325">
        <v>40.485194999999997</v>
      </c>
      <c r="K1325">
        <v>-3.7123360000000001</v>
      </c>
      <c r="L1325" t="s">
        <v>162</v>
      </c>
      <c r="M1325" t="s">
        <v>14</v>
      </c>
    </row>
    <row r="1326" spans="1:13" x14ac:dyDescent="0.3">
      <c r="A1326">
        <v>1325</v>
      </c>
      <c r="B1326" t="s">
        <v>4250</v>
      </c>
      <c r="C1326" t="s">
        <v>4252</v>
      </c>
      <c r="D1326" t="s">
        <v>4253</v>
      </c>
      <c r="E1326" t="s">
        <v>4251</v>
      </c>
      <c r="F1326" t="s">
        <v>4254</v>
      </c>
      <c r="G1326" t="s">
        <v>41</v>
      </c>
      <c r="H1326" t="s">
        <v>36</v>
      </c>
      <c r="I1326" t="s">
        <v>15615</v>
      </c>
      <c r="J1326">
        <v>54.4664717</v>
      </c>
      <c r="K1326">
        <v>13.29402099470536</v>
      </c>
      <c r="L1326" t="s">
        <v>42</v>
      </c>
      <c r="M1326" t="s">
        <v>1531</v>
      </c>
    </row>
    <row r="1327" spans="1:13" x14ac:dyDescent="0.3">
      <c r="A1327">
        <v>1326</v>
      </c>
      <c r="B1327" t="s">
        <v>4255</v>
      </c>
      <c r="C1327" t="s">
        <v>4257</v>
      </c>
      <c r="D1327" t="s">
        <v>4258</v>
      </c>
      <c r="E1327" t="s">
        <v>4256</v>
      </c>
      <c r="F1327" t="s">
        <v>3418</v>
      </c>
      <c r="G1327" t="s">
        <v>2867</v>
      </c>
      <c r="H1327" t="s">
        <v>2863</v>
      </c>
      <c r="I1327" t="s">
        <v>15616</v>
      </c>
      <c r="J1327">
        <v>47.228670000000001</v>
      </c>
      <c r="K1327">
        <v>8.9575410000000009</v>
      </c>
      <c r="L1327" t="s">
        <v>2868</v>
      </c>
      <c r="M1327" t="s">
        <v>1531</v>
      </c>
    </row>
    <row r="1328" spans="1:13" x14ac:dyDescent="0.3">
      <c r="A1328">
        <v>1327</v>
      </c>
      <c r="B1328" t="s">
        <v>4259</v>
      </c>
      <c r="C1328" t="s">
        <v>4261</v>
      </c>
      <c r="D1328" t="s">
        <v>4262</v>
      </c>
      <c r="E1328" t="s">
        <v>4260</v>
      </c>
      <c r="F1328" t="s">
        <v>3418</v>
      </c>
      <c r="G1328" t="s">
        <v>2867</v>
      </c>
      <c r="H1328" t="s">
        <v>2863</v>
      </c>
      <c r="I1328" t="s">
        <v>15617</v>
      </c>
      <c r="J1328">
        <v>47.248579999999997</v>
      </c>
      <c r="K1328">
        <v>8.8323060000000009</v>
      </c>
      <c r="L1328" t="s">
        <v>2868</v>
      </c>
      <c r="M1328" t="s">
        <v>1531</v>
      </c>
    </row>
    <row r="1329" spans="1:13" x14ac:dyDescent="0.3">
      <c r="A1329">
        <v>1328</v>
      </c>
      <c r="B1329" t="s">
        <v>4263</v>
      </c>
      <c r="C1329" t="s">
        <v>4264</v>
      </c>
      <c r="D1329" t="s">
        <v>3793</v>
      </c>
      <c r="E1329" t="s">
        <v>3790</v>
      </c>
      <c r="F1329" t="s">
        <v>3794</v>
      </c>
      <c r="G1329" t="s">
        <v>41</v>
      </c>
      <c r="H1329" t="s">
        <v>36</v>
      </c>
      <c r="I1329" t="s">
        <v>15618</v>
      </c>
      <c r="J1329">
        <v>50.008437000000001</v>
      </c>
      <c r="K1329">
        <v>8.6907689999999995</v>
      </c>
      <c r="L1329" t="s">
        <v>42</v>
      </c>
      <c r="M1329" t="s">
        <v>945</v>
      </c>
    </row>
    <row r="1330" spans="1:13" x14ac:dyDescent="0.3">
      <c r="A1330">
        <v>1329</v>
      </c>
      <c r="B1330" t="s">
        <v>4265</v>
      </c>
      <c r="C1330" t="s">
        <v>4267</v>
      </c>
      <c r="D1330" t="s">
        <v>4268</v>
      </c>
      <c r="E1330" t="s">
        <v>4266</v>
      </c>
      <c r="F1330" t="s">
        <v>4269</v>
      </c>
      <c r="G1330" t="s">
        <v>2867</v>
      </c>
      <c r="H1330" t="s">
        <v>2863</v>
      </c>
      <c r="I1330" t="s">
        <v>15619</v>
      </c>
      <c r="J1330">
        <v>47.559342000000001</v>
      </c>
      <c r="K1330">
        <v>7.6268539999999998</v>
      </c>
      <c r="L1330" t="s">
        <v>2868</v>
      </c>
      <c r="M1330" t="s">
        <v>900</v>
      </c>
    </row>
    <row r="1331" spans="1:13" x14ac:dyDescent="0.3">
      <c r="A1331">
        <v>1330</v>
      </c>
      <c r="B1331" t="s">
        <v>15620</v>
      </c>
      <c r="C1331" t="s">
        <v>15621</v>
      </c>
      <c r="D1331" t="s">
        <v>15622</v>
      </c>
      <c r="E1331" t="s">
        <v>15623</v>
      </c>
      <c r="F1331" t="s">
        <v>7066</v>
      </c>
      <c r="G1331" t="s">
        <v>18</v>
      </c>
      <c r="H1331" t="s">
        <v>13</v>
      </c>
      <c r="I1331" t="s">
        <v>15624</v>
      </c>
      <c r="J1331">
        <v>51.411029599999999</v>
      </c>
      <c r="K1331">
        <v>5.4505020999999996</v>
      </c>
      <c r="L1331" t="s">
        <v>19</v>
      </c>
      <c r="M1331" t="s">
        <v>14</v>
      </c>
    </row>
    <row r="1332" spans="1:13" x14ac:dyDescent="0.3">
      <c r="A1332">
        <v>1331</v>
      </c>
      <c r="B1332" t="s">
        <v>15625</v>
      </c>
      <c r="C1332" t="s">
        <v>15626</v>
      </c>
      <c r="D1332" t="s">
        <v>15627</v>
      </c>
      <c r="E1332" t="s">
        <v>15628</v>
      </c>
      <c r="F1332" t="s">
        <v>15629</v>
      </c>
      <c r="G1332" t="s">
        <v>18</v>
      </c>
      <c r="H1332" t="s">
        <v>13</v>
      </c>
      <c r="I1332" t="s">
        <v>15630</v>
      </c>
      <c r="J1332">
        <v>51.705085500000003</v>
      </c>
      <c r="K1332">
        <v>4.1973491999999997</v>
      </c>
      <c r="L1332" t="s">
        <v>19</v>
      </c>
      <c r="M1332" t="s">
        <v>14</v>
      </c>
    </row>
    <row r="1333" spans="1:13" x14ac:dyDescent="0.3">
      <c r="A1333">
        <v>1332</v>
      </c>
      <c r="B1333" t="s">
        <v>3176</v>
      </c>
      <c r="C1333" t="s">
        <v>3178</v>
      </c>
      <c r="D1333" t="s">
        <v>3179</v>
      </c>
      <c r="E1333" t="s">
        <v>3177</v>
      </c>
      <c r="F1333" t="s">
        <v>3180</v>
      </c>
      <c r="G1333" t="s">
        <v>169</v>
      </c>
      <c r="H1333" t="s">
        <v>165</v>
      </c>
      <c r="I1333" t="s">
        <v>15631</v>
      </c>
      <c r="L1333" t="s">
        <v>170</v>
      </c>
      <c r="M1333" t="s">
        <v>157</v>
      </c>
    </row>
    <row r="1334" spans="1:13" x14ac:dyDescent="0.3">
      <c r="A1334">
        <v>1333</v>
      </c>
      <c r="B1334" t="s">
        <v>4270</v>
      </c>
      <c r="C1334" t="s">
        <v>4272</v>
      </c>
      <c r="D1334" t="s">
        <v>4273</v>
      </c>
      <c r="E1334" t="s">
        <v>4271</v>
      </c>
      <c r="F1334" t="s">
        <v>4274</v>
      </c>
      <c r="G1334" t="s">
        <v>41</v>
      </c>
      <c r="H1334" t="s">
        <v>36</v>
      </c>
      <c r="I1334" t="s">
        <v>15632</v>
      </c>
      <c r="J1334">
        <v>49.954225700000002</v>
      </c>
      <c r="K1334">
        <v>11.577963675182881</v>
      </c>
      <c r="L1334" t="s">
        <v>42</v>
      </c>
      <c r="M1334" t="s">
        <v>999</v>
      </c>
    </row>
    <row r="1335" spans="1:13" x14ac:dyDescent="0.3">
      <c r="A1335">
        <v>1334</v>
      </c>
      <c r="B1335" t="s">
        <v>15633</v>
      </c>
      <c r="C1335" t="s">
        <v>15634</v>
      </c>
      <c r="D1335" t="s">
        <v>15635</v>
      </c>
      <c r="E1335" t="s">
        <v>15636</v>
      </c>
      <c r="F1335" t="s">
        <v>15637</v>
      </c>
      <c r="G1335" t="s">
        <v>18</v>
      </c>
      <c r="H1335" t="s">
        <v>13</v>
      </c>
      <c r="I1335" t="s">
        <v>15638</v>
      </c>
      <c r="J1335">
        <v>51.425689300000002</v>
      </c>
      <c r="K1335">
        <v>6.0803748000000004</v>
      </c>
      <c r="L1335" t="s">
        <v>19</v>
      </c>
      <c r="M1335" t="s">
        <v>945</v>
      </c>
    </row>
    <row r="1336" spans="1:13" x14ac:dyDescent="0.3">
      <c r="A1336">
        <v>1335</v>
      </c>
      <c r="B1336" t="s">
        <v>3181</v>
      </c>
      <c r="C1336" t="s">
        <v>3183</v>
      </c>
      <c r="D1336" t="s">
        <v>3184</v>
      </c>
      <c r="E1336" t="s">
        <v>3182</v>
      </c>
      <c r="F1336" t="s">
        <v>3185</v>
      </c>
      <c r="G1336" t="s">
        <v>41</v>
      </c>
      <c r="H1336" t="s">
        <v>36</v>
      </c>
      <c r="I1336" t="s">
        <v>15639</v>
      </c>
      <c r="J1336">
        <v>48.008477650000003</v>
      </c>
      <c r="K1336">
        <v>11.78857283630939</v>
      </c>
      <c r="L1336" t="s">
        <v>42</v>
      </c>
      <c r="M1336" t="s">
        <v>820</v>
      </c>
    </row>
    <row r="1337" spans="1:13" x14ac:dyDescent="0.3">
      <c r="A1337">
        <v>1336</v>
      </c>
      <c r="B1337" t="s">
        <v>4275</v>
      </c>
      <c r="C1337" t="s">
        <v>4277</v>
      </c>
      <c r="D1337" t="s">
        <v>4278</v>
      </c>
      <c r="E1337" t="s">
        <v>4276</v>
      </c>
      <c r="F1337" t="s">
        <v>3071</v>
      </c>
      <c r="G1337" t="s">
        <v>2867</v>
      </c>
      <c r="H1337" t="s">
        <v>2863</v>
      </c>
      <c r="I1337" t="s">
        <v>15640</v>
      </c>
      <c r="J1337">
        <v>47.494441999999999</v>
      </c>
      <c r="K1337">
        <v>8.7407920000000008</v>
      </c>
      <c r="L1337" t="s">
        <v>2868</v>
      </c>
      <c r="M1337" t="s">
        <v>999</v>
      </c>
    </row>
    <row r="1338" spans="1:13" x14ac:dyDescent="0.3">
      <c r="A1338">
        <v>1337</v>
      </c>
      <c r="B1338" t="s">
        <v>15641</v>
      </c>
      <c r="C1338" t="s">
        <v>15642</v>
      </c>
      <c r="D1338" t="s">
        <v>15643</v>
      </c>
      <c r="E1338" t="s">
        <v>15644</v>
      </c>
      <c r="F1338" t="s">
        <v>3460</v>
      </c>
      <c r="G1338" t="s">
        <v>18</v>
      </c>
      <c r="H1338" t="s">
        <v>13</v>
      </c>
      <c r="I1338" t="s">
        <v>15645</v>
      </c>
      <c r="J1338">
        <v>52.308305599999997</v>
      </c>
      <c r="K1338">
        <v>4.6957554000000004</v>
      </c>
      <c r="L1338" t="s">
        <v>19</v>
      </c>
      <c r="M1338" t="s">
        <v>945</v>
      </c>
    </row>
    <row r="1339" spans="1:13" x14ac:dyDescent="0.3">
      <c r="A1339">
        <v>1338</v>
      </c>
      <c r="B1339" t="s">
        <v>4279</v>
      </c>
      <c r="C1339" t="s">
        <v>4280</v>
      </c>
      <c r="D1339" t="s">
        <v>4281</v>
      </c>
      <c r="E1339" t="s">
        <v>3608</v>
      </c>
      <c r="F1339" t="s">
        <v>3612</v>
      </c>
      <c r="G1339" t="s">
        <v>41</v>
      </c>
      <c r="H1339" t="s">
        <v>36</v>
      </c>
      <c r="I1339" t="s">
        <v>15646</v>
      </c>
      <c r="J1339">
        <v>50.798343799999998</v>
      </c>
      <c r="K1339">
        <v>12.937487600000001</v>
      </c>
      <c r="L1339" t="s">
        <v>42</v>
      </c>
      <c r="M1339" t="s">
        <v>14</v>
      </c>
    </row>
    <row r="1340" spans="1:13" x14ac:dyDescent="0.3">
      <c r="A1340">
        <v>1339</v>
      </c>
      <c r="B1340" t="s">
        <v>15647</v>
      </c>
      <c r="C1340" t="s">
        <v>15648</v>
      </c>
      <c r="D1340" t="s">
        <v>15649</v>
      </c>
      <c r="E1340" t="s">
        <v>15650</v>
      </c>
      <c r="F1340" t="s">
        <v>15651</v>
      </c>
      <c r="G1340" t="s">
        <v>2867</v>
      </c>
      <c r="H1340" t="s">
        <v>2863</v>
      </c>
      <c r="I1340" t="s">
        <v>15652</v>
      </c>
      <c r="J1340">
        <v>46.626757650000002</v>
      </c>
      <c r="K1340">
        <v>7.0683028654445117</v>
      </c>
      <c r="L1340" t="s">
        <v>2868</v>
      </c>
      <c r="M1340" t="s">
        <v>900</v>
      </c>
    </row>
    <row r="1341" spans="1:13" x14ac:dyDescent="0.3">
      <c r="A1341">
        <v>1340</v>
      </c>
      <c r="B1341" t="s">
        <v>15653</v>
      </c>
      <c r="C1341" t="s">
        <v>15654</v>
      </c>
      <c r="D1341" t="s">
        <v>15655</v>
      </c>
      <c r="E1341" t="s">
        <v>15656</v>
      </c>
      <c r="F1341" t="s">
        <v>3488</v>
      </c>
      <c r="G1341" t="s">
        <v>2867</v>
      </c>
      <c r="H1341" t="s">
        <v>2863</v>
      </c>
      <c r="I1341" t="s">
        <v>15657</v>
      </c>
      <c r="J1341">
        <v>46.888792000000002</v>
      </c>
      <c r="K1341">
        <v>7.0419609999999997</v>
      </c>
      <c r="L1341" t="s">
        <v>2868</v>
      </c>
      <c r="M1341" t="s">
        <v>1531</v>
      </c>
    </row>
    <row r="1342" spans="1:13" x14ac:dyDescent="0.3">
      <c r="A1342">
        <v>1341</v>
      </c>
      <c r="B1342" t="s">
        <v>4282</v>
      </c>
      <c r="C1342" t="s">
        <v>4284</v>
      </c>
      <c r="D1342" t="s">
        <v>4285</v>
      </c>
      <c r="E1342" t="s">
        <v>4283</v>
      </c>
      <c r="F1342" t="s">
        <v>4286</v>
      </c>
      <c r="G1342" t="s">
        <v>41</v>
      </c>
      <c r="H1342" t="s">
        <v>36</v>
      </c>
      <c r="I1342" t="s">
        <v>15658</v>
      </c>
      <c r="J1342">
        <v>52.408256999999999</v>
      </c>
      <c r="K1342">
        <v>7.085229</v>
      </c>
      <c r="L1342" t="s">
        <v>42</v>
      </c>
      <c r="M1342" t="s">
        <v>999</v>
      </c>
    </row>
    <row r="1343" spans="1:13" x14ac:dyDescent="0.3">
      <c r="A1343">
        <v>1342</v>
      </c>
      <c r="B1343" t="s">
        <v>15659</v>
      </c>
      <c r="C1343" t="s">
        <v>15660</v>
      </c>
      <c r="D1343" t="s">
        <v>15661</v>
      </c>
      <c r="E1343" t="s">
        <v>15662</v>
      </c>
      <c r="F1343" t="s">
        <v>15663</v>
      </c>
      <c r="G1343" t="s">
        <v>15664</v>
      </c>
      <c r="H1343" t="s">
        <v>15665</v>
      </c>
      <c r="I1343" t="s">
        <v>15666</v>
      </c>
      <c r="J1343">
        <v>41.303699799999997</v>
      </c>
      <c r="K1343">
        <v>19.748938136960529</v>
      </c>
      <c r="L1343" t="s">
        <v>10296</v>
      </c>
      <c r="M1343" t="s">
        <v>14</v>
      </c>
    </row>
    <row r="1344" spans="1:13" x14ac:dyDescent="0.3">
      <c r="A1344">
        <v>1343</v>
      </c>
      <c r="B1344" t="s">
        <v>4287</v>
      </c>
      <c r="C1344" t="s">
        <v>4289</v>
      </c>
      <c r="D1344" t="s">
        <v>4290</v>
      </c>
      <c r="E1344" t="s">
        <v>4288</v>
      </c>
      <c r="F1344" t="s">
        <v>4291</v>
      </c>
      <c r="G1344" t="s">
        <v>41</v>
      </c>
      <c r="H1344" t="s">
        <v>36</v>
      </c>
      <c r="I1344" t="s">
        <v>15667</v>
      </c>
      <c r="J1344">
        <v>50.696635000000001</v>
      </c>
      <c r="K1344">
        <v>11.622253000000001</v>
      </c>
      <c r="L1344" t="s">
        <v>42</v>
      </c>
      <c r="M1344" t="s">
        <v>1364</v>
      </c>
    </row>
    <row r="1345" spans="1:13" x14ac:dyDescent="0.3">
      <c r="A1345">
        <v>1344</v>
      </c>
      <c r="B1345" t="s">
        <v>4292</v>
      </c>
      <c r="C1345" t="s">
        <v>4294</v>
      </c>
      <c r="D1345" t="s">
        <v>4295</v>
      </c>
      <c r="E1345" t="s">
        <v>4293</v>
      </c>
      <c r="F1345" t="s">
        <v>4296</v>
      </c>
      <c r="G1345" t="s">
        <v>41</v>
      </c>
      <c r="H1345" t="s">
        <v>36</v>
      </c>
      <c r="I1345" t="s">
        <v>15668</v>
      </c>
      <c r="J1345">
        <v>48.359274200000002</v>
      </c>
      <c r="K1345">
        <v>7.7751495999999998</v>
      </c>
      <c r="L1345" t="s">
        <v>42</v>
      </c>
      <c r="M1345" t="s">
        <v>1640</v>
      </c>
    </row>
    <row r="1346" spans="1:13" x14ac:dyDescent="0.3">
      <c r="A1346">
        <v>1345</v>
      </c>
      <c r="B1346" t="s">
        <v>4297</v>
      </c>
      <c r="C1346" t="s">
        <v>4299</v>
      </c>
      <c r="D1346" t="s">
        <v>4300</v>
      </c>
      <c r="E1346" t="s">
        <v>4298</v>
      </c>
      <c r="F1346" t="s">
        <v>4301</v>
      </c>
      <c r="G1346" t="s">
        <v>41</v>
      </c>
      <c r="H1346" t="s">
        <v>36</v>
      </c>
      <c r="I1346" t="s">
        <v>15669</v>
      </c>
      <c r="J1346">
        <v>53.601094799999998</v>
      </c>
      <c r="K1346">
        <v>11.418250499999999</v>
      </c>
      <c r="L1346" t="s">
        <v>42</v>
      </c>
      <c r="M1346" t="s">
        <v>778</v>
      </c>
    </row>
    <row r="1347" spans="1:13" x14ac:dyDescent="0.3">
      <c r="A1347">
        <v>1346</v>
      </c>
      <c r="B1347" t="s">
        <v>15670</v>
      </c>
      <c r="C1347" t="s">
        <v>15671</v>
      </c>
      <c r="D1347" t="s">
        <v>15672</v>
      </c>
      <c r="E1347" t="s">
        <v>15673</v>
      </c>
      <c r="F1347" t="s">
        <v>15674</v>
      </c>
      <c r="G1347" t="s">
        <v>18</v>
      </c>
      <c r="H1347" t="s">
        <v>13</v>
      </c>
      <c r="I1347" t="s">
        <v>15675</v>
      </c>
      <c r="J1347">
        <v>52.455956</v>
      </c>
      <c r="K1347">
        <v>6.1046383000000004</v>
      </c>
      <c r="L1347" t="s">
        <v>19</v>
      </c>
      <c r="M1347" t="s">
        <v>14</v>
      </c>
    </row>
    <row r="1348" spans="1:13" x14ac:dyDescent="0.3">
      <c r="A1348">
        <v>1347</v>
      </c>
      <c r="B1348" t="s">
        <v>4302</v>
      </c>
      <c r="C1348" t="s">
        <v>4304</v>
      </c>
      <c r="D1348" t="s">
        <v>4305</v>
      </c>
      <c r="E1348" t="s">
        <v>4303</v>
      </c>
      <c r="F1348" t="s">
        <v>3296</v>
      </c>
      <c r="G1348" t="s">
        <v>41</v>
      </c>
      <c r="H1348" t="s">
        <v>36</v>
      </c>
      <c r="I1348" t="s">
        <v>15676</v>
      </c>
      <c r="J1348">
        <v>54.193981999999998</v>
      </c>
      <c r="K1348">
        <v>9.1026930000000004</v>
      </c>
      <c r="L1348" t="s">
        <v>42</v>
      </c>
      <c r="M1348" t="s">
        <v>146</v>
      </c>
    </row>
    <row r="1349" spans="1:13" x14ac:dyDescent="0.3">
      <c r="A1349">
        <v>1348</v>
      </c>
      <c r="B1349" t="s">
        <v>4306</v>
      </c>
      <c r="C1349" t="s">
        <v>4304</v>
      </c>
      <c r="D1349" t="s">
        <v>4305</v>
      </c>
      <c r="E1349" t="s">
        <v>4303</v>
      </c>
      <c r="F1349" t="s">
        <v>3296</v>
      </c>
      <c r="G1349" t="s">
        <v>41</v>
      </c>
      <c r="H1349" t="s">
        <v>36</v>
      </c>
      <c r="I1349" t="s">
        <v>15676</v>
      </c>
      <c r="J1349">
        <v>54.193981999999998</v>
      </c>
      <c r="K1349">
        <v>9.1026930000000004</v>
      </c>
      <c r="L1349" t="s">
        <v>42</v>
      </c>
      <c r="M1349" t="s">
        <v>14</v>
      </c>
    </row>
    <row r="1350" spans="1:13" x14ac:dyDescent="0.3">
      <c r="A1350">
        <v>1349</v>
      </c>
      <c r="B1350" t="s">
        <v>4307</v>
      </c>
      <c r="C1350" t="s">
        <v>4309</v>
      </c>
      <c r="D1350" t="s">
        <v>4310</v>
      </c>
      <c r="E1350" t="s">
        <v>4308</v>
      </c>
      <c r="F1350" t="s">
        <v>4311</v>
      </c>
      <c r="G1350" t="s">
        <v>41</v>
      </c>
      <c r="H1350" t="s">
        <v>36</v>
      </c>
      <c r="I1350" t="s">
        <v>15677</v>
      </c>
      <c r="J1350">
        <v>52.206836500000001</v>
      </c>
      <c r="K1350">
        <v>11.676575700000001</v>
      </c>
      <c r="L1350" t="s">
        <v>42</v>
      </c>
      <c r="M1350" t="s">
        <v>999</v>
      </c>
    </row>
    <row r="1351" spans="1:13" x14ac:dyDescent="0.3">
      <c r="A1351">
        <v>1350</v>
      </c>
      <c r="B1351" t="s">
        <v>15678</v>
      </c>
      <c r="C1351" t="s">
        <v>15679</v>
      </c>
      <c r="D1351" t="s">
        <v>15680</v>
      </c>
      <c r="E1351" t="s">
        <v>15681</v>
      </c>
      <c r="F1351" t="s">
        <v>15682</v>
      </c>
      <c r="G1351" t="s">
        <v>18</v>
      </c>
      <c r="H1351" t="s">
        <v>13</v>
      </c>
      <c r="I1351" t="s">
        <v>15683</v>
      </c>
      <c r="J1351">
        <v>52.046913500000002</v>
      </c>
      <c r="K1351">
        <v>5.6661826</v>
      </c>
      <c r="L1351" t="s">
        <v>19</v>
      </c>
      <c r="M1351" t="s">
        <v>14</v>
      </c>
    </row>
    <row r="1352" spans="1:13" x14ac:dyDescent="0.3">
      <c r="A1352">
        <v>1351</v>
      </c>
      <c r="B1352" t="s">
        <v>15684</v>
      </c>
      <c r="C1352" t="s">
        <v>15685</v>
      </c>
      <c r="D1352" t="s">
        <v>15686</v>
      </c>
      <c r="E1352" t="s">
        <v>15687</v>
      </c>
      <c r="F1352" t="s">
        <v>15402</v>
      </c>
      <c r="G1352" t="s">
        <v>18</v>
      </c>
      <c r="H1352" t="s">
        <v>13</v>
      </c>
      <c r="I1352" t="s">
        <v>15688</v>
      </c>
      <c r="J1352">
        <v>52.963991100000001</v>
      </c>
      <c r="K1352">
        <v>6.9465779999999997</v>
      </c>
      <c r="L1352" t="s">
        <v>19</v>
      </c>
      <c r="M1352" t="s">
        <v>945</v>
      </c>
    </row>
    <row r="1353" spans="1:13" x14ac:dyDescent="0.3">
      <c r="A1353">
        <v>1352</v>
      </c>
      <c r="B1353" t="s">
        <v>15689</v>
      </c>
      <c r="C1353" t="s">
        <v>15690</v>
      </c>
      <c r="D1353" t="s">
        <v>15691</v>
      </c>
      <c r="E1353" t="s">
        <v>13068</v>
      </c>
      <c r="F1353" t="s">
        <v>15692</v>
      </c>
      <c r="G1353" t="s">
        <v>18</v>
      </c>
      <c r="H1353" t="s">
        <v>13</v>
      </c>
      <c r="I1353" t="s">
        <v>15693</v>
      </c>
      <c r="J1353">
        <v>51.832219899999998</v>
      </c>
      <c r="K1353">
        <v>4.6145771</v>
      </c>
      <c r="L1353" t="s">
        <v>19</v>
      </c>
      <c r="M1353" t="s">
        <v>14</v>
      </c>
    </row>
    <row r="1354" spans="1:13" x14ac:dyDescent="0.3">
      <c r="A1354">
        <v>1353</v>
      </c>
      <c r="B1354" t="s">
        <v>4312</v>
      </c>
      <c r="C1354" t="s">
        <v>4314</v>
      </c>
      <c r="D1354" t="s">
        <v>4315</v>
      </c>
      <c r="E1354" t="s">
        <v>4313</v>
      </c>
      <c r="F1354" t="s">
        <v>4316</v>
      </c>
      <c r="G1354" t="s">
        <v>2867</v>
      </c>
      <c r="H1354" t="s">
        <v>2863</v>
      </c>
      <c r="I1354" t="s">
        <v>15694</v>
      </c>
      <c r="J1354">
        <v>46.798568000000003</v>
      </c>
      <c r="K1354">
        <v>8.6693920000000002</v>
      </c>
      <c r="L1354" t="s">
        <v>2868</v>
      </c>
      <c r="M1354" t="s">
        <v>1531</v>
      </c>
    </row>
    <row r="1355" spans="1:13" x14ac:dyDescent="0.3">
      <c r="A1355">
        <v>1354</v>
      </c>
      <c r="B1355" t="s">
        <v>4317</v>
      </c>
      <c r="C1355" t="s">
        <v>4318</v>
      </c>
      <c r="D1355" t="s">
        <v>3211</v>
      </c>
      <c r="E1355" t="s">
        <v>145</v>
      </c>
      <c r="F1355" t="s">
        <v>149</v>
      </c>
      <c r="G1355" t="s">
        <v>41</v>
      </c>
      <c r="H1355" t="s">
        <v>36</v>
      </c>
      <c r="I1355" t="s">
        <v>15695</v>
      </c>
      <c r="J1355">
        <v>53.540821000000001</v>
      </c>
      <c r="K1355">
        <v>9.9859471000000006</v>
      </c>
      <c r="L1355" t="s">
        <v>42</v>
      </c>
      <c r="M1355" t="s">
        <v>999</v>
      </c>
    </row>
    <row r="1356" spans="1:13" x14ac:dyDescent="0.3">
      <c r="A1356">
        <v>1355</v>
      </c>
      <c r="B1356" t="s">
        <v>4319</v>
      </c>
      <c r="C1356" t="s">
        <v>4320</v>
      </c>
      <c r="D1356" t="s">
        <v>4321</v>
      </c>
      <c r="E1356" t="s">
        <v>557</v>
      </c>
      <c r="F1356" t="s">
        <v>560</v>
      </c>
      <c r="G1356" t="s">
        <v>41</v>
      </c>
      <c r="H1356" t="s">
        <v>36</v>
      </c>
      <c r="I1356" t="s">
        <v>15696</v>
      </c>
      <c r="J1356">
        <v>51.956114999999997</v>
      </c>
      <c r="K1356">
        <v>7.5736220000000003</v>
      </c>
      <c r="L1356" t="s">
        <v>42</v>
      </c>
      <c r="M1356" t="s">
        <v>945</v>
      </c>
    </row>
    <row r="1357" spans="1:13" x14ac:dyDescent="0.3">
      <c r="A1357">
        <v>1356</v>
      </c>
      <c r="B1357" t="s">
        <v>4322</v>
      </c>
      <c r="C1357" t="s">
        <v>4324</v>
      </c>
      <c r="D1357" t="s">
        <v>4325</v>
      </c>
      <c r="E1357" t="s">
        <v>4323</v>
      </c>
      <c r="F1357" t="s">
        <v>3794</v>
      </c>
      <c r="G1357" t="s">
        <v>41</v>
      </c>
      <c r="H1357" t="s">
        <v>36</v>
      </c>
      <c r="I1357" t="s">
        <v>15697</v>
      </c>
      <c r="J1357">
        <v>49.985323899999997</v>
      </c>
      <c r="K1357">
        <v>8.6611527923347413</v>
      </c>
      <c r="L1357" t="s">
        <v>42</v>
      </c>
      <c r="M1357" t="s">
        <v>999</v>
      </c>
    </row>
    <row r="1358" spans="1:13" x14ac:dyDescent="0.3">
      <c r="A1358">
        <v>1357</v>
      </c>
      <c r="B1358" t="s">
        <v>4326</v>
      </c>
      <c r="C1358" t="s">
        <v>4328</v>
      </c>
      <c r="D1358" t="s">
        <v>4329</v>
      </c>
      <c r="E1358" t="s">
        <v>4327</v>
      </c>
      <c r="F1358" t="s">
        <v>4330</v>
      </c>
      <c r="G1358" t="s">
        <v>41</v>
      </c>
      <c r="H1358" t="s">
        <v>36</v>
      </c>
      <c r="I1358" t="s">
        <v>15698</v>
      </c>
      <c r="J1358">
        <v>53.119107700000001</v>
      </c>
      <c r="K1358">
        <v>12.0513913869147</v>
      </c>
      <c r="L1358" t="s">
        <v>42</v>
      </c>
      <c r="M1358" t="s">
        <v>999</v>
      </c>
    </row>
    <row r="1359" spans="1:13" x14ac:dyDescent="0.3">
      <c r="A1359">
        <v>1358</v>
      </c>
      <c r="B1359" t="s">
        <v>15699</v>
      </c>
      <c r="C1359" t="s">
        <v>15700</v>
      </c>
      <c r="D1359" t="s">
        <v>15701</v>
      </c>
      <c r="E1359" t="s">
        <v>15702</v>
      </c>
      <c r="F1359" t="s">
        <v>15278</v>
      </c>
      <c r="G1359" t="s">
        <v>2867</v>
      </c>
      <c r="H1359" t="s">
        <v>2863</v>
      </c>
      <c r="I1359" t="s">
        <v>15703</v>
      </c>
      <c r="J1359">
        <v>47.333663999999999</v>
      </c>
      <c r="K1359">
        <v>7.2110310000000002</v>
      </c>
      <c r="L1359" t="s">
        <v>2868</v>
      </c>
      <c r="M1359" t="s">
        <v>1531</v>
      </c>
    </row>
    <row r="1360" spans="1:13" x14ac:dyDescent="0.3">
      <c r="A1360">
        <v>1359</v>
      </c>
      <c r="B1360" t="s">
        <v>4331</v>
      </c>
      <c r="C1360" t="s">
        <v>4332</v>
      </c>
      <c r="D1360" t="s">
        <v>1624</v>
      </c>
      <c r="E1360" t="s">
        <v>35</v>
      </c>
      <c r="F1360" t="s">
        <v>40</v>
      </c>
      <c r="G1360" t="s">
        <v>41</v>
      </c>
      <c r="H1360" t="s">
        <v>36</v>
      </c>
      <c r="I1360" t="s">
        <v>15704</v>
      </c>
      <c r="J1360">
        <v>52.482406900000001</v>
      </c>
      <c r="K1360">
        <v>13.356779299999999</v>
      </c>
      <c r="L1360" t="s">
        <v>42</v>
      </c>
      <c r="M1360" t="s">
        <v>716</v>
      </c>
    </row>
    <row r="1361" spans="1:13" x14ac:dyDescent="0.3">
      <c r="A1361">
        <v>1360</v>
      </c>
      <c r="B1361" t="s">
        <v>4333</v>
      </c>
      <c r="C1361" t="s">
        <v>4332</v>
      </c>
      <c r="D1361" t="s">
        <v>1624</v>
      </c>
      <c r="E1361" t="s">
        <v>35</v>
      </c>
      <c r="F1361" t="s">
        <v>40</v>
      </c>
      <c r="G1361" t="s">
        <v>41</v>
      </c>
      <c r="H1361" t="s">
        <v>36</v>
      </c>
      <c r="I1361" t="s">
        <v>15704</v>
      </c>
      <c r="J1361">
        <v>52.482406900000001</v>
      </c>
      <c r="K1361">
        <v>13.356779299999999</v>
      </c>
      <c r="L1361" t="s">
        <v>42</v>
      </c>
      <c r="M1361" t="s">
        <v>146</v>
      </c>
    </row>
    <row r="1362" spans="1:13" x14ac:dyDescent="0.3">
      <c r="A1362">
        <v>1361</v>
      </c>
      <c r="B1362" t="s">
        <v>4334</v>
      </c>
      <c r="C1362" t="s">
        <v>3646</v>
      </c>
      <c r="D1362" t="s">
        <v>4335</v>
      </c>
      <c r="E1362" t="s">
        <v>35</v>
      </c>
      <c r="F1362" t="s">
        <v>40</v>
      </c>
      <c r="G1362" t="s">
        <v>41</v>
      </c>
      <c r="H1362" t="s">
        <v>36</v>
      </c>
      <c r="I1362" t="s">
        <v>15705</v>
      </c>
      <c r="J1362">
        <v>52.503616000000001</v>
      </c>
      <c r="K1362">
        <v>13.32865</v>
      </c>
      <c r="L1362" t="s">
        <v>42</v>
      </c>
      <c r="M1362" t="s">
        <v>945</v>
      </c>
    </row>
    <row r="1363" spans="1:13" x14ac:dyDescent="0.3">
      <c r="A1363">
        <v>1362</v>
      </c>
      <c r="B1363" t="s">
        <v>15706</v>
      </c>
      <c r="C1363" t="s">
        <v>14251</v>
      </c>
      <c r="D1363" t="s">
        <v>9832</v>
      </c>
      <c r="E1363" t="s">
        <v>296</v>
      </c>
      <c r="F1363" t="s">
        <v>300</v>
      </c>
      <c r="G1363" t="s">
        <v>161</v>
      </c>
      <c r="H1363" t="s">
        <v>156</v>
      </c>
      <c r="I1363" t="s">
        <v>14252</v>
      </c>
      <c r="J1363">
        <v>40.391947000000002</v>
      </c>
      <c r="K1363">
        <v>-3.6789049999999999</v>
      </c>
      <c r="L1363" t="s">
        <v>162</v>
      </c>
      <c r="M1363" t="s">
        <v>14</v>
      </c>
    </row>
    <row r="1364" spans="1:13" x14ac:dyDescent="0.3">
      <c r="A1364">
        <v>1363</v>
      </c>
      <c r="B1364" t="s">
        <v>15707</v>
      </c>
      <c r="C1364" t="s">
        <v>15708</v>
      </c>
      <c r="D1364" t="s">
        <v>15709</v>
      </c>
      <c r="G1364" t="s">
        <v>618</v>
      </c>
      <c r="H1364" t="s">
        <v>613</v>
      </c>
      <c r="J1364">
        <v>16.3876268</v>
      </c>
      <c r="K1364">
        <v>73.730881600000004</v>
      </c>
      <c r="L1364" t="s">
        <v>619</v>
      </c>
      <c r="M1364" t="s">
        <v>945</v>
      </c>
    </row>
    <row r="1365" spans="1:13" x14ac:dyDescent="0.3">
      <c r="A1365">
        <v>1364</v>
      </c>
      <c r="B1365" t="s">
        <v>4336</v>
      </c>
      <c r="C1365" t="s">
        <v>4337</v>
      </c>
      <c r="D1365" t="s">
        <v>3259</v>
      </c>
      <c r="E1365" t="s">
        <v>3257</v>
      </c>
      <c r="F1365" t="s">
        <v>3260</v>
      </c>
      <c r="G1365" t="s">
        <v>41</v>
      </c>
      <c r="H1365" t="s">
        <v>36</v>
      </c>
      <c r="I1365" t="s">
        <v>15710</v>
      </c>
      <c r="J1365">
        <v>51.544875150000003</v>
      </c>
      <c r="K1365">
        <v>6.6034644103875451</v>
      </c>
      <c r="L1365" t="s">
        <v>42</v>
      </c>
      <c r="M1365" t="s">
        <v>945</v>
      </c>
    </row>
    <row r="1366" spans="1:13" x14ac:dyDescent="0.3">
      <c r="A1366">
        <v>1365</v>
      </c>
      <c r="B1366" t="s">
        <v>4338</v>
      </c>
      <c r="C1366" t="s">
        <v>4339</v>
      </c>
      <c r="D1366" t="s">
        <v>4340</v>
      </c>
      <c r="E1366" t="s">
        <v>35</v>
      </c>
      <c r="F1366" t="s">
        <v>40</v>
      </c>
      <c r="G1366" t="s">
        <v>41</v>
      </c>
      <c r="H1366" t="s">
        <v>36</v>
      </c>
      <c r="I1366" t="s">
        <v>15711</v>
      </c>
      <c r="J1366">
        <v>52.418177999999997</v>
      </c>
      <c r="K1366">
        <v>13.170546999999999</v>
      </c>
      <c r="L1366" t="s">
        <v>42</v>
      </c>
      <c r="M1366" t="s">
        <v>945</v>
      </c>
    </row>
    <row r="1367" spans="1:13" x14ac:dyDescent="0.3">
      <c r="A1367">
        <v>1366</v>
      </c>
      <c r="B1367" t="s">
        <v>4341</v>
      </c>
      <c r="C1367" t="s">
        <v>4342</v>
      </c>
      <c r="D1367" t="s">
        <v>4343</v>
      </c>
      <c r="E1367" t="s">
        <v>3447</v>
      </c>
      <c r="F1367" t="s">
        <v>3450</v>
      </c>
      <c r="G1367" t="s">
        <v>41</v>
      </c>
      <c r="H1367" t="s">
        <v>36</v>
      </c>
      <c r="I1367" t="s">
        <v>15712</v>
      </c>
      <c r="J1367">
        <v>48.149569100000001</v>
      </c>
      <c r="K1367">
        <v>11.460309000000001</v>
      </c>
      <c r="L1367" t="s">
        <v>42</v>
      </c>
      <c r="M1367" t="s">
        <v>999</v>
      </c>
    </row>
    <row r="1368" spans="1:13" x14ac:dyDescent="0.3">
      <c r="A1368">
        <v>1367</v>
      </c>
      <c r="B1368" t="s">
        <v>15713</v>
      </c>
      <c r="E1368" t="s">
        <v>15714</v>
      </c>
      <c r="F1368" t="s">
        <v>3296</v>
      </c>
      <c r="G1368" t="s">
        <v>41</v>
      </c>
      <c r="H1368" t="s">
        <v>36</v>
      </c>
      <c r="I1368" t="s">
        <v>15715</v>
      </c>
      <c r="J1368">
        <v>52.505457300000003</v>
      </c>
      <c r="K1368">
        <v>13.5201467</v>
      </c>
      <c r="L1368" t="s">
        <v>42</v>
      </c>
      <c r="M1368" t="s">
        <v>945</v>
      </c>
    </row>
    <row r="1369" spans="1:13" x14ac:dyDescent="0.3">
      <c r="A1369">
        <v>1368</v>
      </c>
      <c r="B1369" t="s">
        <v>4344</v>
      </c>
      <c r="C1369" t="s">
        <v>4036</v>
      </c>
      <c r="D1369" t="s">
        <v>4037</v>
      </c>
      <c r="E1369" t="s">
        <v>4035</v>
      </c>
      <c r="F1369" t="s">
        <v>4038</v>
      </c>
      <c r="G1369" t="s">
        <v>41</v>
      </c>
      <c r="H1369" t="s">
        <v>36</v>
      </c>
      <c r="I1369" t="s">
        <v>15437</v>
      </c>
      <c r="J1369">
        <v>53.506807300000013</v>
      </c>
      <c r="K1369">
        <v>7.5102219216757149</v>
      </c>
      <c r="L1369" t="s">
        <v>42</v>
      </c>
      <c r="M1369" t="s">
        <v>945</v>
      </c>
    </row>
    <row r="1370" spans="1:13" x14ac:dyDescent="0.3">
      <c r="A1370">
        <v>1369</v>
      </c>
      <c r="B1370" t="s">
        <v>4345</v>
      </c>
      <c r="C1370" t="s">
        <v>4346</v>
      </c>
      <c r="D1370" t="s">
        <v>4347</v>
      </c>
      <c r="E1370" t="s">
        <v>3632</v>
      </c>
      <c r="F1370" t="s">
        <v>3635</v>
      </c>
      <c r="G1370" t="s">
        <v>41</v>
      </c>
      <c r="H1370" t="s">
        <v>36</v>
      </c>
      <c r="I1370" t="s">
        <v>15716</v>
      </c>
      <c r="J1370">
        <v>53.1446805</v>
      </c>
      <c r="K1370">
        <v>8.2119744000000008</v>
      </c>
      <c r="L1370" t="s">
        <v>42</v>
      </c>
      <c r="M1370" t="s">
        <v>14</v>
      </c>
    </row>
    <row r="1371" spans="1:13" x14ac:dyDescent="0.3">
      <c r="A1371">
        <v>1370</v>
      </c>
      <c r="B1371" t="s">
        <v>15717</v>
      </c>
      <c r="C1371" t="s">
        <v>15718</v>
      </c>
      <c r="D1371" t="s">
        <v>15719</v>
      </c>
      <c r="E1371" t="s">
        <v>15720</v>
      </c>
      <c r="F1371" t="s">
        <v>7300</v>
      </c>
      <c r="G1371" t="s">
        <v>18</v>
      </c>
      <c r="H1371" t="s">
        <v>13</v>
      </c>
      <c r="I1371" t="s">
        <v>15721</v>
      </c>
      <c r="J1371">
        <v>51.987448399999998</v>
      </c>
      <c r="K1371">
        <v>4.3770571</v>
      </c>
      <c r="L1371" t="s">
        <v>19</v>
      </c>
      <c r="M1371" t="s">
        <v>1531</v>
      </c>
    </row>
    <row r="1372" spans="1:13" x14ac:dyDescent="0.3">
      <c r="A1372">
        <v>1371</v>
      </c>
      <c r="B1372" t="s">
        <v>4348</v>
      </c>
      <c r="C1372" t="s">
        <v>4350</v>
      </c>
      <c r="D1372" t="s">
        <v>4351</v>
      </c>
      <c r="E1372" t="s">
        <v>4349</v>
      </c>
      <c r="F1372" t="s">
        <v>4352</v>
      </c>
      <c r="G1372" t="s">
        <v>41</v>
      </c>
      <c r="H1372" t="s">
        <v>36</v>
      </c>
      <c r="I1372" t="s">
        <v>15722</v>
      </c>
      <c r="J1372">
        <v>50.80742815</v>
      </c>
      <c r="K1372">
        <v>6.8967747999999993</v>
      </c>
      <c r="L1372" t="s">
        <v>42</v>
      </c>
      <c r="M1372" t="s">
        <v>999</v>
      </c>
    </row>
    <row r="1373" spans="1:13" x14ac:dyDescent="0.3">
      <c r="A1373">
        <v>1372</v>
      </c>
      <c r="B1373" t="s">
        <v>15723</v>
      </c>
      <c r="C1373" t="s">
        <v>15724</v>
      </c>
      <c r="D1373" t="s">
        <v>15725</v>
      </c>
      <c r="E1373" t="s">
        <v>15726</v>
      </c>
      <c r="F1373" t="s">
        <v>15727</v>
      </c>
      <c r="G1373" t="s">
        <v>18</v>
      </c>
      <c r="H1373" t="s">
        <v>13</v>
      </c>
      <c r="I1373" t="s">
        <v>15728</v>
      </c>
      <c r="J1373">
        <v>52.476694999999999</v>
      </c>
      <c r="K1373">
        <v>6.0260702000000004</v>
      </c>
      <c r="L1373" t="s">
        <v>19</v>
      </c>
      <c r="M1373" t="s">
        <v>14</v>
      </c>
    </row>
    <row r="1374" spans="1:13" x14ac:dyDescent="0.3">
      <c r="A1374">
        <v>1373</v>
      </c>
      <c r="B1374" t="s">
        <v>3186</v>
      </c>
      <c r="C1374" t="s">
        <v>3187</v>
      </c>
      <c r="D1374" t="s">
        <v>3188</v>
      </c>
      <c r="E1374" t="s">
        <v>164</v>
      </c>
      <c r="F1374" t="s">
        <v>3189</v>
      </c>
      <c r="G1374" t="s">
        <v>169</v>
      </c>
      <c r="H1374" t="s">
        <v>165</v>
      </c>
      <c r="I1374" t="s">
        <v>15729</v>
      </c>
      <c r="L1374" t="s">
        <v>170</v>
      </c>
      <c r="M1374" t="s">
        <v>734</v>
      </c>
    </row>
    <row r="1375" spans="1:13" x14ac:dyDescent="0.3">
      <c r="A1375">
        <v>1374</v>
      </c>
      <c r="B1375" t="s">
        <v>15730</v>
      </c>
      <c r="C1375" t="s">
        <v>15724</v>
      </c>
      <c r="D1375" t="s">
        <v>15725</v>
      </c>
      <c r="E1375" t="s">
        <v>15726</v>
      </c>
      <c r="F1375" t="s">
        <v>15727</v>
      </c>
      <c r="G1375" t="s">
        <v>18</v>
      </c>
      <c r="H1375" t="s">
        <v>13</v>
      </c>
      <c r="I1375" t="s">
        <v>15728</v>
      </c>
      <c r="J1375">
        <v>52.476694999999999</v>
      </c>
      <c r="K1375">
        <v>6.0260702000000004</v>
      </c>
      <c r="L1375" t="s">
        <v>19</v>
      </c>
      <c r="M1375" t="s">
        <v>14</v>
      </c>
    </row>
    <row r="1376" spans="1:13" x14ac:dyDescent="0.3">
      <c r="A1376">
        <v>1375</v>
      </c>
      <c r="B1376" t="s">
        <v>4353</v>
      </c>
      <c r="C1376" t="s">
        <v>4354</v>
      </c>
      <c r="D1376" t="s">
        <v>4355</v>
      </c>
      <c r="E1376" t="s">
        <v>4138</v>
      </c>
      <c r="F1376" t="s">
        <v>4141</v>
      </c>
      <c r="G1376" t="s">
        <v>41</v>
      </c>
      <c r="H1376" t="s">
        <v>36</v>
      </c>
      <c r="I1376" t="s">
        <v>15731</v>
      </c>
      <c r="J1376">
        <v>50.129334200000002</v>
      </c>
      <c r="K1376">
        <v>8.6279140000000005</v>
      </c>
      <c r="L1376" t="s">
        <v>42</v>
      </c>
      <c r="M1376" t="s">
        <v>945</v>
      </c>
    </row>
    <row r="1377" spans="1:13" x14ac:dyDescent="0.3">
      <c r="A1377">
        <v>1376</v>
      </c>
      <c r="B1377" t="s">
        <v>4356</v>
      </c>
      <c r="C1377" t="s">
        <v>4358</v>
      </c>
      <c r="D1377" t="s">
        <v>4359</v>
      </c>
      <c r="E1377" t="s">
        <v>4357</v>
      </c>
      <c r="F1377" t="s">
        <v>3350</v>
      </c>
      <c r="G1377" t="s">
        <v>41</v>
      </c>
      <c r="H1377" t="s">
        <v>36</v>
      </c>
      <c r="I1377" t="s">
        <v>15732</v>
      </c>
      <c r="J1377">
        <v>52.205188399999997</v>
      </c>
      <c r="K1377">
        <v>7.4179693999999996</v>
      </c>
      <c r="L1377" t="s">
        <v>42</v>
      </c>
      <c r="M1377" t="s">
        <v>945</v>
      </c>
    </row>
    <row r="1378" spans="1:13" x14ac:dyDescent="0.3">
      <c r="A1378">
        <v>1377</v>
      </c>
      <c r="B1378" t="s">
        <v>4360</v>
      </c>
      <c r="C1378" t="s">
        <v>4362</v>
      </c>
      <c r="D1378" t="s">
        <v>4363</v>
      </c>
      <c r="E1378" t="s">
        <v>4361</v>
      </c>
      <c r="F1378" t="s">
        <v>4364</v>
      </c>
      <c r="G1378" t="s">
        <v>2867</v>
      </c>
      <c r="H1378" t="s">
        <v>2863</v>
      </c>
      <c r="I1378" t="s">
        <v>15733</v>
      </c>
      <c r="J1378">
        <v>47.549955099999998</v>
      </c>
      <c r="K1378">
        <v>7.5968023000000002</v>
      </c>
      <c r="L1378" t="s">
        <v>2868</v>
      </c>
      <c r="M1378" t="s">
        <v>1531</v>
      </c>
    </row>
    <row r="1379" spans="1:13" x14ac:dyDescent="0.3">
      <c r="A1379">
        <v>1378</v>
      </c>
      <c r="B1379" t="s">
        <v>15734</v>
      </c>
      <c r="E1379" t="s">
        <v>15735</v>
      </c>
      <c r="F1379" t="s">
        <v>3478</v>
      </c>
      <c r="G1379" t="s">
        <v>41</v>
      </c>
      <c r="H1379" t="s">
        <v>36</v>
      </c>
      <c r="I1379" t="s">
        <v>15736</v>
      </c>
      <c r="J1379">
        <v>50.736635999999997</v>
      </c>
      <c r="K1379">
        <v>7.0963418000000003</v>
      </c>
      <c r="L1379" t="s">
        <v>42</v>
      </c>
      <c r="M1379" t="s">
        <v>945</v>
      </c>
    </row>
    <row r="1380" spans="1:13" x14ac:dyDescent="0.3">
      <c r="A1380">
        <v>1379</v>
      </c>
      <c r="B1380" t="s">
        <v>15737</v>
      </c>
      <c r="C1380" t="s">
        <v>15738</v>
      </c>
      <c r="D1380" t="s">
        <v>15739</v>
      </c>
      <c r="E1380" t="s">
        <v>12</v>
      </c>
      <c r="F1380" t="s">
        <v>17</v>
      </c>
      <c r="G1380" t="s">
        <v>18</v>
      </c>
      <c r="H1380" t="s">
        <v>13</v>
      </c>
      <c r="I1380" t="s">
        <v>15740</v>
      </c>
      <c r="J1380">
        <v>51.923480300000001</v>
      </c>
      <c r="K1380">
        <v>4.4978104999999999</v>
      </c>
      <c r="L1380" t="s">
        <v>19</v>
      </c>
      <c r="M1380" t="s">
        <v>999</v>
      </c>
    </row>
    <row r="1381" spans="1:13" x14ac:dyDescent="0.3">
      <c r="A1381">
        <v>1380</v>
      </c>
      <c r="B1381" t="s">
        <v>4365</v>
      </c>
      <c r="C1381" t="s">
        <v>4367</v>
      </c>
      <c r="D1381" t="s">
        <v>4368</v>
      </c>
      <c r="E1381" t="s">
        <v>4366</v>
      </c>
      <c r="F1381" t="s">
        <v>4369</v>
      </c>
      <c r="G1381" t="s">
        <v>41</v>
      </c>
      <c r="H1381" t="s">
        <v>36</v>
      </c>
      <c r="I1381" t="s">
        <v>15741</v>
      </c>
      <c r="J1381">
        <v>54.191849300000001</v>
      </c>
      <c r="K1381">
        <v>11.0150123</v>
      </c>
      <c r="L1381" t="s">
        <v>42</v>
      </c>
      <c r="M1381" t="s">
        <v>999</v>
      </c>
    </row>
    <row r="1382" spans="1:13" x14ac:dyDescent="0.3">
      <c r="A1382">
        <v>1381</v>
      </c>
      <c r="B1382" t="s">
        <v>4370</v>
      </c>
      <c r="C1382" t="s">
        <v>4371</v>
      </c>
      <c r="D1382" t="s">
        <v>4372</v>
      </c>
      <c r="E1382" t="s">
        <v>35</v>
      </c>
      <c r="F1382" t="s">
        <v>40</v>
      </c>
      <c r="G1382" t="s">
        <v>41</v>
      </c>
      <c r="H1382" t="s">
        <v>36</v>
      </c>
      <c r="I1382" t="s">
        <v>15742</v>
      </c>
      <c r="J1382">
        <v>52.410722999999997</v>
      </c>
      <c r="K1382">
        <v>13.546849</v>
      </c>
      <c r="L1382" t="s">
        <v>42</v>
      </c>
      <c r="M1382" t="s">
        <v>945</v>
      </c>
    </row>
    <row r="1383" spans="1:13" x14ac:dyDescent="0.3">
      <c r="A1383">
        <v>1382</v>
      </c>
      <c r="B1383" t="s">
        <v>4373</v>
      </c>
      <c r="C1383" t="s">
        <v>4375</v>
      </c>
      <c r="D1383" t="s">
        <v>4376</v>
      </c>
      <c r="E1383" t="s">
        <v>4374</v>
      </c>
      <c r="F1383" t="s">
        <v>3622</v>
      </c>
      <c r="G1383" t="s">
        <v>41</v>
      </c>
      <c r="H1383" t="s">
        <v>36</v>
      </c>
      <c r="I1383" t="s">
        <v>15743</v>
      </c>
      <c r="J1383">
        <v>51.807758</v>
      </c>
      <c r="K1383">
        <v>7.0490149999999998</v>
      </c>
      <c r="L1383" t="s">
        <v>42</v>
      </c>
      <c r="M1383" t="s">
        <v>999</v>
      </c>
    </row>
    <row r="1384" spans="1:13" x14ac:dyDescent="0.3">
      <c r="A1384">
        <v>1383</v>
      </c>
      <c r="B1384" t="s">
        <v>15744</v>
      </c>
      <c r="C1384" t="s">
        <v>15745</v>
      </c>
      <c r="D1384" t="s">
        <v>15746</v>
      </c>
      <c r="E1384" t="s">
        <v>15747</v>
      </c>
      <c r="F1384" t="s">
        <v>1662</v>
      </c>
      <c r="G1384" t="s">
        <v>27</v>
      </c>
      <c r="H1384" t="s">
        <v>22</v>
      </c>
      <c r="I1384" t="s">
        <v>15748</v>
      </c>
      <c r="J1384">
        <v>43.652023999999997</v>
      </c>
      <c r="K1384">
        <v>1.3280940000000001</v>
      </c>
      <c r="L1384" t="s">
        <v>28</v>
      </c>
      <c r="M1384" t="s">
        <v>14</v>
      </c>
    </row>
    <row r="1385" spans="1:13" x14ac:dyDescent="0.3">
      <c r="A1385">
        <v>1384</v>
      </c>
      <c r="B1385" t="s">
        <v>4377</v>
      </c>
      <c r="C1385" t="s">
        <v>4379</v>
      </c>
      <c r="D1385" t="s">
        <v>4380</v>
      </c>
      <c r="E1385" t="s">
        <v>4378</v>
      </c>
      <c r="F1385" t="s">
        <v>4381</v>
      </c>
      <c r="G1385" t="s">
        <v>41</v>
      </c>
      <c r="H1385" t="s">
        <v>36</v>
      </c>
      <c r="I1385" t="s">
        <v>15749</v>
      </c>
      <c r="J1385">
        <v>50.828290099999997</v>
      </c>
      <c r="K1385">
        <v>6.0238519000000004</v>
      </c>
      <c r="L1385" t="s">
        <v>42</v>
      </c>
      <c r="M1385" t="s">
        <v>999</v>
      </c>
    </row>
    <row r="1386" spans="1:13" x14ac:dyDescent="0.3">
      <c r="A1386">
        <v>1385</v>
      </c>
      <c r="B1386" t="s">
        <v>4382</v>
      </c>
      <c r="C1386" t="s">
        <v>4384</v>
      </c>
      <c r="D1386" t="s">
        <v>4385</v>
      </c>
      <c r="E1386" t="s">
        <v>4383</v>
      </c>
      <c r="F1386" t="s">
        <v>4386</v>
      </c>
      <c r="G1386" t="s">
        <v>41</v>
      </c>
      <c r="H1386" t="s">
        <v>36</v>
      </c>
      <c r="I1386" t="s">
        <v>15750</v>
      </c>
      <c r="J1386">
        <v>47.688790750000003</v>
      </c>
      <c r="K1386">
        <v>9.1493568566350234</v>
      </c>
      <c r="L1386" t="s">
        <v>42</v>
      </c>
      <c r="M1386" t="s">
        <v>1531</v>
      </c>
    </row>
    <row r="1387" spans="1:13" x14ac:dyDescent="0.3">
      <c r="A1387">
        <v>1386</v>
      </c>
      <c r="B1387" t="s">
        <v>4387</v>
      </c>
      <c r="C1387" t="s">
        <v>4389</v>
      </c>
      <c r="D1387" t="s">
        <v>4390</v>
      </c>
      <c r="E1387" t="s">
        <v>4388</v>
      </c>
      <c r="F1387" t="s">
        <v>4391</v>
      </c>
      <c r="G1387" t="s">
        <v>41</v>
      </c>
      <c r="H1387" t="s">
        <v>36</v>
      </c>
      <c r="I1387" t="s">
        <v>15751</v>
      </c>
      <c r="J1387">
        <v>51.667012999999997</v>
      </c>
      <c r="K1387">
        <v>7.7848709999999999</v>
      </c>
      <c r="L1387" t="s">
        <v>42</v>
      </c>
      <c r="M1387" t="s">
        <v>999</v>
      </c>
    </row>
    <row r="1388" spans="1:13" x14ac:dyDescent="0.3">
      <c r="A1388">
        <v>1387</v>
      </c>
      <c r="B1388" t="s">
        <v>3190</v>
      </c>
      <c r="C1388" t="s">
        <v>3191</v>
      </c>
      <c r="D1388" t="s">
        <v>3192</v>
      </c>
      <c r="E1388" t="s">
        <v>164</v>
      </c>
      <c r="F1388" t="s">
        <v>3193</v>
      </c>
      <c r="G1388" t="s">
        <v>169</v>
      </c>
      <c r="H1388" t="s">
        <v>165</v>
      </c>
      <c r="I1388" t="s">
        <v>15752</v>
      </c>
      <c r="J1388">
        <v>51.504932150000002</v>
      </c>
      <c r="K1388">
        <v>-4.7075124899993201E-2</v>
      </c>
      <c r="L1388" t="s">
        <v>170</v>
      </c>
      <c r="M1388" t="s">
        <v>14</v>
      </c>
    </row>
    <row r="1389" spans="1:13" x14ac:dyDescent="0.3">
      <c r="A1389">
        <v>1388</v>
      </c>
      <c r="B1389" t="s">
        <v>4392</v>
      </c>
      <c r="C1389" t="s">
        <v>4394</v>
      </c>
      <c r="D1389" t="s">
        <v>4395</v>
      </c>
      <c r="E1389" t="s">
        <v>4393</v>
      </c>
      <c r="F1389" t="s">
        <v>4316</v>
      </c>
      <c r="G1389" t="s">
        <v>2867</v>
      </c>
      <c r="H1389" t="s">
        <v>2863</v>
      </c>
      <c r="I1389" t="s">
        <v>15753</v>
      </c>
      <c r="J1389">
        <v>46.882637000000003</v>
      </c>
      <c r="K1389">
        <v>8.6400079999999999</v>
      </c>
      <c r="L1389" t="s">
        <v>2868</v>
      </c>
      <c r="M1389" t="s">
        <v>114</v>
      </c>
    </row>
    <row r="1390" spans="1:13" x14ac:dyDescent="0.3">
      <c r="A1390">
        <v>1389</v>
      </c>
      <c r="B1390" t="s">
        <v>3194</v>
      </c>
      <c r="C1390" t="s">
        <v>3195</v>
      </c>
      <c r="D1390" t="s">
        <v>3196</v>
      </c>
      <c r="E1390" t="s">
        <v>215</v>
      </c>
      <c r="F1390" t="s">
        <v>220</v>
      </c>
      <c r="G1390" t="s">
        <v>221</v>
      </c>
      <c r="H1390" t="s">
        <v>216</v>
      </c>
      <c r="I1390" t="s">
        <v>15754</v>
      </c>
      <c r="J1390">
        <v>57.695497099999997</v>
      </c>
      <c r="K1390">
        <v>11.9327401</v>
      </c>
      <c r="L1390" t="s">
        <v>222</v>
      </c>
      <c r="M1390" t="s">
        <v>945</v>
      </c>
    </row>
    <row r="1391" spans="1:13" x14ac:dyDescent="0.3">
      <c r="A1391">
        <v>1390</v>
      </c>
      <c r="B1391" t="s">
        <v>3197</v>
      </c>
      <c r="C1391" t="s">
        <v>3199</v>
      </c>
      <c r="D1391" t="s">
        <v>3200</v>
      </c>
      <c r="E1391" t="s">
        <v>3198</v>
      </c>
      <c r="F1391" t="s">
        <v>3201</v>
      </c>
      <c r="G1391" t="s">
        <v>2867</v>
      </c>
      <c r="H1391" t="s">
        <v>2863</v>
      </c>
      <c r="I1391" t="s">
        <v>15755</v>
      </c>
      <c r="J1391">
        <v>46.886226000000001</v>
      </c>
      <c r="K1391">
        <v>9.5404169999999997</v>
      </c>
      <c r="L1391" t="s">
        <v>2868</v>
      </c>
      <c r="M1391" t="s">
        <v>999</v>
      </c>
    </row>
    <row r="1392" spans="1:13" x14ac:dyDescent="0.3">
      <c r="A1392">
        <v>1391</v>
      </c>
      <c r="B1392" t="s">
        <v>3202</v>
      </c>
      <c r="C1392" t="s">
        <v>3203</v>
      </c>
      <c r="D1392" t="s">
        <v>3204</v>
      </c>
      <c r="E1392" t="s">
        <v>164</v>
      </c>
      <c r="F1392" t="s">
        <v>3205</v>
      </c>
      <c r="G1392" t="s">
        <v>169</v>
      </c>
      <c r="H1392" t="s">
        <v>165</v>
      </c>
      <c r="I1392" t="s">
        <v>15756</v>
      </c>
      <c r="J1392">
        <v>51.491700250000001</v>
      </c>
      <c r="K1392">
        <v>-0.19731703571428699</v>
      </c>
      <c r="L1392" t="s">
        <v>170</v>
      </c>
      <c r="M1392" t="s">
        <v>734</v>
      </c>
    </row>
    <row r="1393" spans="1:13" x14ac:dyDescent="0.3">
      <c r="A1393">
        <v>1392</v>
      </c>
      <c r="B1393" t="s">
        <v>3206</v>
      </c>
      <c r="C1393" t="s">
        <v>3207</v>
      </c>
      <c r="D1393" t="s">
        <v>3208</v>
      </c>
      <c r="E1393" t="s">
        <v>145</v>
      </c>
      <c r="F1393" t="s">
        <v>149</v>
      </c>
      <c r="G1393" t="s">
        <v>41</v>
      </c>
      <c r="H1393" t="s">
        <v>36</v>
      </c>
      <c r="I1393" t="s">
        <v>15757</v>
      </c>
      <c r="J1393">
        <v>53.487492000000003</v>
      </c>
      <c r="K1393">
        <v>9.9495869999999993</v>
      </c>
      <c r="L1393" t="s">
        <v>42</v>
      </c>
      <c r="M1393" t="s">
        <v>146</v>
      </c>
    </row>
    <row r="1394" spans="1:13" x14ac:dyDescent="0.3">
      <c r="A1394">
        <v>1393</v>
      </c>
      <c r="B1394" t="s">
        <v>4396</v>
      </c>
      <c r="C1394" t="s">
        <v>3207</v>
      </c>
      <c r="D1394" t="s">
        <v>3208</v>
      </c>
      <c r="E1394" t="s">
        <v>145</v>
      </c>
      <c r="F1394" t="s">
        <v>149</v>
      </c>
      <c r="G1394" t="s">
        <v>41</v>
      </c>
      <c r="H1394" t="s">
        <v>36</v>
      </c>
      <c r="I1394" t="s">
        <v>15757</v>
      </c>
      <c r="J1394">
        <v>53.487492000000003</v>
      </c>
      <c r="K1394">
        <v>9.9495869999999993</v>
      </c>
      <c r="L1394" t="s">
        <v>42</v>
      </c>
      <c r="M1394" t="s">
        <v>945</v>
      </c>
    </row>
    <row r="1395" spans="1:13" x14ac:dyDescent="0.3">
      <c r="A1395">
        <v>1394</v>
      </c>
      <c r="B1395" t="s">
        <v>3209</v>
      </c>
      <c r="C1395" t="s">
        <v>3210</v>
      </c>
      <c r="D1395" t="s">
        <v>3211</v>
      </c>
      <c r="E1395" t="s">
        <v>145</v>
      </c>
      <c r="F1395" t="s">
        <v>149</v>
      </c>
      <c r="G1395" t="s">
        <v>41</v>
      </c>
      <c r="H1395" t="s">
        <v>36</v>
      </c>
      <c r="I1395" t="s">
        <v>15758</v>
      </c>
      <c r="J1395">
        <v>53.543186599999999</v>
      </c>
      <c r="K1395">
        <v>9.9947823000000007</v>
      </c>
      <c r="L1395" t="s">
        <v>42</v>
      </c>
      <c r="M1395" t="s">
        <v>14</v>
      </c>
    </row>
    <row r="1396" spans="1:13" x14ac:dyDescent="0.3">
      <c r="A1396">
        <v>1395</v>
      </c>
      <c r="B1396" t="s">
        <v>4397</v>
      </c>
      <c r="C1396" t="s">
        <v>3717</v>
      </c>
      <c r="D1396" t="s">
        <v>3718</v>
      </c>
      <c r="E1396" t="s">
        <v>3716</v>
      </c>
      <c r="F1396" t="s">
        <v>4451</v>
      </c>
      <c r="G1396" t="s">
        <v>41</v>
      </c>
      <c r="H1396" t="s">
        <v>36</v>
      </c>
      <c r="I1396" t="s">
        <v>15759</v>
      </c>
      <c r="J1396">
        <v>52.371118500000001</v>
      </c>
      <c r="K1396">
        <v>9.7411440999999996</v>
      </c>
      <c r="L1396" t="s">
        <v>42</v>
      </c>
      <c r="M1396" t="s">
        <v>999</v>
      </c>
    </row>
    <row r="1397" spans="1:13" x14ac:dyDescent="0.3">
      <c r="A1397">
        <v>1396</v>
      </c>
      <c r="B1397" t="s">
        <v>4398</v>
      </c>
      <c r="C1397" t="s">
        <v>3717</v>
      </c>
      <c r="D1397" t="s">
        <v>3718</v>
      </c>
      <c r="E1397" t="s">
        <v>3716</v>
      </c>
      <c r="F1397" t="s">
        <v>202</v>
      </c>
      <c r="G1397" t="s">
        <v>41</v>
      </c>
      <c r="H1397" t="s">
        <v>36</v>
      </c>
      <c r="I1397" t="s">
        <v>14062</v>
      </c>
      <c r="J1397">
        <v>52.371118500000001</v>
      </c>
      <c r="K1397">
        <v>9.7411440999999996</v>
      </c>
      <c r="L1397" t="s">
        <v>42</v>
      </c>
      <c r="M1397" t="s">
        <v>14</v>
      </c>
    </row>
    <row r="1398" spans="1:13" x14ac:dyDescent="0.3">
      <c r="A1398">
        <v>1397</v>
      </c>
      <c r="B1398" t="s">
        <v>4399</v>
      </c>
      <c r="C1398" t="s">
        <v>3717</v>
      </c>
      <c r="D1398" t="s">
        <v>3718</v>
      </c>
      <c r="E1398" t="s">
        <v>3716</v>
      </c>
      <c r="F1398" t="s">
        <v>202</v>
      </c>
      <c r="G1398" t="s">
        <v>41</v>
      </c>
      <c r="H1398" t="s">
        <v>36</v>
      </c>
      <c r="I1398" t="s">
        <v>14062</v>
      </c>
      <c r="J1398">
        <v>52.371118500000001</v>
      </c>
      <c r="K1398">
        <v>9.7411440999999996</v>
      </c>
      <c r="L1398" t="s">
        <v>42</v>
      </c>
      <c r="M1398" t="s">
        <v>14</v>
      </c>
    </row>
    <row r="1399" spans="1:13" x14ac:dyDescent="0.3">
      <c r="A1399">
        <v>1398</v>
      </c>
      <c r="B1399" t="s">
        <v>4400</v>
      </c>
      <c r="C1399" t="s">
        <v>4401</v>
      </c>
      <c r="D1399" t="s">
        <v>4402</v>
      </c>
      <c r="E1399" t="s">
        <v>35</v>
      </c>
      <c r="F1399" t="s">
        <v>40</v>
      </c>
      <c r="G1399" t="s">
        <v>41</v>
      </c>
      <c r="H1399" t="s">
        <v>36</v>
      </c>
      <c r="I1399" t="s">
        <v>15760</v>
      </c>
      <c r="J1399">
        <v>52.511165900000002</v>
      </c>
      <c r="K1399">
        <v>13.4042824</v>
      </c>
      <c r="L1399" t="s">
        <v>42</v>
      </c>
      <c r="M1399" t="s">
        <v>999</v>
      </c>
    </row>
    <row r="1400" spans="1:13" x14ac:dyDescent="0.3">
      <c r="A1400">
        <v>1399</v>
      </c>
      <c r="B1400" t="s">
        <v>15761</v>
      </c>
      <c r="C1400" t="s">
        <v>15762</v>
      </c>
      <c r="D1400" t="s">
        <v>15763</v>
      </c>
      <c r="E1400" t="s">
        <v>15764</v>
      </c>
      <c r="F1400" t="s">
        <v>15765</v>
      </c>
      <c r="G1400" t="s">
        <v>18</v>
      </c>
      <c r="H1400" t="s">
        <v>13</v>
      </c>
      <c r="I1400" t="s">
        <v>15766</v>
      </c>
      <c r="J1400">
        <v>52.8396568</v>
      </c>
      <c r="K1400">
        <v>5.0191261000000003</v>
      </c>
      <c r="L1400" t="s">
        <v>19</v>
      </c>
      <c r="M1400" t="s">
        <v>14</v>
      </c>
    </row>
    <row r="1401" spans="1:13" x14ac:dyDescent="0.3">
      <c r="A1401">
        <v>1400</v>
      </c>
      <c r="B1401" t="s">
        <v>4403</v>
      </c>
      <c r="C1401" t="s">
        <v>4404</v>
      </c>
      <c r="D1401" t="s">
        <v>4405</v>
      </c>
      <c r="E1401" t="s">
        <v>113</v>
      </c>
      <c r="F1401" t="s">
        <v>117</v>
      </c>
      <c r="G1401" t="s">
        <v>41</v>
      </c>
      <c r="H1401" t="s">
        <v>36</v>
      </c>
      <c r="I1401" t="s">
        <v>15767</v>
      </c>
      <c r="J1401">
        <v>50.950375000000001</v>
      </c>
      <c r="K1401">
        <v>6.8751759999999997</v>
      </c>
      <c r="L1401" t="s">
        <v>42</v>
      </c>
      <c r="M1401" t="s">
        <v>2119</v>
      </c>
    </row>
    <row r="1402" spans="1:13" x14ac:dyDescent="0.3">
      <c r="A1402">
        <v>1401</v>
      </c>
      <c r="B1402" t="s">
        <v>4406</v>
      </c>
      <c r="C1402" t="s">
        <v>4407</v>
      </c>
      <c r="D1402" t="s">
        <v>3430</v>
      </c>
      <c r="E1402" t="s">
        <v>145</v>
      </c>
      <c r="F1402" t="s">
        <v>149</v>
      </c>
      <c r="G1402" t="s">
        <v>41</v>
      </c>
      <c r="H1402" t="s">
        <v>36</v>
      </c>
      <c r="I1402" t="s">
        <v>15768</v>
      </c>
      <c r="J1402">
        <v>53.560130999999998</v>
      </c>
      <c r="K1402">
        <v>9.9957239999999992</v>
      </c>
      <c r="L1402" t="s">
        <v>42</v>
      </c>
      <c r="M1402" t="s">
        <v>146</v>
      </c>
    </row>
    <row r="1403" spans="1:13" x14ac:dyDescent="0.3">
      <c r="A1403">
        <v>1402</v>
      </c>
      <c r="B1403" t="s">
        <v>15769</v>
      </c>
      <c r="C1403" t="s">
        <v>15770</v>
      </c>
      <c r="D1403" t="s">
        <v>15771</v>
      </c>
      <c r="E1403" t="s">
        <v>15772</v>
      </c>
      <c r="F1403" t="s">
        <v>15773</v>
      </c>
      <c r="G1403" t="s">
        <v>18</v>
      </c>
      <c r="H1403" t="s">
        <v>13</v>
      </c>
      <c r="I1403" t="s">
        <v>15774</v>
      </c>
      <c r="J1403">
        <v>51.651082299999999</v>
      </c>
      <c r="K1403">
        <v>5.3037695999999999</v>
      </c>
      <c r="L1403" t="s">
        <v>19</v>
      </c>
      <c r="M1403" t="s">
        <v>14</v>
      </c>
    </row>
    <row r="1404" spans="1:13" x14ac:dyDescent="0.3">
      <c r="A1404">
        <v>1403</v>
      </c>
      <c r="B1404" t="s">
        <v>4408</v>
      </c>
      <c r="C1404" t="s">
        <v>4410</v>
      </c>
      <c r="D1404" t="s">
        <v>4411</v>
      </c>
      <c r="E1404" t="s">
        <v>4409</v>
      </c>
      <c r="F1404" t="s">
        <v>4412</v>
      </c>
      <c r="G1404" t="s">
        <v>131</v>
      </c>
      <c r="H1404" t="s">
        <v>126</v>
      </c>
      <c r="I1404" t="s">
        <v>15775</v>
      </c>
      <c r="J1404">
        <v>47.938237399999998</v>
      </c>
      <c r="K1404">
        <v>13.2337135</v>
      </c>
      <c r="L1404" t="s">
        <v>132</v>
      </c>
      <c r="M1404" t="s">
        <v>14</v>
      </c>
    </row>
    <row r="1405" spans="1:13" x14ac:dyDescent="0.3">
      <c r="A1405">
        <v>1404</v>
      </c>
      <c r="B1405" t="s">
        <v>3212</v>
      </c>
      <c r="C1405" t="s">
        <v>3213</v>
      </c>
      <c r="D1405" t="s">
        <v>3214</v>
      </c>
      <c r="E1405" t="s">
        <v>164</v>
      </c>
      <c r="F1405" t="s">
        <v>3215</v>
      </c>
      <c r="G1405" t="s">
        <v>169</v>
      </c>
      <c r="H1405" t="s">
        <v>165</v>
      </c>
      <c r="I1405" t="s">
        <v>15776</v>
      </c>
      <c r="L1405" t="s">
        <v>170</v>
      </c>
      <c r="M1405" t="s">
        <v>146</v>
      </c>
    </row>
    <row r="1406" spans="1:13" x14ac:dyDescent="0.3">
      <c r="A1406">
        <v>1405</v>
      </c>
      <c r="B1406" t="s">
        <v>3216</v>
      </c>
      <c r="C1406" t="s">
        <v>1128</v>
      </c>
      <c r="D1406" t="s">
        <v>1129</v>
      </c>
      <c r="E1406" t="s">
        <v>1127</v>
      </c>
      <c r="F1406" t="s">
        <v>1130</v>
      </c>
      <c r="G1406" t="s">
        <v>41</v>
      </c>
      <c r="H1406" t="s">
        <v>36</v>
      </c>
      <c r="I1406" t="s">
        <v>13536</v>
      </c>
      <c r="J1406">
        <v>51.265302800000001</v>
      </c>
      <c r="K1406">
        <v>9.4717972182191232</v>
      </c>
      <c r="L1406" t="s">
        <v>42</v>
      </c>
      <c r="M1406" t="s">
        <v>14</v>
      </c>
    </row>
    <row r="1407" spans="1:13" x14ac:dyDescent="0.3">
      <c r="A1407">
        <v>1406</v>
      </c>
      <c r="B1407" t="s">
        <v>3217</v>
      </c>
      <c r="C1407" t="s">
        <v>3219</v>
      </c>
      <c r="D1407" t="s">
        <v>3220</v>
      </c>
      <c r="E1407" t="s">
        <v>164</v>
      </c>
      <c r="F1407" t="s">
        <v>2841</v>
      </c>
      <c r="G1407" t="s">
        <v>169</v>
      </c>
      <c r="H1407" t="s">
        <v>165</v>
      </c>
      <c r="I1407" t="s">
        <v>15777</v>
      </c>
      <c r="J1407">
        <v>51.494008399999998</v>
      </c>
      <c r="K1407">
        <v>-0.1481489</v>
      </c>
      <c r="L1407" t="s">
        <v>170</v>
      </c>
      <c r="M1407" t="s">
        <v>14</v>
      </c>
    </row>
    <row r="1408" spans="1:13" x14ac:dyDescent="0.3">
      <c r="A1408">
        <v>1407</v>
      </c>
      <c r="B1408" t="s">
        <v>3221</v>
      </c>
      <c r="C1408" t="s">
        <v>3223</v>
      </c>
      <c r="D1408" t="s">
        <v>3224</v>
      </c>
      <c r="E1408" t="s">
        <v>3222</v>
      </c>
      <c r="F1408" t="s">
        <v>3225</v>
      </c>
      <c r="G1408" t="s">
        <v>41</v>
      </c>
      <c r="H1408" t="s">
        <v>36</v>
      </c>
      <c r="I1408" t="s">
        <v>15778</v>
      </c>
      <c r="J1408">
        <v>49.352378600000002</v>
      </c>
      <c r="K1408">
        <v>7.2829279499999986</v>
      </c>
      <c r="L1408" t="s">
        <v>42</v>
      </c>
      <c r="M1408" t="s">
        <v>68</v>
      </c>
    </row>
    <row r="1409" spans="1:13" x14ac:dyDescent="0.3">
      <c r="A1409">
        <v>1408</v>
      </c>
      <c r="B1409" t="s">
        <v>15779</v>
      </c>
      <c r="D1409" t="s">
        <v>15780</v>
      </c>
      <c r="E1409" t="s">
        <v>15781</v>
      </c>
      <c r="F1409" t="s">
        <v>15782</v>
      </c>
      <c r="G1409" t="s">
        <v>41</v>
      </c>
      <c r="H1409" t="s">
        <v>36</v>
      </c>
      <c r="I1409" t="s">
        <v>15783</v>
      </c>
      <c r="L1409" t="s">
        <v>42</v>
      </c>
      <c r="M1409" t="s">
        <v>999</v>
      </c>
    </row>
    <row r="1410" spans="1:13" x14ac:dyDescent="0.3">
      <c r="A1410">
        <v>1409</v>
      </c>
      <c r="B1410" t="s">
        <v>4413</v>
      </c>
      <c r="C1410" t="s">
        <v>4414</v>
      </c>
      <c r="D1410" t="s">
        <v>3973</v>
      </c>
      <c r="E1410" t="s">
        <v>3971</v>
      </c>
      <c r="F1410" t="s">
        <v>3974</v>
      </c>
      <c r="G1410" t="s">
        <v>41</v>
      </c>
      <c r="H1410" t="s">
        <v>36</v>
      </c>
      <c r="I1410" t="s">
        <v>15784</v>
      </c>
      <c r="L1410" t="s">
        <v>42</v>
      </c>
      <c r="M1410" t="s">
        <v>945</v>
      </c>
    </row>
    <row r="1411" spans="1:13" x14ac:dyDescent="0.3">
      <c r="A1411">
        <v>1410</v>
      </c>
      <c r="B1411" t="s">
        <v>15785</v>
      </c>
      <c r="E1411" t="s">
        <v>145</v>
      </c>
      <c r="F1411" t="s">
        <v>4551</v>
      </c>
      <c r="G1411" t="s">
        <v>41</v>
      </c>
      <c r="H1411" t="s">
        <v>36</v>
      </c>
      <c r="I1411" t="s">
        <v>15786</v>
      </c>
      <c r="J1411">
        <v>50.736635999999997</v>
      </c>
      <c r="K1411">
        <v>7.0963418000000003</v>
      </c>
      <c r="L1411" t="s">
        <v>42</v>
      </c>
      <c r="M1411" t="s">
        <v>146</v>
      </c>
    </row>
    <row r="1412" spans="1:13" x14ac:dyDescent="0.3">
      <c r="A1412">
        <v>1411</v>
      </c>
      <c r="B1412" t="s">
        <v>4415</v>
      </c>
      <c r="C1412" t="s">
        <v>4417</v>
      </c>
      <c r="D1412" t="s">
        <v>4418</v>
      </c>
      <c r="E1412" t="s">
        <v>4416</v>
      </c>
      <c r="F1412" t="s">
        <v>4419</v>
      </c>
      <c r="G1412" t="s">
        <v>41</v>
      </c>
      <c r="H1412" t="s">
        <v>36</v>
      </c>
      <c r="I1412" t="s">
        <v>15787</v>
      </c>
      <c r="J1412">
        <v>54.828600350000002</v>
      </c>
      <c r="K1412">
        <v>9.5363811625391488</v>
      </c>
      <c r="L1412" t="s">
        <v>42</v>
      </c>
      <c r="M1412" t="s">
        <v>146</v>
      </c>
    </row>
    <row r="1413" spans="1:13" x14ac:dyDescent="0.3">
      <c r="A1413">
        <v>1412</v>
      </c>
      <c r="B1413" t="s">
        <v>4420</v>
      </c>
      <c r="C1413" t="s">
        <v>4421</v>
      </c>
      <c r="D1413" t="s">
        <v>4422</v>
      </c>
      <c r="E1413" t="s">
        <v>3864</v>
      </c>
      <c r="F1413" t="s">
        <v>3564</v>
      </c>
      <c r="G1413" t="s">
        <v>2867</v>
      </c>
      <c r="H1413" t="s">
        <v>2863</v>
      </c>
      <c r="I1413" t="s">
        <v>15788</v>
      </c>
      <c r="J1413">
        <v>47.170195999999997</v>
      </c>
      <c r="K1413">
        <v>8.5152420000000006</v>
      </c>
      <c r="L1413" t="s">
        <v>2868</v>
      </c>
      <c r="M1413" t="s">
        <v>1531</v>
      </c>
    </row>
    <row r="1414" spans="1:13" x14ac:dyDescent="0.3">
      <c r="A1414">
        <v>1413</v>
      </c>
      <c r="B1414" t="s">
        <v>15789</v>
      </c>
      <c r="C1414" t="s">
        <v>15790</v>
      </c>
      <c r="D1414" t="s">
        <v>15791</v>
      </c>
      <c r="E1414" t="s">
        <v>15792</v>
      </c>
      <c r="F1414" t="s">
        <v>11408</v>
      </c>
      <c r="G1414" t="s">
        <v>161</v>
      </c>
      <c r="H1414" t="s">
        <v>156</v>
      </c>
      <c r="I1414" t="s">
        <v>15793</v>
      </c>
      <c r="J1414">
        <v>28.458508999999999</v>
      </c>
      <c r="K1414">
        <v>-16.253943</v>
      </c>
      <c r="L1414" t="s">
        <v>162</v>
      </c>
      <c r="M1414" t="s">
        <v>14</v>
      </c>
    </row>
    <row r="1415" spans="1:13" x14ac:dyDescent="0.3">
      <c r="A1415">
        <v>1414</v>
      </c>
      <c r="B1415" t="s">
        <v>15794</v>
      </c>
      <c r="C1415" t="s">
        <v>15795</v>
      </c>
      <c r="D1415" t="s">
        <v>2499</v>
      </c>
      <c r="E1415" t="s">
        <v>15796</v>
      </c>
      <c r="F1415" t="s">
        <v>15244</v>
      </c>
      <c r="G1415" t="s">
        <v>2867</v>
      </c>
      <c r="H1415" t="s">
        <v>2863</v>
      </c>
      <c r="I1415" t="s">
        <v>15797</v>
      </c>
      <c r="J1415">
        <v>46.001678300000002</v>
      </c>
      <c r="K1415">
        <v>8.9495088999999997</v>
      </c>
      <c r="L1415" t="s">
        <v>2868</v>
      </c>
      <c r="M1415" t="s">
        <v>1531</v>
      </c>
    </row>
    <row r="1416" spans="1:13" x14ac:dyDescent="0.3">
      <c r="A1416">
        <v>1415</v>
      </c>
      <c r="B1416" t="s">
        <v>15798</v>
      </c>
      <c r="C1416" t="s">
        <v>15799</v>
      </c>
      <c r="D1416" t="s">
        <v>9388</v>
      </c>
      <c r="E1416" t="s">
        <v>15800</v>
      </c>
      <c r="F1416" t="s">
        <v>300</v>
      </c>
      <c r="G1416" t="s">
        <v>161</v>
      </c>
      <c r="H1416" t="s">
        <v>156</v>
      </c>
      <c r="I1416" t="s">
        <v>15801</v>
      </c>
      <c r="J1416">
        <v>40.530825550000003</v>
      </c>
      <c r="K1416">
        <v>-3.6332568785436861</v>
      </c>
      <c r="L1416" t="s">
        <v>162</v>
      </c>
      <c r="M1416" t="s">
        <v>14</v>
      </c>
    </row>
    <row r="1417" spans="1:13" x14ac:dyDescent="0.3">
      <c r="A1417">
        <v>1416</v>
      </c>
      <c r="B1417" t="s">
        <v>4423</v>
      </c>
      <c r="C1417" t="s">
        <v>4424</v>
      </c>
      <c r="D1417" t="s">
        <v>4425</v>
      </c>
      <c r="E1417" t="s">
        <v>35</v>
      </c>
      <c r="F1417" t="s">
        <v>40</v>
      </c>
      <c r="G1417" t="s">
        <v>41</v>
      </c>
      <c r="H1417" t="s">
        <v>36</v>
      </c>
      <c r="I1417" t="s">
        <v>15802</v>
      </c>
      <c r="J1417">
        <v>52.511877900000002</v>
      </c>
      <c r="K1417">
        <v>13.376104</v>
      </c>
      <c r="L1417" t="s">
        <v>42</v>
      </c>
      <c r="M1417" t="s">
        <v>1280</v>
      </c>
    </row>
    <row r="1418" spans="1:13" x14ac:dyDescent="0.3">
      <c r="A1418">
        <v>1417</v>
      </c>
      <c r="B1418" t="s">
        <v>4426</v>
      </c>
      <c r="C1418" t="s">
        <v>4427</v>
      </c>
      <c r="D1418" t="s">
        <v>1119</v>
      </c>
      <c r="E1418" t="s">
        <v>1117</v>
      </c>
      <c r="F1418" t="s">
        <v>1120</v>
      </c>
      <c r="G1418" t="s">
        <v>41</v>
      </c>
      <c r="H1418" t="s">
        <v>36</v>
      </c>
      <c r="I1418" t="s">
        <v>15803</v>
      </c>
      <c r="J1418">
        <v>53.272877200000003</v>
      </c>
      <c r="K1418">
        <v>9.3046568000000001</v>
      </c>
      <c r="L1418" t="s">
        <v>42</v>
      </c>
      <c r="M1418" t="s">
        <v>945</v>
      </c>
    </row>
    <row r="1419" spans="1:13" x14ac:dyDescent="0.3">
      <c r="A1419">
        <v>1418</v>
      </c>
      <c r="B1419" t="s">
        <v>4428</v>
      </c>
      <c r="C1419" t="s">
        <v>4430</v>
      </c>
      <c r="D1419" t="s">
        <v>4431</v>
      </c>
      <c r="E1419" t="s">
        <v>4429</v>
      </c>
      <c r="F1419" t="s">
        <v>4432</v>
      </c>
      <c r="G1419" t="s">
        <v>41</v>
      </c>
      <c r="H1419" t="s">
        <v>36</v>
      </c>
      <c r="I1419" t="s">
        <v>15804</v>
      </c>
      <c r="J1419">
        <v>49.485544449999999</v>
      </c>
      <c r="K1419">
        <v>11.76033206127749</v>
      </c>
      <c r="L1419" t="s">
        <v>42</v>
      </c>
      <c r="M1419" t="s">
        <v>146</v>
      </c>
    </row>
    <row r="1420" spans="1:13" x14ac:dyDescent="0.3">
      <c r="A1420">
        <v>1419</v>
      </c>
      <c r="B1420" t="s">
        <v>15805</v>
      </c>
      <c r="C1420" t="s">
        <v>15806</v>
      </c>
      <c r="D1420" t="s">
        <v>15807</v>
      </c>
      <c r="E1420" t="s">
        <v>15808</v>
      </c>
      <c r="F1420" t="s">
        <v>15809</v>
      </c>
      <c r="G1420" t="s">
        <v>18</v>
      </c>
      <c r="H1420" t="s">
        <v>13</v>
      </c>
      <c r="I1420" t="s">
        <v>15810</v>
      </c>
      <c r="J1420">
        <v>53.164487800000003</v>
      </c>
      <c r="K1420">
        <v>6.7256312999999999</v>
      </c>
      <c r="L1420" t="s">
        <v>19</v>
      </c>
      <c r="M1420" t="s">
        <v>820</v>
      </c>
    </row>
    <row r="1421" spans="1:13" x14ac:dyDescent="0.3">
      <c r="A1421">
        <v>1420</v>
      </c>
      <c r="B1421" t="s">
        <v>15811</v>
      </c>
      <c r="C1421" t="s">
        <v>15806</v>
      </c>
      <c r="D1421" t="s">
        <v>15807</v>
      </c>
      <c r="E1421" t="s">
        <v>15808</v>
      </c>
      <c r="F1421" t="s">
        <v>15809</v>
      </c>
      <c r="G1421" t="s">
        <v>18</v>
      </c>
      <c r="H1421" t="s">
        <v>13</v>
      </c>
      <c r="I1421" t="s">
        <v>15810</v>
      </c>
      <c r="J1421">
        <v>53.164487800000003</v>
      </c>
      <c r="K1421">
        <v>6.7256312999999999</v>
      </c>
      <c r="L1421" t="s">
        <v>19</v>
      </c>
      <c r="M1421" t="s">
        <v>14</v>
      </c>
    </row>
    <row r="1422" spans="1:13" x14ac:dyDescent="0.3">
      <c r="A1422">
        <v>1421</v>
      </c>
      <c r="B1422" t="s">
        <v>4433</v>
      </c>
      <c r="C1422" t="s">
        <v>4435</v>
      </c>
      <c r="D1422" t="s">
        <v>4436</v>
      </c>
      <c r="E1422" t="s">
        <v>4434</v>
      </c>
      <c r="F1422" t="s">
        <v>4437</v>
      </c>
      <c r="G1422" t="s">
        <v>41</v>
      </c>
      <c r="H1422" t="s">
        <v>36</v>
      </c>
      <c r="I1422" t="s">
        <v>15812</v>
      </c>
      <c r="J1422">
        <v>49.009059299999997</v>
      </c>
      <c r="K1422">
        <v>12.1226737</v>
      </c>
      <c r="L1422" t="s">
        <v>42</v>
      </c>
      <c r="M1422" t="s">
        <v>14</v>
      </c>
    </row>
    <row r="1423" spans="1:13" x14ac:dyDescent="0.3">
      <c r="A1423">
        <v>1422</v>
      </c>
      <c r="B1423" t="s">
        <v>3226</v>
      </c>
      <c r="C1423" t="s">
        <v>3227</v>
      </c>
      <c r="D1423" t="s">
        <v>1581</v>
      </c>
      <c r="E1423" t="s">
        <v>21</v>
      </c>
      <c r="F1423" t="s">
        <v>26</v>
      </c>
      <c r="G1423" t="s">
        <v>27</v>
      </c>
      <c r="H1423" t="s">
        <v>22</v>
      </c>
      <c r="I1423" t="s">
        <v>15813</v>
      </c>
      <c r="J1423">
        <v>48.879218000000002</v>
      </c>
      <c r="K1423">
        <v>2.3248498</v>
      </c>
      <c r="L1423" t="s">
        <v>28</v>
      </c>
      <c r="M1423" t="s">
        <v>2119</v>
      </c>
    </row>
    <row r="1424" spans="1:13" x14ac:dyDescent="0.3">
      <c r="A1424">
        <v>1423</v>
      </c>
      <c r="B1424" t="s">
        <v>3228</v>
      </c>
      <c r="C1424" t="s">
        <v>1270</v>
      </c>
      <c r="D1424" t="s">
        <v>1271</v>
      </c>
      <c r="E1424" t="s">
        <v>1268</v>
      </c>
      <c r="F1424" t="s">
        <v>1272</v>
      </c>
      <c r="G1424" t="s">
        <v>169</v>
      </c>
      <c r="H1424" t="s">
        <v>165</v>
      </c>
      <c r="I1424" t="s">
        <v>13583</v>
      </c>
      <c r="J1424">
        <v>51.535229999999999</v>
      </c>
      <c r="K1424">
        <v>-0.48366890000000001</v>
      </c>
      <c r="L1424" t="s">
        <v>170</v>
      </c>
      <c r="M1424" t="s">
        <v>945</v>
      </c>
    </row>
    <row r="1425" spans="1:13" x14ac:dyDescent="0.3">
      <c r="A1425">
        <v>1424</v>
      </c>
      <c r="B1425" t="s">
        <v>4438</v>
      </c>
      <c r="C1425" t="s">
        <v>4439</v>
      </c>
      <c r="D1425" t="s">
        <v>3846</v>
      </c>
      <c r="E1425" t="s">
        <v>35</v>
      </c>
      <c r="F1425" t="s">
        <v>40</v>
      </c>
      <c r="G1425" t="s">
        <v>41</v>
      </c>
      <c r="H1425" t="s">
        <v>36</v>
      </c>
      <c r="I1425" t="s">
        <v>15814</v>
      </c>
      <c r="J1425">
        <v>52.429816799999998</v>
      </c>
      <c r="K1425">
        <v>13.5243869</v>
      </c>
      <c r="L1425" t="s">
        <v>42</v>
      </c>
      <c r="M1425" t="s">
        <v>825</v>
      </c>
    </row>
    <row r="1426" spans="1:13" x14ac:dyDescent="0.3">
      <c r="A1426">
        <v>1425</v>
      </c>
      <c r="B1426" t="s">
        <v>3229</v>
      </c>
      <c r="C1426" t="s">
        <v>3231</v>
      </c>
      <c r="D1426" t="s">
        <v>3232</v>
      </c>
      <c r="E1426" t="s">
        <v>3230</v>
      </c>
      <c r="F1426" t="s">
        <v>3233</v>
      </c>
      <c r="G1426" t="s">
        <v>41</v>
      </c>
      <c r="H1426" t="s">
        <v>36</v>
      </c>
      <c r="I1426" t="s">
        <v>15815</v>
      </c>
      <c r="J1426">
        <v>47.8921913</v>
      </c>
      <c r="K1426">
        <v>10.656895799999999</v>
      </c>
      <c r="L1426" t="s">
        <v>42</v>
      </c>
      <c r="M1426" t="s">
        <v>1364</v>
      </c>
    </row>
    <row r="1427" spans="1:13" x14ac:dyDescent="0.3">
      <c r="A1427">
        <v>1426</v>
      </c>
      <c r="B1427" t="s">
        <v>15816</v>
      </c>
      <c r="C1427" t="s">
        <v>15817</v>
      </c>
      <c r="D1427" t="s">
        <v>15818</v>
      </c>
      <c r="E1427" t="s">
        <v>15819</v>
      </c>
      <c r="F1427" t="s">
        <v>7244</v>
      </c>
      <c r="G1427" t="s">
        <v>18</v>
      </c>
      <c r="H1427" t="s">
        <v>13</v>
      </c>
      <c r="I1427" t="s">
        <v>15820</v>
      </c>
      <c r="J1427">
        <v>52.998734300000002</v>
      </c>
      <c r="K1427">
        <v>6.5591857999999998</v>
      </c>
      <c r="L1427" t="s">
        <v>19</v>
      </c>
      <c r="M1427" t="s">
        <v>14</v>
      </c>
    </row>
    <row r="1428" spans="1:13" x14ac:dyDescent="0.3">
      <c r="A1428">
        <v>1427</v>
      </c>
      <c r="B1428" t="s">
        <v>15821</v>
      </c>
      <c r="C1428" t="s">
        <v>15822</v>
      </c>
      <c r="D1428" t="s">
        <v>15823</v>
      </c>
      <c r="E1428" t="s">
        <v>15824</v>
      </c>
      <c r="F1428" t="s">
        <v>15278</v>
      </c>
      <c r="G1428" t="s">
        <v>2867</v>
      </c>
      <c r="H1428" t="s">
        <v>2863</v>
      </c>
      <c r="I1428" t="s">
        <v>15825</v>
      </c>
      <c r="J1428">
        <v>47.451107</v>
      </c>
      <c r="K1428">
        <v>7.010065</v>
      </c>
      <c r="L1428" t="s">
        <v>2868</v>
      </c>
      <c r="M1428" t="s">
        <v>1531</v>
      </c>
    </row>
    <row r="1429" spans="1:13" x14ac:dyDescent="0.3">
      <c r="A1429">
        <v>1428</v>
      </c>
      <c r="B1429" t="s">
        <v>4440</v>
      </c>
      <c r="C1429" t="s">
        <v>4442</v>
      </c>
      <c r="D1429" t="s">
        <v>4443</v>
      </c>
      <c r="E1429" t="s">
        <v>4441</v>
      </c>
      <c r="F1429" t="s">
        <v>2509</v>
      </c>
      <c r="G1429" t="s">
        <v>41</v>
      </c>
      <c r="H1429" t="s">
        <v>36</v>
      </c>
      <c r="I1429" t="s">
        <v>15826</v>
      </c>
      <c r="J1429">
        <v>48.058399600000001</v>
      </c>
      <c r="K1429">
        <v>11.7723543</v>
      </c>
      <c r="L1429" t="s">
        <v>42</v>
      </c>
      <c r="M1429" t="s">
        <v>945</v>
      </c>
    </row>
    <row r="1430" spans="1:13" x14ac:dyDescent="0.3">
      <c r="A1430">
        <v>1429</v>
      </c>
      <c r="B1430" t="s">
        <v>4444</v>
      </c>
      <c r="C1430" t="s">
        <v>4445</v>
      </c>
      <c r="D1430" t="s">
        <v>4340</v>
      </c>
      <c r="E1430" t="s">
        <v>35</v>
      </c>
      <c r="F1430" t="s">
        <v>40</v>
      </c>
      <c r="G1430" t="s">
        <v>41</v>
      </c>
      <c r="H1430" t="s">
        <v>36</v>
      </c>
      <c r="I1430" t="s">
        <v>15827</v>
      </c>
      <c r="J1430">
        <v>52.430875999999998</v>
      </c>
      <c r="K1430">
        <v>13.163302</v>
      </c>
      <c r="L1430" t="s">
        <v>42</v>
      </c>
      <c r="M1430" t="s">
        <v>999</v>
      </c>
    </row>
    <row r="1431" spans="1:13" x14ac:dyDescent="0.3">
      <c r="A1431">
        <v>1430</v>
      </c>
      <c r="B1431" t="s">
        <v>15828</v>
      </c>
      <c r="C1431" t="s">
        <v>15829</v>
      </c>
      <c r="D1431" t="s">
        <v>15830</v>
      </c>
      <c r="E1431" t="s">
        <v>4068</v>
      </c>
      <c r="F1431" t="s">
        <v>4071</v>
      </c>
      <c r="G1431" t="s">
        <v>41</v>
      </c>
      <c r="H1431" t="s">
        <v>36</v>
      </c>
      <c r="I1431" t="s">
        <v>15831</v>
      </c>
      <c r="J1431">
        <v>49.980676799999998</v>
      </c>
      <c r="K1431">
        <v>8.2900729999999996</v>
      </c>
      <c r="L1431" t="s">
        <v>42</v>
      </c>
      <c r="M1431" t="s">
        <v>999</v>
      </c>
    </row>
    <row r="1432" spans="1:13" x14ac:dyDescent="0.3">
      <c r="A1432">
        <v>1431</v>
      </c>
      <c r="B1432" t="s">
        <v>4446</v>
      </c>
      <c r="C1432" t="s">
        <v>3733</v>
      </c>
      <c r="D1432" t="s">
        <v>3734</v>
      </c>
      <c r="E1432" t="s">
        <v>3732</v>
      </c>
      <c r="F1432" t="s">
        <v>3735</v>
      </c>
      <c r="G1432" t="s">
        <v>41</v>
      </c>
      <c r="H1432" t="s">
        <v>36</v>
      </c>
      <c r="I1432" t="s">
        <v>14147</v>
      </c>
      <c r="J1432">
        <v>50.069867600000002</v>
      </c>
      <c r="K1432">
        <v>8.2421530999999995</v>
      </c>
      <c r="L1432" t="s">
        <v>42</v>
      </c>
      <c r="M1432" t="s">
        <v>820</v>
      </c>
    </row>
    <row r="1433" spans="1:13" x14ac:dyDescent="0.3">
      <c r="A1433">
        <v>1432</v>
      </c>
      <c r="B1433" t="s">
        <v>4447</v>
      </c>
      <c r="C1433" t="s">
        <v>4449</v>
      </c>
      <c r="D1433" t="s">
        <v>4450</v>
      </c>
      <c r="E1433" t="s">
        <v>4448</v>
      </c>
      <c r="F1433" t="s">
        <v>4451</v>
      </c>
      <c r="G1433" t="s">
        <v>41</v>
      </c>
      <c r="H1433" t="s">
        <v>36</v>
      </c>
      <c r="I1433" t="s">
        <v>15832</v>
      </c>
      <c r="J1433">
        <v>53.019215199999998</v>
      </c>
      <c r="K1433">
        <v>7.8572490999999998</v>
      </c>
      <c r="L1433" t="s">
        <v>42</v>
      </c>
      <c r="M1433" t="s">
        <v>999</v>
      </c>
    </row>
    <row r="1434" spans="1:13" x14ac:dyDescent="0.3">
      <c r="A1434">
        <v>1433</v>
      </c>
      <c r="B1434" t="s">
        <v>4452</v>
      </c>
      <c r="C1434" t="s">
        <v>4454</v>
      </c>
      <c r="D1434" t="s">
        <v>4455</v>
      </c>
      <c r="E1434" t="s">
        <v>4453</v>
      </c>
      <c r="F1434" t="s">
        <v>4456</v>
      </c>
      <c r="G1434" t="s">
        <v>41</v>
      </c>
      <c r="H1434" t="s">
        <v>36</v>
      </c>
      <c r="I1434" t="s">
        <v>15833</v>
      </c>
      <c r="J1434">
        <v>49.895365650000002</v>
      </c>
      <c r="K1434">
        <v>8.8200803145054998</v>
      </c>
      <c r="L1434" t="s">
        <v>42</v>
      </c>
      <c r="M1434" t="s">
        <v>999</v>
      </c>
    </row>
    <row r="1435" spans="1:13" x14ac:dyDescent="0.3">
      <c r="A1435">
        <v>1434</v>
      </c>
      <c r="B1435" t="s">
        <v>15834</v>
      </c>
      <c r="C1435" t="s">
        <v>86</v>
      </c>
      <c r="D1435" t="s">
        <v>87</v>
      </c>
      <c r="E1435" t="s">
        <v>84</v>
      </c>
      <c r="F1435" t="s">
        <v>88</v>
      </c>
      <c r="G1435" t="s">
        <v>18</v>
      </c>
      <c r="H1435" t="s">
        <v>13</v>
      </c>
      <c r="I1435" t="s">
        <v>13045</v>
      </c>
      <c r="J1435">
        <v>52.154789299999997</v>
      </c>
      <c r="K1435">
        <v>5.3811030999999998</v>
      </c>
      <c r="L1435" t="s">
        <v>19</v>
      </c>
      <c r="M1435" t="s">
        <v>1334</v>
      </c>
    </row>
    <row r="1436" spans="1:13" x14ac:dyDescent="0.3">
      <c r="A1436">
        <v>1435</v>
      </c>
      <c r="B1436" t="s">
        <v>4457</v>
      </c>
      <c r="C1436" t="s">
        <v>4458</v>
      </c>
      <c r="D1436" t="s">
        <v>4459</v>
      </c>
      <c r="E1436" t="s">
        <v>3021</v>
      </c>
      <c r="F1436" t="s">
        <v>3024</v>
      </c>
      <c r="G1436" t="s">
        <v>131</v>
      </c>
      <c r="H1436" t="s">
        <v>126</v>
      </c>
      <c r="I1436" t="s">
        <v>15835</v>
      </c>
      <c r="J1436">
        <v>47.058716599999997</v>
      </c>
      <c r="K1436">
        <v>15.4638578</v>
      </c>
      <c r="L1436" t="s">
        <v>132</v>
      </c>
      <c r="M1436" t="s">
        <v>1247</v>
      </c>
    </row>
    <row r="1437" spans="1:13" x14ac:dyDescent="0.3">
      <c r="A1437">
        <v>1436</v>
      </c>
      <c r="B1437" t="s">
        <v>4460</v>
      </c>
      <c r="C1437" t="s">
        <v>4462</v>
      </c>
      <c r="D1437" t="s">
        <v>4463</v>
      </c>
      <c r="E1437" t="s">
        <v>4461</v>
      </c>
      <c r="F1437" t="s">
        <v>4352</v>
      </c>
      <c r="G1437" t="s">
        <v>41</v>
      </c>
      <c r="H1437" t="s">
        <v>36</v>
      </c>
      <c r="I1437" t="s">
        <v>15836</v>
      </c>
      <c r="J1437">
        <v>50.843083999999998</v>
      </c>
      <c r="K1437">
        <v>6.7856658622388606</v>
      </c>
      <c r="L1437" t="s">
        <v>42</v>
      </c>
      <c r="M1437" t="s">
        <v>945</v>
      </c>
    </row>
    <row r="1438" spans="1:13" x14ac:dyDescent="0.3">
      <c r="A1438">
        <v>1437</v>
      </c>
      <c r="B1438" t="s">
        <v>4464</v>
      </c>
      <c r="C1438" t="s">
        <v>4465</v>
      </c>
      <c r="D1438" t="s">
        <v>4466</v>
      </c>
      <c r="E1438" t="s">
        <v>3880</v>
      </c>
      <c r="F1438" t="s">
        <v>2990</v>
      </c>
      <c r="G1438" t="s">
        <v>41</v>
      </c>
      <c r="H1438" t="s">
        <v>36</v>
      </c>
      <c r="I1438" t="s">
        <v>15837</v>
      </c>
      <c r="J1438">
        <v>51.721769899999998</v>
      </c>
      <c r="K1438">
        <v>8.7550848999999999</v>
      </c>
      <c r="L1438" t="s">
        <v>42</v>
      </c>
      <c r="M1438" t="s">
        <v>146</v>
      </c>
    </row>
    <row r="1439" spans="1:13" x14ac:dyDescent="0.3">
      <c r="A1439">
        <v>1438</v>
      </c>
      <c r="B1439" t="s">
        <v>3234</v>
      </c>
      <c r="C1439" t="s">
        <v>3235</v>
      </c>
      <c r="D1439" t="s">
        <v>3236</v>
      </c>
      <c r="E1439" t="s">
        <v>612</v>
      </c>
      <c r="F1439" t="s">
        <v>617</v>
      </c>
      <c r="G1439" t="s">
        <v>618</v>
      </c>
      <c r="H1439" t="s">
        <v>613</v>
      </c>
      <c r="I1439" t="s">
        <v>15838</v>
      </c>
      <c r="J1439">
        <v>53.334600999999999</v>
      </c>
      <c r="K1439">
        <v>-6.2542691636579448</v>
      </c>
      <c r="L1439" t="s">
        <v>619</v>
      </c>
      <c r="M1439" t="s">
        <v>14</v>
      </c>
    </row>
    <row r="1440" spans="1:13" x14ac:dyDescent="0.3">
      <c r="A1440">
        <v>1439</v>
      </c>
      <c r="B1440" t="s">
        <v>4467</v>
      </c>
      <c r="C1440" t="s">
        <v>4468</v>
      </c>
      <c r="D1440" t="s">
        <v>4128</v>
      </c>
      <c r="E1440" t="s">
        <v>125</v>
      </c>
      <c r="F1440" t="s">
        <v>130</v>
      </c>
      <c r="G1440" t="s">
        <v>131</v>
      </c>
      <c r="H1440" t="s">
        <v>126</v>
      </c>
      <c r="I1440" t="s">
        <v>15839</v>
      </c>
      <c r="J1440">
        <v>48.2284121</v>
      </c>
      <c r="K1440">
        <v>16.355937399999998</v>
      </c>
      <c r="L1440" t="s">
        <v>132</v>
      </c>
      <c r="M1440" t="s">
        <v>14</v>
      </c>
    </row>
    <row r="1441" spans="1:13" x14ac:dyDescent="0.3">
      <c r="A1441">
        <v>1440</v>
      </c>
      <c r="B1441" t="s">
        <v>4469</v>
      </c>
      <c r="C1441" t="s">
        <v>4471</v>
      </c>
      <c r="D1441" t="s">
        <v>4472</v>
      </c>
      <c r="E1441" t="s">
        <v>4470</v>
      </c>
      <c r="F1441" t="s">
        <v>708</v>
      </c>
      <c r="G1441" t="s">
        <v>131</v>
      </c>
      <c r="H1441" t="s">
        <v>126</v>
      </c>
      <c r="I1441" t="s">
        <v>15840</v>
      </c>
      <c r="J1441">
        <v>48.305502700000012</v>
      </c>
      <c r="K1441">
        <v>16.30394081714196</v>
      </c>
      <c r="L1441" t="s">
        <v>132</v>
      </c>
      <c r="M1441" t="s">
        <v>999</v>
      </c>
    </row>
    <row r="1442" spans="1:13" x14ac:dyDescent="0.3">
      <c r="A1442">
        <v>1441</v>
      </c>
      <c r="B1442" t="s">
        <v>3218</v>
      </c>
      <c r="C1442" t="s">
        <v>3237</v>
      </c>
      <c r="D1442" t="s">
        <v>3220</v>
      </c>
      <c r="E1442" t="s">
        <v>164</v>
      </c>
      <c r="F1442" t="s">
        <v>2841</v>
      </c>
      <c r="G1442" t="s">
        <v>169</v>
      </c>
      <c r="H1442" t="s">
        <v>165</v>
      </c>
      <c r="I1442" t="s">
        <v>15841</v>
      </c>
      <c r="J1442">
        <v>51.494008399999998</v>
      </c>
      <c r="K1442">
        <v>-0.1481489</v>
      </c>
      <c r="L1442" t="s">
        <v>170</v>
      </c>
      <c r="M1442" t="s">
        <v>1640</v>
      </c>
    </row>
    <row r="1443" spans="1:13" x14ac:dyDescent="0.3">
      <c r="A1443">
        <v>1442</v>
      </c>
      <c r="B1443" t="s">
        <v>4473</v>
      </c>
      <c r="C1443" t="s">
        <v>4475</v>
      </c>
      <c r="D1443" t="s">
        <v>4476</v>
      </c>
      <c r="E1443" t="s">
        <v>4474</v>
      </c>
      <c r="F1443" t="s">
        <v>4477</v>
      </c>
      <c r="G1443" t="s">
        <v>131</v>
      </c>
      <c r="H1443" t="s">
        <v>126</v>
      </c>
      <c r="I1443" t="s">
        <v>15842</v>
      </c>
      <c r="J1443">
        <v>46.961992000000002</v>
      </c>
      <c r="K1443">
        <v>16.272409</v>
      </c>
      <c r="L1443" t="s">
        <v>132</v>
      </c>
      <c r="M1443" t="s">
        <v>945</v>
      </c>
    </row>
    <row r="1444" spans="1:13" x14ac:dyDescent="0.3">
      <c r="A1444">
        <v>1443</v>
      </c>
      <c r="B1444" t="s">
        <v>4478</v>
      </c>
      <c r="C1444" t="s">
        <v>4480</v>
      </c>
      <c r="D1444" t="s">
        <v>4481</v>
      </c>
      <c r="E1444" t="s">
        <v>4479</v>
      </c>
      <c r="F1444" t="s">
        <v>3956</v>
      </c>
      <c r="G1444" t="s">
        <v>2867</v>
      </c>
      <c r="H1444" t="s">
        <v>2863</v>
      </c>
      <c r="I1444" t="s">
        <v>15843</v>
      </c>
      <c r="J1444">
        <v>47.199769000000003</v>
      </c>
      <c r="K1444">
        <v>8.7554069999999999</v>
      </c>
      <c r="L1444" t="s">
        <v>2868</v>
      </c>
      <c r="M1444" t="s">
        <v>114</v>
      </c>
    </row>
    <row r="1445" spans="1:13" x14ac:dyDescent="0.3">
      <c r="A1445">
        <v>1444</v>
      </c>
      <c r="B1445" t="s">
        <v>4482</v>
      </c>
      <c r="C1445" t="s">
        <v>4484</v>
      </c>
      <c r="D1445" t="s">
        <v>4485</v>
      </c>
      <c r="E1445" t="s">
        <v>4483</v>
      </c>
      <c r="F1445" t="s">
        <v>4486</v>
      </c>
      <c r="G1445" t="s">
        <v>41</v>
      </c>
      <c r="H1445" t="s">
        <v>36</v>
      </c>
      <c r="I1445" t="s">
        <v>15844</v>
      </c>
      <c r="J1445">
        <v>49.507733299999998</v>
      </c>
      <c r="K1445">
        <v>11.286849950000001</v>
      </c>
      <c r="L1445" t="s">
        <v>42</v>
      </c>
      <c r="M1445" t="s">
        <v>945</v>
      </c>
    </row>
    <row r="1446" spans="1:13" x14ac:dyDescent="0.3">
      <c r="A1446">
        <v>1445</v>
      </c>
      <c r="B1446" t="s">
        <v>4487</v>
      </c>
      <c r="C1446" t="s">
        <v>4489</v>
      </c>
      <c r="D1446" t="s">
        <v>4490</v>
      </c>
      <c r="E1446" t="s">
        <v>4488</v>
      </c>
      <c r="F1446" t="s">
        <v>4491</v>
      </c>
      <c r="G1446" t="s">
        <v>41</v>
      </c>
      <c r="H1446" t="s">
        <v>36</v>
      </c>
      <c r="I1446" t="s">
        <v>15845</v>
      </c>
      <c r="J1446">
        <v>51.493688249999998</v>
      </c>
      <c r="K1446">
        <v>11.93804413241206</v>
      </c>
      <c r="L1446" t="s">
        <v>42</v>
      </c>
      <c r="M1446" t="s">
        <v>1906</v>
      </c>
    </row>
    <row r="1447" spans="1:13" x14ac:dyDescent="0.3">
      <c r="A1447">
        <v>1446</v>
      </c>
      <c r="B1447" t="s">
        <v>4492</v>
      </c>
      <c r="C1447" t="s">
        <v>4493</v>
      </c>
      <c r="D1447" t="s">
        <v>3449</v>
      </c>
      <c r="E1447" t="s">
        <v>3447</v>
      </c>
      <c r="F1447" t="s">
        <v>3450</v>
      </c>
      <c r="G1447" t="s">
        <v>41</v>
      </c>
      <c r="H1447" t="s">
        <v>36</v>
      </c>
      <c r="I1447" t="s">
        <v>15846</v>
      </c>
      <c r="J1447">
        <v>48.147649899999998</v>
      </c>
      <c r="K1447">
        <v>11.5576329</v>
      </c>
      <c r="L1447" t="s">
        <v>42</v>
      </c>
      <c r="M1447" t="s">
        <v>945</v>
      </c>
    </row>
    <row r="1448" spans="1:13" x14ac:dyDescent="0.3">
      <c r="A1448">
        <v>1447</v>
      </c>
      <c r="B1448" t="s">
        <v>3238</v>
      </c>
      <c r="C1448" t="s">
        <v>3239</v>
      </c>
      <c r="D1448" t="s">
        <v>3240</v>
      </c>
      <c r="E1448" t="s">
        <v>164</v>
      </c>
      <c r="F1448" t="s">
        <v>1687</v>
      </c>
      <c r="G1448" t="s">
        <v>169</v>
      </c>
      <c r="H1448" t="s">
        <v>165</v>
      </c>
      <c r="I1448" t="s">
        <v>15847</v>
      </c>
      <c r="J1448">
        <v>51.515856399999997</v>
      </c>
      <c r="K1448">
        <v>-8.4707036666661795E-2</v>
      </c>
      <c r="L1448" t="s">
        <v>170</v>
      </c>
      <c r="M1448" t="s">
        <v>773</v>
      </c>
    </row>
    <row r="1449" spans="1:13" x14ac:dyDescent="0.3">
      <c r="A1449">
        <v>1448</v>
      </c>
      <c r="B1449" t="s">
        <v>15848</v>
      </c>
      <c r="C1449" t="s">
        <v>15849</v>
      </c>
      <c r="D1449" t="s">
        <v>15850</v>
      </c>
      <c r="E1449" t="s">
        <v>269</v>
      </c>
      <c r="F1449" t="s">
        <v>273</v>
      </c>
      <c r="G1449" t="s">
        <v>169</v>
      </c>
      <c r="H1449" t="s">
        <v>165</v>
      </c>
      <c r="I1449" t="s">
        <v>15851</v>
      </c>
      <c r="J1449">
        <v>55.840565550000001</v>
      </c>
      <c r="K1449">
        <v>-4.2452606015860068</v>
      </c>
      <c r="L1449" t="s">
        <v>170</v>
      </c>
      <c r="M1449" t="s">
        <v>1906</v>
      </c>
    </row>
    <row r="1450" spans="1:13" x14ac:dyDescent="0.3">
      <c r="A1450">
        <v>1449</v>
      </c>
      <c r="B1450" t="s">
        <v>4494</v>
      </c>
      <c r="C1450" t="s">
        <v>4495</v>
      </c>
      <c r="D1450" t="s">
        <v>4363</v>
      </c>
      <c r="E1450" t="s">
        <v>4361</v>
      </c>
      <c r="F1450" t="s">
        <v>4364</v>
      </c>
      <c r="G1450" t="s">
        <v>2867</v>
      </c>
      <c r="H1450" t="s">
        <v>2863</v>
      </c>
      <c r="I1450" t="s">
        <v>15852</v>
      </c>
      <c r="J1450">
        <v>47.549441100000003</v>
      </c>
      <c r="K1450">
        <v>7.6038180999999998</v>
      </c>
      <c r="L1450" t="s">
        <v>2868</v>
      </c>
      <c r="M1450" t="s">
        <v>114</v>
      </c>
    </row>
    <row r="1451" spans="1:13" x14ac:dyDescent="0.3">
      <c r="A1451">
        <v>1450</v>
      </c>
      <c r="B1451" t="s">
        <v>15853</v>
      </c>
      <c r="C1451" t="s">
        <v>15854</v>
      </c>
      <c r="D1451" t="s">
        <v>15855</v>
      </c>
      <c r="E1451" t="s">
        <v>15856</v>
      </c>
      <c r="F1451" t="s">
        <v>15086</v>
      </c>
      <c r="G1451" t="s">
        <v>2867</v>
      </c>
      <c r="H1451" t="s">
        <v>2863</v>
      </c>
      <c r="I1451" t="s">
        <v>15857</v>
      </c>
      <c r="J1451">
        <v>46.269094000000003</v>
      </c>
      <c r="K1451">
        <v>6.9461490000000001</v>
      </c>
      <c r="L1451" t="s">
        <v>2868</v>
      </c>
      <c r="M1451" t="s">
        <v>1531</v>
      </c>
    </row>
    <row r="1452" spans="1:13" x14ac:dyDescent="0.3">
      <c r="A1452">
        <v>1451</v>
      </c>
      <c r="B1452" t="s">
        <v>15858</v>
      </c>
      <c r="C1452" t="s">
        <v>15859</v>
      </c>
      <c r="D1452" t="s">
        <v>648</v>
      </c>
      <c r="E1452" t="s">
        <v>646</v>
      </c>
      <c r="F1452" t="s">
        <v>56</v>
      </c>
      <c r="G1452" t="s">
        <v>27</v>
      </c>
      <c r="H1452" t="s">
        <v>22</v>
      </c>
      <c r="I1452" t="s">
        <v>15860</v>
      </c>
      <c r="J1452">
        <v>48.891691299999998</v>
      </c>
      <c r="K1452">
        <v>2.1678666999999998</v>
      </c>
      <c r="L1452" t="s">
        <v>28</v>
      </c>
      <c r="M1452" t="s">
        <v>14</v>
      </c>
    </row>
    <row r="1453" spans="1:13" x14ac:dyDescent="0.3">
      <c r="A1453">
        <v>1452</v>
      </c>
      <c r="B1453" t="s">
        <v>4496</v>
      </c>
      <c r="C1453" t="s">
        <v>4498</v>
      </c>
      <c r="D1453" t="s">
        <v>4499</v>
      </c>
      <c r="E1453" t="s">
        <v>4497</v>
      </c>
      <c r="F1453" t="s">
        <v>3350</v>
      </c>
      <c r="G1453" t="s">
        <v>41</v>
      </c>
      <c r="H1453" t="s">
        <v>36</v>
      </c>
      <c r="I1453" t="s">
        <v>15861</v>
      </c>
      <c r="J1453">
        <v>52.318443100000003</v>
      </c>
      <c r="K1453">
        <v>7.4340640000000002</v>
      </c>
      <c r="L1453" t="s">
        <v>42</v>
      </c>
      <c r="M1453" t="s">
        <v>146</v>
      </c>
    </row>
    <row r="1454" spans="1:13" x14ac:dyDescent="0.3">
      <c r="A1454">
        <v>1453</v>
      </c>
      <c r="B1454" t="s">
        <v>3241</v>
      </c>
      <c r="C1454" t="s">
        <v>3244</v>
      </c>
      <c r="D1454" t="s">
        <v>3245</v>
      </c>
      <c r="E1454" t="s">
        <v>3242</v>
      </c>
      <c r="F1454" t="s">
        <v>3246</v>
      </c>
      <c r="G1454" t="s">
        <v>41</v>
      </c>
      <c r="H1454" t="s">
        <v>36</v>
      </c>
      <c r="I1454" t="s">
        <v>15862</v>
      </c>
      <c r="J1454">
        <v>49.563712299999999</v>
      </c>
      <c r="K1454">
        <v>10.9867077</v>
      </c>
      <c r="L1454" t="s">
        <v>42</v>
      </c>
      <c r="M1454" t="s">
        <v>3243</v>
      </c>
    </row>
    <row r="1455" spans="1:13" x14ac:dyDescent="0.3">
      <c r="A1455">
        <v>1454</v>
      </c>
      <c r="B1455" t="s">
        <v>15863</v>
      </c>
      <c r="C1455" t="s">
        <v>15864</v>
      </c>
      <c r="D1455" t="s">
        <v>15865</v>
      </c>
      <c r="E1455" t="s">
        <v>12</v>
      </c>
      <c r="F1455" t="s">
        <v>17</v>
      </c>
      <c r="G1455" t="s">
        <v>18</v>
      </c>
      <c r="H1455" t="s">
        <v>13</v>
      </c>
      <c r="I1455" t="s">
        <v>15866</v>
      </c>
      <c r="J1455">
        <v>51.920966800000002</v>
      </c>
      <c r="K1455">
        <v>4.4562629999999999</v>
      </c>
      <c r="L1455" t="s">
        <v>19</v>
      </c>
      <c r="M1455" t="s">
        <v>146</v>
      </c>
    </row>
    <row r="1456" spans="1:13" x14ac:dyDescent="0.3">
      <c r="A1456">
        <v>1455</v>
      </c>
      <c r="B1456" t="s">
        <v>15867</v>
      </c>
      <c r="C1456" t="s">
        <v>15868</v>
      </c>
      <c r="D1456" t="s">
        <v>15869</v>
      </c>
      <c r="E1456" t="s">
        <v>15870</v>
      </c>
      <c r="F1456" t="s">
        <v>3488</v>
      </c>
      <c r="G1456" t="s">
        <v>2867</v>
      </c>
      <c r="H1456" t="s">
        <v>2863</v>
      </c>
      <c r="I1456" t="s">
        <v>15871</v>
      </c>
      <c r="J1456">
        <v>46.458406600000004</v>
      </c>
      <c r="K1456">
        <v>6.2099574999999998</v>
      </c>
      <c r="L1456" t="s">
        <v>2868</v>
      </c>
      <c r="M1456" t="s">
        <v>1531</v>
      </c>
    </row>
    <row r="1457" spans="1:13" x14ac:dyDescent="0.3">
      <c r="A1457">
        <v>1456</v>
      </c>
      <c r="B1457" t="s">
        <v>4500</v>
      </c>
      <c r="C1457" t="s">
        <v>4502</v>
      </c>
      <c r="D1457" t="s">
        <v>2669</v>
      </c>
      <c r="E1457" t="s">
        <v>4501</v>
      </c>
      <c r="F1457" t="s">
        <v>708</v>
      </c>
      <c r="G1457" t="s">
        <v>131</v>
      </c>
      <c r="H1457" t="s">
        <v>126</v>
      </c>
      <c r="I1457" t="s">
        <v>15872</v>
      </c>
      <c r="J1457">
        <v>48.146773000000003</v>
      </c>
      <c r="K1457">
        <v>16.936609000000001</v>
      </c>
      <c r="L1457" t="s">
        <v>132</v>
      </c>
      <c r="M1457" t="s">
        <v>999</v>
      </c>
    </row>
    <row r="1458" spans="1:13" x14ac:dyDescent="0.3">
      <c r="A1458">
        <v>1457</v>
      </c>
      <c r="B1458" t="s">
        <v>4503</v>
      </c>
      <c r="C1458" t="s">
        <v>4505</v>
      </c>
      <c r="D1458" t="s">
        <v>2743</v>
      </c>
      <c r="E1458" t="s">
        <v>4504</v>
      </c>
      <c r="F1458" t="s">
        <v>708</v>
      </c>
      <c r="G1458" t="s">
        <v>131</v>
      </c>
      <c r="H1458" t="s">
        <v>126</v>
      </c>
      <c r="I1458" t="s">
        <v>15873</v>
      </c>
      <c r="J1458">
        <v>48.095196000000001</v>
      </c>
      <c r="K1458">
        <v>15.596567</v>
      </c>
      <c r="L1458" t="s">
        <v>132</v>
      </c>
      <c r="M1458" t="s">
        <v>146</v>
      </c>
    </row>
    <row r="1459" spans="1:13" x14ac:dyDescent="0.3">
      <c r="A1459">
        <v>1458</v>
      </c>
      <c r="B1459" t="s">
        <v>4506</v>
      </c>
      <c r="C1459" t="s">
        <v>4507</v>
      </c>
      <c r="D1459" t="s">
        <v>3886</v>
      </c>
      <c r="E1459" t="s">
        <v>3884</v>
      </c>
      <c r="F1459" t="s">
        <v>3887</v>
      </c>
      <c r="G1459" t="s">
        <v>41</v>
      </c>
      <c r="H1459" t="s">
        <v>36</v>
      </c>
      <c r="I1459" t="s">
        <v>15874</v>
      </c>
      <c r="J1459">
        <v>51.765630000000002</v>
      </c>
      <c r="K1459">
        <v>14.336202999999999</v>
      </c>
      <c r="L1459" t="s">
        <v>42</v>
      </c>
      <c r="M1459" t="s">
        <v>999</v>
      </c>
    </row>
    <row r="1460" spans="1:13" x14ac:dyDescent="0.3">
      <c r="A1460">
        <v>1459</v>
      </c>
      <c r="B1460" t="s">
        <v>4508</v>
      </c>
      <c r="C1460" t="s">
        <v>4510</v>
      </c>
      <c r="D1460" t="s">
        <v>4511</v>
      </c>
      <c r="E1460" t="s">
        <v>4509</v>
      </c>
      <c r="F1460" t="s">
        <v>3836</v>
      </c>
      <c r="G1460" t="s">
        <v>2867</v>
      </c>
      <c r="H1460" t="s">
        <v>2863</v>
      </c>
      <c r="I1460" t="s">
        <v>15875</v>
      </c>
      <c r="J1460">
        <v>47.368837999999997</v>
      </c>
      <c r="K1460">
        <v>7.9794559999999999</v>
      </c>
      <c r="L1460" t="s">
        <v>2868</v>
      </c>
      <c r="M1460" t="s">
        <v>1531</v>
      </c>
    </row>
    <row r="1461" spans="1:13" x14ac:dyDescent="0.3">
      <c r="A1461">
        <v>1460</v>
      </c>
      <c r="B1461" t="s">
        <v>15876</v>
      </c>
      <c r="C1461" t="s">
        <v>15877</v>
      </c>
      <c r="D1461" t="s">
        <v>15878</v>
      </c>
      <c r="E1461" t="s">
        <v>15879</v>
      </c>
      <c r="F1461" t="s">
        <v>15651</v>
      </c>
      <c r="G1461" t="s">
        <v>2867</v>
      </c>
      <c r="H1461" t="s">
        <v>2863</v>
      </c>
      <c r="I1461" t="s">
        <v>15880</v>
      </c>
      <c r="J1461">
        <v>46.718037000000002</v>
      </c>
      <c r="K1461">
        <v>6.9630470000000004</v>
      </c>
      <c r="L1461" t="s">
        <v>2868</v>
      </c>
      <c r="M1461" t="s">
        <v>999</v>
      </c>
    </row>
    <row r="1462" spans="1:13" x14ac:dyDescent="0.3">
      <c r="A1462">
        <v>1461</v>
      </c>
      <c r="B1462" t="s">
        <v>15881</v>
      </c>
      <c r="C1462" t="s">
        <v>15882</v>
      </c>
      <c r="D1462" t="s">
        <v>15883</v>
      </c>
      <c r="E1462" t="s">
        <v>15884</v>
      </c>
      <c r="F1462" t="s">
        <v>15885</v>
      </c>
      <c r="G1462" t="s">
        <v>18</v>
      </c>
      <c r="H1462" t="s">
        <v>13</v>
      </c>
      <c r="I1462" t="s">
        <v>15886</v>
      </c>
      <c r="J1462">
        <v>53.027589800000001</v>
      </c>
      <c r="K1462">
        <v>5.6902771000000003</v>
      </c>
      <c r="L1462" t="s">
        <v>19</v>
      </c>
      <c r="M1462" t="s">
        <v>945</v>
      </c>
    </row>
    <row r="1463" spans="1:13" x14ac:dyDescent="0.3">
      <c r="A1463">
        <v>1462</v>
      </c>
      <c r="B1463" t="s">
        <v>4512</v>
      </c>
      <c r="C1463" t="s">
        <v>4513</v>
      </c>
      <c r="D1463" t="s">
        <v>4514</v>
      </c>
      <c r="E1463" t="s">
        <v>4138</v>
      </c>
      <c r="F1463" t="s">
        <v>4079</v>
      </c>
      <c r="G1463" t="s">
        <v>41</v>
      </c>
      <c r="H1463" t="s">
        <v>36</v>
      </c>
      <c r="I1463" t="s">
        <v>15887</v>
      </c>
      <c r="J1463">
        <v>52.348992600000003</v>
      </c>
      <c r="K1463">
        <v>14.501240990640341</v>
      </c>
      <c r="L1463" t="s">
        <v>42</v>
      </c>
      <c r="M1463" t="s">
        <v>999</v>
      </c>
    </row>
    <row r="1464" spans="1:13" x14ac:dyDescent="0.3">
      <c r="A1464">
        <v>1463</v>
      </c>
      <c r="B1464" t="s">
        <v>15888</v>
      </c>
      <c r="C1464" t="s">
        <v>15889</v>
      </c>
      <c r="D1464" t="s">
        <v>15890</v>
      </c>
      <c r="E1464" t="s">
        <v>15891</v>
      </c>
      <c r="F1464" t="s">
        <v>15892</v>
      </c>
      <c r="G1464" t="s">
        <v>18</v>
      </c>
      <c r="H1464" t="s">
        <v>13</v>
      </c>
      <c r="I1464" t="s">
        <v>15893</v>
      </c>
      <c r="J1464">
        <v>52.773786100000002</v>
      </c>
      <c r="K1464">
        <v>6.4450643000000003</v>
      </c>
      <c r="L1464" t="s">
        <v>19</v>
      </c>
      <c r="M1464" t="s">
        <v>999</v>
      </c>
    </row>
    <row r="1465" spans="1:13" x14ac:dyDescent="0.3">
      <c r="A1465">
        <v>1464</v>
      </c>
      <c r="B1465" t="s">
        <v>15894</v>
      </c>
      <c r="C1465" t="s">
        <v>15895</v>
      </c>
      <c r="D1465" t="s">
        <v>7090</v>
      </c>
      <c r="E1465" t="s">
        <v>13220</v>
      </c>
      <c r="F1465" t="s">
        <v>7089</v>
      </c>
      <c r="G1465" t="s">
        <v>18</v>
      </c>
      <c r="H1465" t="s">
        <v>13</v>
      </c>
      <c r="I1465" t="s">
        <v>15896</v>
      </c>
      <c r="J1465">
        <v>51.969353900000002</v>
      </c>
      <c r="K1465">
        <v>5.9464117999999999</v>
      </c>
      <c r="L1465" t="s">
        <v>19</v>
      </c>
      <c r="M1465" t="s">
        <v>14</v>
      </c>
    </row>
    <row r="1466" spans="1:13" x14ac:dyDescent="0.3">
      <c r="A1466">
        <v>1465</v>
      </c>
      <c r="B1466" t="s">
        <v>15897</v>
      </c>
      <c r="C1466" t="s">
        <v>15895</v>
      </c>
      <c r="D1466" t="s">
        <v>7090</v>
      </c>
      <c r="E1466" t="s">
        <v>13220</v>
      </c>
      <c r="F1466" t="s">
        <v>7089</v>
      </c>
      <c r="G1466" t="s">
        <v>18</v>
      </c>
      <c r="H1466" t="s">
        <v>13</v>
      </c>
      <c r="I1466" t="s">
        <v>15896</v>
      </c>
      <c r="J1466">
        <v>51.969353900000002</v>
      </c>
      <c r="K1466">
        <v>5.9464117999999999</v>
      </c>
      <c r="L1466" t="s">
        <v>19</v>
      </c>
      <c r="M1466" t="s">
        <v>372</v>
      </c>
    </row>
    <row r="1467" spans="1:13" x14ac:dyDescent="0.3">
      <c r="A1467">
        <v>1466</v>
      </c>
      <c r="B1467" t="s">
        <v>15898</v>
      </c>
      <c r="C1467" t="s">
        <v>15895</v>
      </c>
      <c r="D1467" t="s">
        <v>7090</v>
      </c>
      <c r="E1467" t="s">
        <v>13220</v>
      </c>
      <c r="F1467" t="s">
        <v>7089</v>
      </c>
      <c r="G1467" t="s">
        <v>18</v>
      </c>
      <c r="H1467" t="s">
        <v>13</v>
      </c>
      <c r="I1467" t="s">
        <v>15896</v>
      </c>
      <c r="J1467">
        <v>51.969353900000002</v>
      </c>
      <c r="K1467">
        <v>5.9464117999999999</v>
      </c>
      <c r="L1467" t="s">
        <v>19</v>
      </c>
      <c r="M1467" t="s">
        <v>14</v>
      </c>
    </row>
    <row r="1468" spans="1:13" x14ac:dyDescent="0.3">
      <c r="A1468">
        <v>1467</v>
      </c>
      <c r="B1468" t="s">
        <v>4515</v>
      </c>
      <c r="C1468" t="s">
        <v>4516</v>
      </c>
      <c r="D1468" t="s">
        <v>4517</v>
      </c>
      <c r="E1468" t="s">
        <v>3332</v>
      </c>
      <c r="F1468" t="s">
        <v>3335</v>
      </c>
      <c r="G1468" t="s">
        <v>41</v>
      </c>
      <c r="H1468" t="s">
        <v>36</v>
      </c>
      <c r="I1468" t="s">
        <v>15899</v>
      </c>
      <c r="J1468">
        <v>48.748511499999999</v>
      </c>
      <c r="K1468">
        <v>9.1700016000000009</v>
      </c>
      <c r="L1468" t="s">
        <v>42</v>
      </c>
      <c r="M1468" t="s">
        <v>945</v>
      </c>
    </row>
    <row r="1469" spans="1:13" x14ac:dyDescent="0.3">
      <c r="A1469">
        <v>1468</v>
      </c>
      <c r="B1469" t="s">
        <v>4518</v>
      </c>
      <c r="C1469" t="s">
        <v>4520</v>
      </c>
      <c r="D1469" t="s">
        <v>4521</v>
      </c>
      <c r="E1469" t="s">
        <v>4519</v>
      </c>
      <c r="F1469" t="s">
        <v>4522</v>
      </c>
      <c r="G1469" t="s">
        <v>41</v>
      </c>
      <c r="H1469" t="s">
        <v>36</v>
      </c>
      <c r="I1469" t="s">
        <v>15900</v>
      </c>
      <c r="J1469">
        <v>48.537093249999998</v>
      </c>
      <c r="K1469">
        <v>12.17961745</v>
      </c>
      <c r="L1469" t="s">
        <v>42</v>
      </c>
      <c r="M1469" t="s">
        <v>773</v>
      </c>
    </row>
    <row r="1470" spans="1:13" x14ac:dyDescent="0.3">
      <c r="A1470">
        <v>1469</v>
      </c>
      <c r="B1470" t="s">
        <v>4523</v>
      </c>
      <c r="C1470" t="s">
        <v>4524</v>
      </c>
      <c r="D1470" t="s">
        <v>4525</v>
      </c>
      <c r="E1470" t="s">
        <v>3447</v>
      </c>
      <c r="F1470" t="s">
        <v>3902</v>
      </c>
      <c r="G1470" t="s">
        <v>41</v>
      </c>
      <c r="H1470" t="s">
        <v>36</v>
      </c>
      <c r="I1470" t="s">
        <v>15901</v>
      </c>
      <c r="J1470">
        <v>48.138954300000002</v>
      </c>
      <c r="K1470">
        <v>11.5416971</v>
      </c>
      <c r="L1470" t="s">
        <v>42</v>
      </c>
      <c r="M1470" t="s">
        <v>945</v>
      </c>
    </row>
    <row r="1471" spans="1:13" x14ac:dyDescent="0.3">
      <c r="A1471">
        <v>1470</v>
      </c>
      <c r="B1471" t="s">
        <v>4526</v>
      </c>
      <c r="C1471" t="s">
        <v>4528</v>
      </c>
      <c r="D1471" t="s">
        <v>4529</v>
      </c>
      <c r="E1471" t="s">
        <v>4527</v>
      </c>
      <c r="F1471" t="s">
        <v>3956</v>
      </c>
      <c r="G1471" t="s">
        <v>2867</v>
      </c>
      <c r="H1471" t="s">
        <v>2863</v>
      </c>
      <c r="I1471" t="s">
        <v>15902</v>
      </c>
      <c r="J1471">
        <v>47.023158000000002</v>
      </c>
      <c r="K1471">
        <v>8.6519449999999996</v>
      </c>
      <c r="L1471" t="s">
        <v>2868</v>
      </c>
      <c r="M1471" t="s">
        <v>999</v>
      </c>
    </row>
    <row r="1472" spans="1:13" x14ac:dyDescent="0.3">
      <c r="A1472">
        <v>1471</v>
      </c>
      <c r="B1472" t="s">
        <v>15903</v>
      </c>
      <c r="C1472" t="s">
        <v>15904</v>
      </c>
      <c r="D1472" t="s">
        <v>15905</v>
      </c>
      <c r="E1472" t="s">
        <v>139</v>
      </c>
      <c r="F1472" t="s">
        <v>143</v>
      </c>
      <c r="G1472" t="s">
        <v>18</v>
      </c>
      <c r="H1472" t="s">
        <v>13</v>
      </c>
      <c r="I1472" t="s">
        <v>15906</v>
      </c>
      <c r="J1472">
        <v>52.065269999999998</v>
      </c>
      <c r="K1472">
        <v>4.3438780000000001</v>
      </c>
      <c r="L1472" t="s">
        <v>19</v>
      </c>
      <c r="M1472" t="s">
        <v>945</v>
      </c>
    </row>
    <row r="1473" spans="1:13" x14ac:dyDescent="0.3">
      <c r="A1473">
        <v>1472</v>
      </c>
      <c r="B1473" t="s">
        <v>15907</v>
      </c>
      <c r="C1473" t="s">
        <v>15904</v>
      </c>
      <c r="D1473" t="s">
        <v>15905</v>
      </c>
      <c r="E1473" t="s">
        <v>139</v>
      </c>
      <c r="F1473" t="s">
        <v>143</v>
      </c>
      <c r="G1473" t="s">
        <v>18</v>
      </c>
      <c r="H1473" t="s">
        <v>13</v>
      </c>
      <c r="I1473" t="s">
        <v>15906</v>
      </c>
      <c r="J1473">
        <v>52.065269999999998</v>
      </c>
      <c r="K1473">
        <v>4.3438780000000001</v>
      </c>
      <c r="L1473" t="s">
        <v>19</v>
      </c>
      <c r="M1473" t="s">
        <v>14</v>
      </c>
    </row>
    <row r="1474" spans="1:13" x14ac:dyDescent="0.3">
      <c r="A1474">
        <v>1473</v>
      </c>
      <c r="B1474" t="s">
        <v>15908</v>
      </c>
      <c r="C1474" t="s">
        <v>15904</v>
      </c>
      <c r="D1474" t="s">
        <v>15905</v>
      </c>
      <c r="E1474" t="s">
        <v>139</v>
      </c>
      <c r="F1474" t="s">
        <v>143</v>
      </c>
      <c r="G1474" t="s">
        <v>18</v>
      </c>
      <c r="H1474" t="s">
        <v>13</v>
      </c>
      <c r="I1474" t="s">
        <v>15906</v>
      </c>
      <c r="J1474">
        <v>52.065269999999998</v>
      </c>
      <c r="K1474">
        <v>4.3438780000000001</v>
      </c>
      <c r="L1474" t="s">
        <v>19</v>
      </c>
      <c r="M1474" t="s">
        <v>14</v>
      </c>
    </row>
    <row r="1475" spans="1:13" x14ac:dyDescent="0.3">
      <c r="A1475">
        <v>1474</v>
      </c>
      <c r="B1475" t="s">
        <v>15909</v>
      </c>
      <c r="C1475" t="s">
        <v>15910</v>
      </c>
      <c r="D1475" t="s">
        <v>15911</v>
      </c>
      <c r="E1475" t="s">
        <v>13220</v>
      </c>
      <c r="F1475" t="s">
        <v>7089</v>
      </c>
      <c r="G1475" t="s">
        <v>18</v>
      </c>
      <c r="H1475" t="s">
        <v>13</v>
      </c>
      <c r="I1475" t="s">
        <v>15912</v>
      </c>
      <c r="J1475">
        <v>51.938957700000003</v>
      </c>
      <c r="K1475">
        <v>5.8964033999999996</v>
      </c>
      <c r="L1475" t="s">
        <v>19</v>
      </c>
      <c r="M1475" t="s">
        <v>14</v>
      </c>
    </row>
    <row r="1476" spans="1:13" x14ac:dyDescent="0.3">
      <c r="A1476">
        <v>1475</v>
      </c>
      <c r="B1476" t="s">
        <v>15913</v>
      </c>
      <c r="C1476" t="s">
        <v>15910</v>
      </c>
      <c r="D1476" t="s">
        <v>15911</v>
      </c>
      <c r="E1476" t="s">
        <v>13220</v>
      </c>
      <c r="F1476" t="s">
        <v>7089</v>
      </c>
      <c r="G1476" t="s">
        <v>18</v>
      </c>
      <c r="H1476" t="s">
        <v>13</v>
      </c>
      <c r="I1476" t="s">
        <v>15912</v>
      </c>
      <c r="J1476">
        <v>51.938957700000003</v>
      </c>
      <c r="K1476">
        <v>5.8964033999999996</v>
      </c>
      <c r="L1476" t="s">
        <v>19</v>
      </c>
      <c r="M1476" t="s">
        <v>14</v>
      </c>
    </row>
    <row r="1477" spans="1:13" x14ac:dyDescent="0.3">
      <c r="A1477">
        <v>1476</v>
      </c>
      <c r="B1477" t="s">
        <v>4530</v>
      </c>
      <c r="C1477" t="s">
        <v>4531</v>
      </c>
      <c r="D1477" t="s">
        <v>39</v>
      </c>
      <c r="E1477" t="s">
        <v>35</v>
      </c>
      <c r="F1477" t="s">
        <v>40</v>
      </c>
      <c r="G1477" t="s">
        <v>41</v>
      </c>
      <c r="H1477" t="s">
        <v>36</v>
      </c>
      <c r="I1477" t="s">
        <v>15914</v>
      </c>
      <c r="J1477">
        <v>52.519073200000001</v>
      </c>
      <c r="K1477">
        <v>13.388797200000001</v>
      </c>
      <c r="L1477" t="s">
        <v>42</v>
      </c>
      <c r="M1477" t="s">
        <v>1197</v>
      </c>
    </row>
    <row r="1478" spans="1:13" x14ac:dyDescent="0.3">
      <c r="A1478">
        <v>1477</v>
      </c>
      <c r="B1478" t="s">
        <v>15915</v>
      </c>
      <c r="C1478" t="s">
        <v>15916</v>
      </c>
      <c r="D1478" t="s">
        <v>2865</v>
      </c>
      <c r="E1478" t="s">
        <v>2862</v>
      </c>
      <c r="F1478" t="s">
        <v>2866</v>
      </c>
      <c r="G1478" t="s">
        <v>2867</v>
      </c>
      <c r="H1478" t="s">
        <v>2863</v>
      </c>
      <c r="I1478" t="s">
        <v>15917</v>
      </c>
      <c r="J1478">
        <v>46.204131850000003</v>
      </c>
      <c r="K1478">
        <v>6.1373879496635526</v>
      </c>
      <c r="L1478" t="s">
        <v>2868</v>
      </c>
      <c r="M1478" t="s">
        <v>1531</v>
      </c>
    </row>
    <row r="1479" spans="1:13" x14ac:dyDescent="0.3">
      <c r="A1479">
        <v>1478</v>
      </c>
      <c r="B1479" t="s">
        <v>15918</v>
      </c>
      <c r="C1479" t="s">
        <v>15919</v>
      </c>
      <c r="D1479" t="s">
        <v>15920</v>
      </c>
      <c r="E1479" t="s">
        <v>1292</v>
      </c>
      <c r="F1479" t="s">
        <v>1296</v>
      </c>
      <c r="G1479" t="s">
        <v>18</v>
      </c>
      <c r="H1479" t="s">
        <v>13</v>
      </c>
      <c r="I1479" t="s">
        <v>15921</v>
      </c>
      <c r="J1479">
        <v>52.018657900000001</v>
      </c>
      <c r="K1479">
        <v>5.1085107000000001</v>
      </c>
      <c r="L1479" t="s">
        <v>19</v>
      </c>
      <c r="M1479" t="s">
        <v>14</v>
      </c>
    </row>
    <row r="1480" spans="1:13" x14ac:dyDescent="0.3">
      <c r="A1480">
        <v>1479</v>
      </c>
      <c r="B1480" t="s">
        <v>4532</v>
      </c>
      <c r="C1480" t="s">
        <v>4533</v>
      </c>
      <c r="D1480" t="s">
        <v>4534</v>
      </c>
      <c r="E1480" t="s">
        <v>145</v>
      </c>
      <c r="F1480" t="s">
        <v>149</v>
      </c>
      <c r="G1480" t="s">
        <v>41</v>
      </c>
      <c r="H1480" t="s">
        <v>36</v>
      </c>
      <c r="I1480" t="s">
        <v>15922</v>
      </c>
      <c r="J1480">
        <v>53.549211900000003</v>
      </c>
      <c r="K1480">
        <v>9.9996614743786782</v>
      </c>
      <c r="L1480" t="s">
        <v>42</v>
      </c>
      <c r="M1480" t="s">
        <v>157</v>
      </c>
    </row>
    <row r="1481" spans="1:13" x14ac:dyDescent="0.3">
      <c r="A1481">
        <v>1480</v>
      </c>
      <c r="B1481" t="s">
        <v>15923</v>
      </c>
      <c r="C1481" t="s">
        <v>15924</v>
      </c>
      <c r="D1481" t="s">
        <v>15925</v>
      </c>
      <c r="E1481" t="s">
        <v>15926</v>
      </c>
      <c r="F1481" t="s">
        <v>15927</v>
      </c>
      <c r="G1481" t="s">
        <v>18</v>
      </c>
      <c r="H1481" t="s">
        <v>13</v>
      </c>
      <c r="I1481" t="s">
        <v>15928</v>
      </c>
      <c r="J1481">
        <v>52.068663899999997</v>
      </c>
      <c r="K1481">
        <v>5.1107640999999999</v>
      </c>
      <c r="L1481" t="s">
        <v>19</v>
      </c>
      <c r="M1481" t="s">
        <v>14</v>
      </c>
    </row>
    <row r="1482" spans="1:13" x14ac:dyDescent="0.3">
      <c r="A1482">
        <v>1481</v>
      </c>
      <c r="B1482" t="s">
        <v>4535</v>
      </c>
      <c r="C1482" t="s">
        <v>4536</v>
      </c>
      <c r="D1482" t="s">
        <v>4537</v>
      </c>
      <c r="E1482" t="s">
        <v>3732</v>
      </c>
      <c r="F1482" t="s">
        <v>3735</v>
      </c>
      <c r="G1482" t="s">
        <v>41</v>
      </c>
      <c r="H1482" t="s">
        <v>36</v>
      </c>
      <c r="I1482" t="s">
        <v>15929</v>
      </c>
      <c r="J1482">
        <v>50.092353750000001</v>
      </c>
      <c r="K1482">
        <v>8.230233171579961</v>
      </c>
      <c r="L1482" t="s">
        <v>42</v>
      </c>
      <c r="M1482" t="s">
        <v>146</v>
      </c>
    </row>
    <row r="1483" spans="1:13" x14ac:dyDescent="0.3">
      <c r="A1483">
        <v>1482</v>
      </c>
      <c r="B1483" t="s">
        <v>4538</v>
      </c>
      <c r="C1483" t="s">
        <v>4539</v>
      </c>
      <c r="D1483" t="s">
        <v>4540</v>
      </c>
      <c r="E1483" t="s">
        <v>3742</v>
      </c>
      <c r="F1483" t="s">
        <v>3745</v>
      </c>
      <c r="G1483" t="s">
        <v>41</v>
      </c>
      <c r="H1483" t="s">
        <v>36</v>
      </c>
      <c r="I1483" t="s">
        <v>15930</v>
      </c>
      <c r="J1483">
        <v>48.000425</v>
      </c>
      <c r="K1483">
        <v>7.7892042999999997</v>
      </c>
      <c r="L1483" t="s">
        <v>42</v>
      </c>
      <c r="M1483" t="s">
        <v>999</v>
      </c>
    </row>
    <row r="1484" spans="1:13" x14ac:dyDescent="0.3">
      <c r="A1484">
        <v>1483</v>
      </c>
      <c r="B1484" t="s">
        <v>4541</v>
      </c>
      <c r="C1484" t="s">
        <v>4543</v>
      </c>
      <c r="D1484" t="s">
        <v>4544</v>
      </c>
      <c r="E1484" t="s">
        <v>4542</v>
      </c>
      <c r="F1484" t="s">
        <v>4545</v>
      </c>
      <c r="G1484" t="s">
        <v>41</v>
      </c>
      <c r="H1484" t="s">
        <v>36</v>
      </c>
      <c r="I1484" t="s">
        <v>15931</v>
      </c>
      <c r="J1484">
        <v>50.806952000000003</v>
      </c>
      <c r="K1484">
        <v>6.485741</v>
      </c>
      <c r="L1484" t="s">
        <v>42</v>
      </c>
      <c r="M1484" t="s">
        <v>999</v>
      </c>
    </row>
    <row r="1485" spans="1:13" x14ac:dyDescent="0.3">
      <c r="A1485">
        <v>1484</v>
      </c>
      <c r="B1485" t="s">
        <v>4546</v>
      </c>
      <c r="C1485" t="s">
        <v>4547</v>
      </c>
      <c r="D1485" t="s">
        <v>39</v>
      </c>
      <c r="E1485" t="s">
        <v>35</v>
      </c>
      <c r="F1485" t="s">
        <v>40</v>
      </c>
      <c r="G1485" t="s">
        <v>41</v>
      </c>
      <c r="H1485" t="s">
        <v>36</v>
      </c>
      <c r="I1485" t="s">
        <v>15932</v>
      </c>
      <c r="J1485">
        <v>52.511521000000002</v>
      </c>
      <c r="K1485">
        <v>13.3915077</v>
      </c>
      <c r="L1485" t="s">
        <v>42</v>
      </c>
      <c r="M1485" t="s">
        <v>945</v>
      </c>
    </row>
    <row r="1486" spans="1:13" x14ac:dyDescent="0.3">
      <c r="A1486">
        <v>1485</v>
      </c>
      <c r="B1486" t="s">
        <v>4548</v>
      </c>
      <c r="C1486" t="s">
        <v>1970</v>
      </c>
      <c r="D1486" t="s">
        <v>1971</v>
      </c>
      <c r="E1486" t="s">
        <v>4550</v>
      </c>
      <c r="F1486" t="s">
        <v>1972</v>
      </c>
      <c r="G1486" t="s">
        <v>41</v>
      </c>
      <c r="H1486" t="s">
        <v>36</v>
      </c>
      <c r="I1486" t="s">
        <v>13995</v>
      </c>
      <c r="J1486">
        <v>50.585006</v>
      </c>
      <c r="K1486">
        <v>12.677125999999999</v>
      </c>
      <c r="L1486" t="s">
        <v>42</v>
      </c>
      <c r="M1486" t="s">
        <v>1531</v>
      </c>
    </row>
    <row r="1487" spans="1:13" x14ac:dyDescent="0.3">
      <c r="A1487">
        <v>1486</v>
      </c>
      <c r="B1487" t="s">
        <v>4549</v>
      </c>
      <c r="C1487" t="s">
        <v>1970</v>
      </c>
      <c r="D1487" t="s">
        <v>1971</v>
      </c>
      <c r="E1487" t="s">
        <v>4550</v>
      </c>
      <c r="F1487" t="s">
        <v>4551</v>
      </c>
      <c r="G1487" t="s">
        <v>41</v>
      </c>
      <c r="H1487" t="s">
        <v>36</v>
      </c>
      <c r="I1487" t="s">
        <v>15933</v>
      </c>
      <c r="J1487">
        <v>50.585006</v>
      </c>
      <c r="K1487">
        <v>12.677125999999999</v>
      </c>
      <c r="L1487" t="s">
        <v>42</v>
      </c>
      <c r="M1487" t="s">
        <v>999</v>
      </c>
    </row>
    <row r="1488" spans="1:13" x14ac:dyDescent="0.3">
      <c r="A1488">
        <v>1487</v>
      </c>
      <c r="B1488" t="s">
        <v>3247</v>
      </c>
      <c r="C1488" t="s">
        <v>3249</v>
      </c>
      <c r="D1488" t="s">
        <v>3250</v>
      </c>
      <c r="E1488" t="s">
        <v>3248</v>
      </c>
      <c r="F1488" t="s">
        <v>3165</v>
      </c>
      <c r="G1488" t="s">
        <v>41</v>
      </c>
      <c r="H1488" t="s">
        <v>36</v>
      </c>
      <c r="I1488" t="s">
        <v>15934</v>
      </c>
      <c r="L1488" t="s">
        <v>42</v>
      </c>
      <c r="M1488" t="s">
        <v>1280</v>
      </c>
    </row>
    <row r="1489" spans="1:13" x14ac:dyDescent="0.3">
      <c r="A1489">
        <v>1488</v>
      </c>
      <c r="B1489" t="s">
        <v>4552</v>
      </c>
      <c r="C1489" t="s">
        <v>4554</v>
      </c>
      <c r="D1489" t="s">
        <v>4555</v>
      </c>
      <c r="E1489" t="s">
        <v>4553</v>
      </c>
      <c r="F1489" t="s">
        <v>3201</v>
      </c>
      <c r="G1489" t="s">
        <v>2867</v>
      </c>
      <c r="H1489" t="s">
        <v>2863</v>
      </c>
      <c r="I1489" t="s">
        <v>15935</v>
      </c>
      <c r="J1489">
        <v>46.529398</v>
      </c>
      <c r="K1489">
        <v>9.8676080000000006</v>
      </c>
      <c r="L1489" t="s">
        <v>2868</v>
      </c>
      <c r="M1489" t="s">
        <v>1531</v>
      </c>
    </row>
    <row r="1490" spans="1:13" x14ac:dyDescent="0.3">
      <c r="A1490">
        <v>1489</v>
      </c>
      <c r="B1490" t="s">
        <v>4557</v>
      </c>
      <c r="C1490" t="s">
        <v>4559</v>
      </c>
      <c r="D1490" t="s">
        <v>4560</v>
      </c>
      <c r="E1490" t="s">
        <v>4558</v>
      </c>
      <c r="F1490" t="s">
        <v>3418</v>
      </c>
      <c r="G1490" t="s">
        <v>2867</v>
      </c>
      <c r="H1490" t="s">
        <v>2863</v>
      </c>
      <c r="I1490" t="s">
        <v>15936</v>
      </c>
      <c r="J1490">
        <v>47.314853999999997</v>
      </c>
      <c r="K1490">
        <v>9.5635739999999991</v>
      </c>
      <c r="L1490" t="s">
        <v>2868</v>
      </c>
      <c r="M1490" t="s">
        <v>1531</v>
      </c>
    </row>
    <row r="1491" spans="1:13" x14ac:dyDescent="0.3">
      <c r="A1491">
        <v>1490</v>
      </c>
      <c r="B1491" t="s">
        <v>15937</v>
      </c>
      <c r="C1491" t="s">
        <v>15938</v>
      </c>
      <c r="D1491" t="s">
        <v>15939</v>
      </c>
      <c r="E1491" t="s">
        <v>15559</v>
      </c>
      <c r="F1491" t="s">
        <v>11492</v>
      </c>
      <c r="G1491" t="s">
        <v>18</v>
      </c>
      <c r="H1491" t="s">
        <v>13</v>
      </c>
      <c r="I1491" t="s">
        <v>15940</v>
      </c>
      <c r="J1491">
        <v>53.206257200000003</v>
      </c>
      <c r="K1491">
        <v>6.6504883000000001</v>
      </c>
      <c r="L1491" t="s">
        <v>19</v>
      </c>
      <c r="M1491" t="s">
        <v>14</v>
      </c>
    </row>
    <row r="1492" spans="1:13" x14ac:dyDescent="0.3">
      <c r="A1492">
        <v>1491</v>
      </c>
      <c r="B1492" t="s">
        <v>3251</v>
      </c>
      <c r="C1492" t="s">
        <v>3253</v>
      </c>
      <c r="D1492" t="s">
        <v>3254</v>
      </c>
      <c r="E1492" t="s">
        <v>3252</v>
      </c>
      <c r="F1492" t="s">
        <v>3255</v>
      </c>
      <c r="G1492" t="s">
        <v>18</v>
      </c>
      <c r="H1492" t="s">
        <v>13</v>
      </c>
      <c r="I1492" t="s">
        <v>15941</v>
      </c>
      <c r="J1492">
        <v>51.962061300000002</v>
      </c>
      <c r="K1492">
        <v>5.9966518000000004</v>
      </c>
      <c r="L1492" t="s">
        <v>19</v>
      </c>
      <c r="M1492" t="s">
        <v>857</v>
      </c>
    </row>
    <row r="1493" spans="1:13" x14ac:dyDescent="0.3">
      <c r="A1493">
        <v>1492</v>
      </c>
      <c r="B1493" t="s">
        <v>3256</v>
      </c>
      <c r="C1493" t="s">
        <v>3258</v>
      </c>
      <c r="D1493" t="s">
        <v>3259</v>
      </c>
      <c r="E1493" t="s">
        <v>3257</v>
      </c>
      <c r="F1493" t="s">
        <v>3260</v>
      </c>
      <c r="G1493" t="s">
        <v>41</v>
      </c>
      <c r="H1493" t="s">
        <v>36</v>
      </c>
      <c r="I1493" t="s">
        <v>15942</v>
      </c>
      <c r="J1493">
        <v>51.561329700000002</v>
      </c>
      <c r="K1493">
        <v>6.5774634560259786</v>
      </c>
      <c r="L1493" t="s">
        <v>42</v>
      </c>
      <c r="M1493" t="s">
        <v>999</v>
      </c>
    </row>
    <row r="1494" spans="1:13" x14ac:dyDescent="0.3">
      <c r="A1494">
        <v>1493</v>
      </c>
      <c r="B1494" t="s">
        <v>3261</v>
      </c>
      <c r="C1494" t="s">
        <v>226</v>
      </c>
      <c r="D1494" t="s">
        <v>227</v>
      </c>
      <c r="E1494" t="s">
        <v>224</v>
      </c>
      <c r="F1494" t="s">
        <v>228</v>
      </c>
      <c r="G1494" t="s">
        <v>169</v>
      </c>
      <c r="H1494" t="s">
        <v>165</v>
      </c>
      <c r="I1494" t="s">
        <v>13115</v>
      </c>
      <c r="J1494">
        <v>53.319387749999997</v>
      </c>
      <c r="K1494">
        <v>-2.740921491163947</v>
      </c>
      <c r="L1494" t="s">
        <v>170</v>
      </c>
      <c r="M1494" t="s">
        <v>14</v>
      </c>
    </row>
    <row r="1495" spans="1:13" x14ac:dyDescent="0.3">
      <c r="A1495">
        <v>1494</v>
      </c>
      <c r="B1495" t="s">
        <v>4561</v>
      </c>
      <c r="C1495" t="s">
        <v>4562</v>
      </c>
      <c r="D1495" t="s">
        <v>2845</v>
      </c>
      <c r="E1495" t="s">
        <v>3864</v>
      </c>
      <c r="F1495" t="s">
        <v>3564</v>
      </c>
      <c r="G1495" t="s">
        <v>2867</v>
      </c>
      <c r="H1495" t="s">
        <v>2863</v>
      </c>
      <c r="I1495" t="s">
        <v>15943</v>
      </c>
      <c r="J1495">
        <v>47.176364</v>
      </c>
      <c r="K1495">
        <v>8.5143710000000006</v>
      </c>
      <c r="L1495" t="s">
        <v>2868</v>
      </c>
      <c r="M1495" t="s">
        <v>1531</v>
      </c>
    </row>
    <row r="1496" spans="1:13" x14ac:dyDescent="0.3">
      <c r="A1496">
        <v>1495</v>
      </c>
      <c r="B1496" t="s">
        <v>3262</v>
      </c>
      <c r="C1496" t="s">
        <v>3264</v>
      </c>
      <c r="D1496" t="s">
        <v>3265</v>
      </c>
      <c r="E1496" t="s">
        <v>3263</v>
      </c>
      <c r="F1496" t="s">
        <v>1941</v>
      </c>
      <c r="G1496" t="s">
        <v>41</v>
      </c>
      <c r="H1496" t="s">
        <v>36</v>
      </c>
      <c r="I1496" t="s">
        <v>15944</v>
      </c>
      <c r="J1496">
        <v>50.1837357</v>
      </c>
      <c r="K1496">
        <v>8.500343119097888</v>
      </c>
      <c r="L1496" t="s">
        <v>42</v>
      </c>
      <c r="M1496" t="s">
        <v>995</v>
      </c>
    </row>
    <row r="1497" spans="1:13" x14ac:dyDescent="0.3">
      <c r="A1497">
        <v>1496</v>
      </c>
      <c r="B1497" t="s">
        <v>3266</v>
      </c>
      <c r="C1497" t="s">
        <v>15945</v>
      </c>
      <c r="D1497" t="s">
        <v>3267</v>
      </c>
      <c r="E1497" t="s">
        <v>390</v>
      </c>
      <c r="F1497" t="s">
        <v>394</v>
      </c>
      <c r="G1497" t="s">
        <v>169</v>
      </c>
      <c r="H1497" t="s">
        <v>165</v>
      </c>
      <c r="I1497" t="s">
        <v>15946</v>
      </c>
      <c r="J1497">
        <v>52.479280699999997</v>
      </c>
      <c r="K1497">
        <v>-1.9021110000000001</v>
      </c>
      <c r="L1497" t="s">
        <v>170</v>
      </c>
      <c r="M1497" t="s">
        <v>68</v>
      </c>
    </row>
    <row r="1498" spans="1:13" x14ac:dyDescent="0.3">
      <c r="A1498">
        <v>1497</v>
      </c>
      <c r="B1498" t="s">
        <v>3268</v>
      </c>
      <c r="C1498" t="s">
        <v>3269</v>
      </c>
      <c r="D1498" t="s">
        <v>3270</v>
      </c>
      <c r="E1498" t="s">
        <v>164</v>
      </c>
      <c r="F1498" t="s">
        <v>3271</v>
      </c>
      <c r="G1498" t="s">
        <v>169</v>
      </c>
      <c r="H1498" t="s">
        <v>165</v>
      </c>
      <c r="I1498" t="s">
        <v>15947</v>
      </c>
      <c r="J1498">
        <v>51.511744499999999</v>
      </c>
      <c r="K1498">
        <v>-7.7410199999999998E-2</v>
      </c>
      <c r="L1498" t="s">
        <v>170</v>
      </c>
      <c r="M1498" t="s">
        <v>14</v>
      </c>
    </row>
    <row r="1499" spans="1:13" x14ac:dyDescent="0.3">
      <c r="A1499">
        <v>1498</v>
      </c>
      <c r="B1499" t="s">
        <v>4563</v>
      </c>
      <c r="C1499" t="s">
        <v>4565</v>
      </c>
      <c r="D1499" t="s">
        <v>4566</v>
      </c>
      <c r="E1499" t="s">
        <v>4564</v>
      </c>
      <c r="F1499" t="s">
        <v>4567</v>
      </c>
      <c r="G1499" t="s">
        <v>41</v>
      </c>
      <c r="H1499" t="s">
        <v>36</v>
      </c>
      <c r="I1499" t="s">
        <v>15948</v>
      </c>
      <c r="J1499">
        <v>51.21634985</v>
      </c>
      <c r="K1499">
        <v>6.6902130736373921</v>
      </c>
      <c r="L1499" t="s">
        <v>42</v>
      </c>
      <c r="M1499" t="s">
        <v>999</v>
      </c>
    </row>
    <row r="1500" spans="1:13" x14ac:dyDescent="0.3">
      <c r="A1500">
        <v>1499</v>
      </c>
      <c r="B1500" t="s">
        <v>4568</v>
      </c>
      <c r="C1500" t="s">
        <v>4569</v>
      </c>
      <c r="D1500" t="s">
        <v>4570</v>
      </c>
      <c r="E1500" t="s">
        <v>3248</v>
      </c>
      <c r="F1500" t="s">
        <v>3165</v>
      </c>
      <c r="G1500" t="s">
        <v>41</v>
      </c>
      <c r="H1500" t="s">
        <v>36</v>
      </c>
      <c r="I1500" t="s">
        <v>15949</v>
      </c>
      <c r="J1500">
        <v>51.621997</v>
      </c>
      <c r="K1500">
        <v>12.326553000000001</v>
      </c>
      <c r="L1500" t="s">
        <v>42</v>
      </c>
      <c r="M1500" t="s">
        <v>999</v>
      </c>
    </row>
    <row r="1501" spans="1:13" x14ac:dyDescent="0.3">
      <c r="A1501">
        <v>1500</v>
      </c>
      <c r="B1501" t="s">
        <v>15950</v>
      </c>
      <c r="C1501" t="s">
        <v>15951</v>
      </c>
      <c r="D1501" t="s">
        <v>15952</v>
      </c>
      <c r="E1501" t="s">
        <v>2862</v>
      </c>
      <c r="F1501" t="s">
        <v>2866</v>
      </c>
      <c r="G1501" t="s">
        <v>2867</v>
      </c>
      <c r="H1501" t="s">
        <v>2863</v>
      </c>
      <c r="I1501" t="s">
        <v>15953</v>
      </c>
      <c r="J1501">
        <v>46.208948300000003</v>
      </c>
      <c r="K1501">
        <v>6.1490689999999999</v>
      </c>
      <c r="L1501" t="s">
        <v>2868</v>
      </c>
      <c r="M1501" t="s">
        <v>999</v>
      </c>
    </row>
    <row r="1502" spans="1:13" x14ac:dyDescent="0.3">
      <c r="A1502">
        <v>1501</v>
      </c>
      <c r="B1502" t="s">
        <v>15954</v>
      </c>
      <c r="E1502" t="s">
        <v>145</v>
      </c>
      <c r="F1502" t="s">
        <v>2104</v>
      </c>
      <c r="G1502" t="s">
        <v>41</v>
      </c>
      <c r="H1502" t="s">
        <v>36</v>
      </c>
      <c r="I1502" t="s">
        <v>15955</v>
      </c>
      <c r="L1502" t="s">
        <v>42</v>
      </c>
      <c r="M1502" t="s">
        <v>1906</v>
      </c>
    </row>
    <row r="1503" spans="1:13" x14ac:dyDescent="0.3">
      <c r="A1503">
        <v>1502</v>
      </c>
      <c r="B1503" t="s">
        <v>3272</v>
      </c>
      <c r="C1503" t="s">
        <v>404</v>
      </c>
      <c r="D1503" t="s">
        <v>405</v>
      </c>
      <c r="E1503" t="s">
        <v>402</v>
      </c>
      <c r="F1503" t="s">
        <v>406</v>
      </c>
      <c r="G1503" t="s">
        <v>41</v>
      </c>
      <c r="H1503" t="s">
        <v>36</v>
      </c>
      <c r="I1503" t="s">
        <v>13175</v>
      </c>
      <c r="J1503">
        <v>49.013918599999997</v>
      </c>
      <c r="K1503">
        <v>10.0647658</v>
      </c>
      <c r="L1503" t="s">
        <v>42</v>
      </c>
      <c r="M1503" t="s">
        <v>3273</v>
      </c>
    </row>
    <row r="1504" spans="1:13" x14ac:dyDescent="0.3">
      <c r="A1504">
        <v>1503</v>
      </c>
      <c r="B1504" t="s">
        <v>4571</v>
      </c>
      <c r="C1504" t="s">
        <v>4573</v>
      </c>
      <c r="D1504" t="s">
        <v>4574</v>
      </c>
      <c r="E1504" t="s">
        <v>4572</v>
      </c>
      <c r="F1504" t="s">
        <v>4575</v>
      </c>
      <c r="G1504" t="s">
        <v>41</v>
      </c>
      <c r="H1504" t="s">
        <v>36</v>
      </c>
      <c r="I1504" t="s">
        <v>15956</v>
      </c>
      <c r="J1504">
        <v>48.559249549999997</v>
      </c>
      <c r="K1504">
        <v>10.68033790178716</v>
      </c>
      <c r="L1504" t="s">
        <v>42</v>
      </c>
      <c r="M1504" t="s">
        <v>999</v>
      </c>
    </row>
    <row r="1505" spans="1:13" x14ac:dyDescent="0.3">
      <c r="A1505">
        <v>1504</v>
      </c>
      <c r="B1505" t="s">
        <v>4576</v>
      </c>
      <c r="C1505" t="s">
        <v>4577</v>
      </c>
      <c r="D1505" t="s">
        <v>3277</v>
      </c>
      <c r="E1505" t="s">
        <v>3275</v>
      </c>
      <c r="F1505" t="s">
        <v>202</v>
      </c>
      <c r="G1505" t="s">
        <v>41</v>
      </c>
      <c r="H1505" t="s">
        <v>36</v>
      </c>
      <c r="I1505" t="s">
        <v>15957</v>
      </c>
      <c r="J1505">
        <v>52.492716000000001</v>
      </c>
      <c r="K1505">
        <v>9.8991240000000005</v>
      </c>
      <c r="L1505" t="s">
        <v>42</v>
      </c>
      <c r="M1505" t="s">
        <v>945</v>
      </c>
    </row>
    <row r="1506" spans="1:13" x14ac:dyDescent="0.3">
      <c r="A1506">
        <v>1505</v>
      </c>
      <c r="B1506" t="s">
        <v>3274</v>
      </c>
      <c r="C1506" t="s">
        <v>3276</v>
      </c>
      <c r="D1506" t="s">
        <v>3277</v>
      </c>
      <c r="E1506" t="s">
        <v>3275</v>
      </c>
      <c r="F1506" t="s">
        <v>202</v>
      </c>
      <c r="G1506" t="s">
        <v>41</v>
      </c>
      <c r="H1506" t="s">
        <v>36</v>
      </c>
      <c r="I1506" t="s">
        <v>15958</v>
      </c>
      <c r="J1506">
        <v>52.515501400000012</v>
      </c>
      <c r="K1506">
        <v>9.8669747000000001</v>
      </c>
      <c r="L1506" t="s">
        <v>42</v>
      </c>
      <c r="M1506" t="s">
        <v>1293</v>
      </c>
    </row>
    <row r="1507" spans="1:13" x14ac:dyDescent="0.3">
      <c r="A1507">
        <v>1506</v>
      </c>
      <c r="B1507" t="s">
        <v>4578</v>
      </c>
      <c r="C1507" t="s">
        <v>4580</v>
      </c>
      <c r="D1507" t="s">
        <v>4581</v>
      </c>
      <c r="E1507" t="s">
        <v>4579</v>
      </c>
      <c r="F1507" t="s">
        <v>4582</v>
      </c>
      <c r="G1507" t="s">
        <v>41</v>
      </c>
      <c r="H1507" t="s">
        <v>36</v>
      </c>
      <c r="I1507" t="s">
        <v>15959</v>
      </c>
      <c r="L1507" t="s">
        <v>42</v>
      </c>
      <c r="M1507" t="s">
        <v>945</v>
      </c>
    </row>
    <row r="1508" spans="1:13" x14ac:dyDescent="0.3">
      <c r="A1508">
        <v>1507</v>
      </c>
      <c r="B1508" t="s">
        <v>4583</v>
      </c>
      <c r="C1508" t="s">
        <v>4584</v>
      </c>
      <c r="D1508" t="s">
        <v>4556</v>
      </c>
      <c r="E1508" t="s">
        <v>3447</v>
      </c>
      <c r="F1508" t="s">
        <v>3450</v>
      </c>
      <c r="G1508" t="s">
        <v>41</v>
      </c>
      <c r="H1508" t="s">
        <v>36</v>
      </c>
      <c r="I1508" t="s">
        <v>15960</v>
      </c>
      <c r="J1508">
        <v>48.140538100000001</v>
      </c>
      <c r="K1508">
        <v>11.57535</v>
      </c>
      <c r="L1508" t="s">
        <v>42</v>
      </c>
      <c r="M1508" t="s">
        <v>14</v>
      </c>
    </row>
    <row r="1509" spans="1:13" x14ac:dyDescent="0.3">
      <c r="A1509">
        <v>1508</v>
      </c>
      <c r="B1509" t="s">
        <v>3278</v>
      </c>
      <c r="C1509" t="s">
        <v>3279</v>
      </c>
      <c r="D1509" t="s">
        <v>3280</v>
      </c>
      <c r="E1509" t="s">
        <v>164</v>
      </c>
      <c r="F1509" t="s">
        <v>2218</v>
      </c>
      <c r="G1509" t="s">
        <v>169</v>
      </c>
      <c r="H1509" t="s">
        <v>165</v>
      </c>
      <c r="I1509" t="s">
        <v>15961</v>
      </c>
      <c r="J1509">
        <v>51.515868400000002</v>
      </c>
      <c r="K1509">
        <v>-0.1044245119808313</v>
      </c>
      <c r="L1509" t="s">
        <v>170</v>
      </c>
      <c r="M1509" t="s">
        <v>14</v>
      </c>
    </row>
    <row r="1510" spans="1:13" x14ac:dyDescent="0.3">
      <c r="A1510">
        <v>1509</v>
      </c>
      <c r="B1510" t="s">
        <v>3281</v>
      </c>
      <c r="C1510" t="s">
        <v>3282</v>
      </c>
      <c r="D1510" t="s">
        <v>1995</v>
      </c>
      <c r="E1510" t="s">
        <v>1993</v>
      </c>
      <c r="F1510" t="s">
        <v>631</v>
      </c>
      <c r="G1510" t="s">
        <v>189</v>
      </c>
      <c r="H1510" t="s">
        <v>185</v>
      </c>
      <c r="I1510" t="s">
        <v>15962</v>
      </c>
      <c r="J1510">
        <v>55.807360000000003</v>
      </c>
      <c r="K1510">
        <v>38.185110000000002</v>
      </c>
      <c r="L1510" t="s">
        <v>190</v>
      </c>
      <c r="M1510" t="s">
        <v>14</v>
      </c>
    </row>
    <row r="1511" spans="1:13" x14ac:dyDescent="0.3">
      <c r="A1511">
        <v>1510</v>
      </c>
      <c r="B1511" t="s">
        <v>3283</v>
      </c>
      <c r="C1511" t="s">
        <v>3285</v>
      </c>
      <c r="D1511" t="s">
        <v>3286</v>
      </c>
      <c r="E1511" t="s">
        <v>3284</v>
      </c>
      <c r="F1511" t="s">
        <v>3287</v>
      </c>
      <c r="G1511" t="s">
        <v>18</v>
      </c>
      <c r="H1511" t="s">
        <v>13</v>
      </c>
      <c r="I1511" t="s">
        <v>15963</v>
      </c>
      <c r="J1511">
        <v>52.284156500000002</v>
      </c>
      <c r="K1511">
        <v>4.7971317000000004</v>
      </c>
      <c r="L1511" t="s">
        <v>19</v>
      </c>
      <c r="M1511" t="s">
        <v>820</v>
      </c>
    </row>
    <row r="1512" spans="1:13" x14ac:dyDescent="0.3">
      <c r="A1512">
        <v>1511</v>
      </c>
      <c r="B1512" t="s">
        <v>3288</v>
      </c>
      <c r="C1512" t="s">
        <v>3290</v>
      </c>
      <c r="D1512" t="s">
        <v>3291</v>
      </c>
      <c r="E1512" t="s">
        <v>3289</v>
      </c>
      <c r="F1512" t="s">
        <v>202</v>
      </c>
      <c r="G1512" t="s">
        <v>41</v>
      </c>
      <c r="H1512" t="s">
        <v>36</v>
      </c>
      <c r="I1512" t="s">
        <v>15964</v>
      </c>
      <c r="J1512">
        <v>52.196904699999997</v>
      </c>
      <c r="K1512">
        <v>9.7870124000000001</v>
      </c>
      <c r="L1512" t="s">
        <v>42</v>
      </c>
      <c r="M1512" t="s">
        <v>716</v>
      </c>
    </row>
    <row r="1513" spans="1:13" x14ac:dyDescent="0.3">
      <c r="A1513">
        <v>1512</v>
      </c>
      <c r="B1513" t="s">
        <v>15965</v>
      </c>
      <c r="C1513" t="s">
        <v>15966</v>
      </c>
      <c r="D1513" t="s">
        <v>15967</v>
      </c>
      <c r="E1513" t="s">
        <v>15968</v>
      </c>
      <c r="F1513" t="s">
        <v>188</v>
      </c>
      <c r="G1513" t="s">
        <v>189</v>
      </c>
      <c r="H1513" t="s">
        <v>185</v>
      </c>
      <c r="I1513" t="s">
        <v>15969</v>
      </c>
      <c r="J1513">
        <v>56.851225999999997</v>
      </c>
      <c r="K1513">
        <v>35.861173000000001</v>
      </c>
      <c r="L1513" t="s">
        <v>190</v>
      </c>
      <c r="M1513" t="s">
        <v>14</v>
      </c>
    </row>
    <row r="1514" spans="1:13" x14ac:dyDescent="0.3">
      <c r="A1514">
        <v>1513</v>
      </c>
      <c r="B1514" t="s">
        <v>15970</v>
      </c>
      <c r="C1514" t="s">
        <v>15971</v>
      </c>
      <c r="D1514" t="s">
        <v>15972</v>
      </c>
      <c r="E1514" t="s">
        <v>15973</v>
      </c>
      <c r="F1514" t="s">
        <v>15974</v>
      </c>
      <c r="G1514" t="s">
        <v>13012</v>
      </c>
      <c r="H1514" t="s">
        <v>13013</v>
      </c>
      <c r="I1514" t="s">
        <v>15975</v>
      </c>
      <c r="J1514">
        <v>50.640096749999998</v>
      </c>
      <c r="K1514">
        <v>6.0070036983004478</v>
      </c>
      <c r="L1514" t="s">
        <v>8113</v>
      </c>
      <c r="M1514" t="s">
        <v>782</v>
      </c>
    </row>
    <row r="1515" spans="1:13" x14ac:dyDescent="0.3">
      <c r="A1515">
        <v>1514</v>
      </c>
      <c r="B1515" t="s">
        <v>4585</v>
      </c>
      <c r="C1515" t="s">
        <v>4587</v>
      </c>
      <c r="D1515" t="s">
        <v>4588</v>
      </c>
      <c r="E1515" t="s">
        <v>4586</v>
      </c>
      <c r="F1515" t="s">
        <v>3956</v>
      </c>
      <c r="G1515" t="s">
        <v>2867</v>
      </c>
      <c r="H1515" t="s">
        <v>2863</v>
      </c>
      <c r="I1515" t="s">
        <v>15976</v>
      </c>
      <c r="J1515">
        <v>47.196857000000001</v>
      </c>
      <c r="K1515">
        <v>8.7242540000000002</v>
      </c>
      <c r="L1515" t="s">
        <v>2868</v>
      </c>
      <c r="M1515" t="s">
        <v>1531</v>
      </c>
    </row>
    <row r="1516" spans="1:13" x14ac:dyDescent="0.3">
      <c r="A1516">
        <v>1515</v>
      </c>
      <c r="B1516" t="s">
        <v>4589</v>
      </c>
      <c r="C1516" t="s">
        <v>4591</v>
      </c>
      <c r="D1516" t="s">
        <v>4592</v>
      </c>
      <c r="E1516" t="s">
        <v>4590</v>
      </c>
      <c r="F1516" t="s">
        <v>4593</v>
      </c>
      <c r="G1516" t="s">
        <v>41</v>
      </c>
      <c r="H1516" t="s">
        <v>36</v>
      </c>
      <c r="I1516" t="s">
        <v>15977</v>
      </c>
      <c r="J1516">
        <v>48.381674599999997</v>
      </c>
      <c r="K1516">
        <v>9.9629081999999993</v>
      </c>
      <c r="L1516" t="s">
        <v>42</v>
      </c>
      <c r="M1516" t="s">
        <v>999</v>
      </c>
    </row>
    <row r="1517" spans="1:13" x14ac:dyDescent="0.3">
      <c r="A1517">
        <v>1516</v>
      </c>
      <c r="B1517" t="s">
        <v>4594</v>
      </c>
      <c r="C1517" t="s">
        <v>4596</v>
      </c>
      <c r="D1517" t="s">
        <v>4597</v>
      </c>
      <c r="E1517" t="s">
        <v>4595</v>
      </c>
      <c r="F1517" t="s">
        <v>3956</v>
      </c>
      <c r="G1517" t="s">
        <v>2867</v>
      </c>
      <c r="H1517" t="s">
        <v>2863</v>
      </c>
      <c r="I1517" t="s">
        <v>15978</v>
      </c>
      <c r="J1517">
        <v>47.031599</v>
      </c>
      <c r="K1517">
        <v>8.6259599999999992</v>
      </c>
      <c r="L1517" t="s">
        <v>2868</v>
      </c>
      <c r="M1517" t="s">
        <v>1531</v>
      </c>
    </row>
    <row r="1518" spans="1:13" x14ac:dyDescent="0.3">
      <c r="A1518">
        <v>1517</v>
      </c>
      <c r="B1518" t="s">
        <v>4598</v>
      </c>
      <c r="C1518" t="s">
        <v>4600</v>
      </c>
      <c r="D1518" t="s">
        <v>4601</v>
      </c>
      <c r="E1518" t="s">
        <v>4599</v>
      </c>
      <c r="F1518" t="s">
        <v>4602</v>
      </c>
      <c r="G1518" t="s">
        <v>41</v>
      </c>
      <c r="H1518" t="s">
        <v>36</v>
      </c>
      <c r="I1518" t="s">
        <v>15979</v>
      </c>
      <c r="J1518">
        <v>49.075847400000001</v>
      </c>
      <c r="K1518">
        <v>8.3920881999999999</v>
      </c>
      <c r="L1518" t="s">
        <v>42</v>
      </c>
      <c r="M1518" t="s">
        <v>999</v>
      </c>
    </row>
    <row r="1519" spans="1:13" x14ac:dyDescent="0.3">
      <c r="A1519">
        <v>1518</v>
      </c>
      <c r="B1519" t="s">
        <v>15980</v>
      </c>
      <c r="C1519" t="s">
        <v>15981</v>
      </c>
      <c r="D1519" t="s">
        <v>15982</v>
      </c>
      <c r="E1519" t="s">
        <v>15983</v>
      </c>
      <c r="F1519" t="s">
        <v>15984</v>
      </c>
      <c r="G1519" t="s">
        <v>13076</v>
      </c>
      <c r="H1519" t="s">
        <v>13077</v>
      </c>
      <c r="I1519" t="s">
        <v>15985</v>
      </c>
      <c r="J1519">
        <v>55.635465000000003</v>
      </c>
      <c r="K1519">
        <v>12.651281000000001</v>
      </c>
      <c r="L1519" t="s">
        <v>9500</v>
      </c>
      <c r="M1519" t="s">
        <v>1640</v>
      </c>
    </row>
    <row r="1520" spans="1:13" x14ac:dyDescent="0.3">
      <c r="A1520">
        <v>1519</v>
      </c>
      <c r="B1520" t="s">
        <v>4603</v>
      </c>
      <c r="C1520" t="s">
        <v>4605</v>
      </c>
      <c r="D1520" t="s">
        <v>4606</v>
      </c>
      <c r="E1520" t="s">
        <v>4604</v>
      </c>
      <c r="F1520" t="s">
        <v>4607</v>
      </c>
      <c r="G1520" t="s">
        <v>41</v>
      </c>
      <c r="H1520" t="s">
        <v>36</v>
      </c>
      <c r="I1520" t="s">
        <v>15986</v>
      </c>
      <c r="J1520">
        <v>50.643976500000001</v>
      </c>
      <c r="K1520">
        <v>7.3716397345959592</v>
      </c>
      <c r="L1520" t="s">
        <v>42</v>
      </c>
      <c r="M1520" t="s">
        <v>999</v>
      </c>
    </row>
    <row r="1521" spans="1:13" x14ac:dyDescent="0.3">
      <c r="A1521">
        <v>1520</v>
      </c>
      <c r="B1521" t="s">
        <v>3292</v>
      </c>
      <c r="C1521" t="s">
        <v>3294</v>
      </c>
      <c r="D1521" t="s">
        <v>3295</v>
      </c>
      <c r="E1521" t="s">
        <v>3293</v>
      </c>
      <c r="F1521" t="s">
        <v>3296</v>
      </c>
      <c r="G1521" t="s">
        <v>41</v>
      </c>
      <c r="H1521" t="s">
        <v>36</v>
      </c>
      <c r="I1521" t="s">
        <v>15987</v>
      </c>
      <c r="J1521">
        <v>53.8970816</v>
      </c>
      <c r="K1521">
        <v>9.1465966999999999</v>
      </c>
      <c r="L1521" t="s">
        <v>42</v>
      </c>
      <c r="M1521" t="s">
        <v>1531</v>
      </c>
    </row>
    <row r="1522" spans="1:13" x14ac:dyDescent="0.3">
      <c r="A1522">
        <v>1521</v>
      </c>
      <c r="B1522" t="s">
        <v>4608</v>
      </c>
      <c r="C1522" t="s">
        <v>4610</v>
      </c>
      <c r="D1522" t="s">
        <v>4611</v>
      </c>
      <c r="E1522" t="s">
        <v>4609</v>
      </c>
      <c r="F1522" t="s">
        <v>3071</v>
      </c>
      <c r="G1522" t="s">
        <v>2867</v>
      </c>
      <c r="H1522" t="s">
        <v>2863</v>
      </c>
      <c r="I1522" t="s">
        <v>15988</v>
      </c>
      <c r="J1522">
        <v>47.534607999999999</v>
      </c>
      <c r="K1522">
        <v>8.5838300000000007</v>
      </c>
      <c r="L1522" t="s">
        <v>2868</v>
      </c>
      <c r="M1522" t="s">
        <v>999</v>
      </c>
    </row>
    <row r="1523" spans="1:13" x14ac:dyDescent="0.3">
      <c r="A1523">
        <v>1522</v>
      </c>
      <c r="B1523" t="s">
        <v>3297</v>
      </c>
      <c r="C1523" t="s">
        <v>3299</v>
      </c>
      <c r="D1523" t="s">
        <v>3300</v>
      </c>
      <c r="E1523" t="s">
        <v>3298</v>
      </c>
      <c r="F1523" t="s">
        <v>3301</v>
      </c>
      <c r="G1523" t="s">
        <v>18</v>
      </c>
      <c r="H1523" t="s">
        <v>13</v>
      </c>
      <c r="I1523" t="s">
        <v>15989</v>
      </c>
      <c r="J1523">
        <v>51.012772499999997</v>
      </c>
      <c r="K1523">
        <v>5.8671309000000003</v>
      </c>
      <c r="L1523" t="s">
        <v>19</v>
      </c>
      <c r="M1523" t="s">
        <v>403</v>
      </c>
    </row>
    <row r="1524" spans="1:13" x14ac:dyDescent="0.3">
      <c r="A1524">
        <v>1523</v>
      </c>
      <c r="B1524" t="s">
        <v>4612</v>
      </c>
      <c r="C1524" t="s">
        <v>4614</v>
      </c>
      <c r="D1524" t="s">
        <v>4615</v>
      </c>
      <c r="E1524" t="s">
        <v>4613</v>
      </c>
      <c r="F1524" t="s">
        <v>4616</v>
      </c>
      <c r="G1524" t="s">
        <v>41</v>
      </c>
      <c r="H1524" t="s">
        <v>36</v>
      </c>
      <c r="I1524" t="s">
        <v>15990</v>
      </c>
      <c r="J1524">
        <v>50.3252047</v>
      </c>
      <c r="K1524">
        <v>9.044336107971386</v>
      </c>
      <c r="L1524" t="s">
        <v>42</v>
      </c>
      <c r="M1524" t="s">
        <v>999</v>
      </c>
    </row>
    <row r="1525" spans="1:13" x14ac:dyDescent="0.3">
      <c r="A1525">
        <v>1524</v>
      </c>
      <c r="B1525" t="s">
        <v>3302</v>
      </c>
      <c r="C1525" t="s">
        <v>3304</v>
      </c>
      <c r="D1525" t="s">
        <v>3305</v>
      </c>
      <c r="E1525" t="s">
        <v>3303</v>
      </c>
      <c r="F1525" t="s">
        <v>3071</v>
      </c>
      <c r="G1525" t="s">
        <v>2867</v>
      </c>
      <c r="H1525" t="s">
        <v>2863</v>
      </c>
      <c r="I1525" t="s">
        <v>15991</v>
      </c>
      <c r="J1525">
        <v>47.541535000000003</v>
      </c>
      <c r="K1525">
        <v>8.5215929999999993</v>
      </c>
      <c r="L1525" t="s">
        <v>2868</v>
      </c>
      <c r="M1525" t="s">
        <v>1531</v>
      </c>
    </row>
    <row r="1526" spans="1:13" x14ac:dyDescent="0.3">
      <c r="A1526">
        <v>1525</v>
      </c>
      <c r="B1526" t="s">
        <v>4617</v>
      </c>
      <c r="C1526" t="s">
        <v>4618</v>
      </c>
      <c r="D1526" t="s">
        <v>4619</v>
      </c>
      <c r="E1526" t="s">
        <v>3068</v>
      </c>
      <c r="F1526" t="s">
        <v>3071</v>
      </c>
      <c r="G1526" t="s">
        <v>2867</v>
      </c>
      <c r="H1526" t="s">
        <v>2863</v>
      </c>
      <c r="I1526" t="s">
        <v>15992</v>
      </c>
      <c r="J1526">
        <v>47.381197499999999</v>
      </c>
      <c r="K1526">
        <v>8.5181692000000009</v>
      </c>
      <c r="L1526" t="s">
        <v>2868</v>
      </c>
      <c r="M1526" t="s">
        <v>1531</v>
      </c>
    </row>
    <row r="1527" spans="1:13" x14ac:dyDescent="0.3">
      <c r="A1527">
        <v>1526</v>
      </c>
      <c r="B1527" t="s">
        <v>4620</v>
      </c>
      <c r="C1527" t="s">
        <v>4622</v>
      </c>
      <c r="D1527" t="s">
        <v>4623</v>
      </c>
      <c r="E1527" t="s">
        <v>4621</v>
      </c>
      <c r="F1527" t="s">
        <v>4624</v>
      </c>
      <c r="G1527" t="s">
        <v>41</v>
      </c>
      <c r="H1527" t="s">
        <v>36</v>
      </c>
      <c r="I1527" t="s">
        <v>15993</v>
      </c>
      <c r="J1527">
        <v>51.88311075</v>
      </c>
      <c r="K1527">
        <v>8.2385801145774806</v>
      </c>
      <c r="L1527" t="s">
        <v>42</v>
      </c>
      <c r="M1527" t="s">
        <v>945</v>
      </c>
    </row>
    <row r="1528" spans="1:13" x14ac:dyDescent="0.3">
      <c r="A1528">
        <v>1527</v>
      </c>
      <c r="B1528" t="s">
        <v>3306</v>
      </c>
      <c r="C1528" t="s">
        <v>3307</v>
      </c>
      <c r="D1528" t="s">
        <v>2907</v>
      </c>
      <c r="E1528" t="s">
        <v>2905</v>
      </c>
      <c r="F1528" t="s">
        <v>2908</v>
      </c>
      <c r="G1528" t="s">
        <v>41</v>
      </c>
      <c r="H1528" t="s">
        <v>36</v>
      </c>
      <c r="I1528" t="s">
        <v>15994</v>
      </c>
      <c r="J1528">
        <v>50.360796999999998</v>
      </c>
      <c r="K1528">
        <v>11.1738114</v>
      </c>
      <c r="L1528" t="s">
        <v>42</v>
      </c>
      <c r="M1528" t="s">
        <v>1299</v>
      </c>
    </row>
    <row r="1529" spans="1:13" x14ac:dyDescent="0.3">
      <c r="A1529">
        <v>1528</v>
      </c>
      <c r="B1529" t="s">
        <v>15995</v>
      </c>
      <c r="C1529" t="s">
        <v>15996</v>
      </c>
      <c r="D1529" t="s">
        <v>15997</v>
      </c>
      <c r="E1529" t="s">
        <v>15998</v>
      </c>
      <c r="F1529" t="s">
        <v>13327</v>
      </c>
      <c r="G1529" t="s">
        <v>27</v>
      </c>
      <c r="H1529" t="s">
        <v>22</v>
      </c>
      <c r="I1529" t="s">
        <v>15999</v>
      </c>
      <c r="J1529">
        <v>49.023204999999997</v>
      </c>
      <c r="K1529">
        <v>0.962704</v>
      </c>
      <c r="L1529" t="s">
        <v>28</v>
      </c>
      <c r="M1529" t="s">
        <v>14</v>
      </c>
    </row>
    <row r="1530" spans="1:13" x14ac:dyDescent="0.3">
      <c r="A1530">
        <v>1529</v>
      </c>
      <c r="B1530" t="s">
        <v>16000</v>
      </c>
      <c r="C1530" t="s">
        <v>16001</v>
      </c>
      <c r="D1530" t="s">
        <v>16002</v>
      </c>
      <c r="E1530" t="s">
        <v>16003</v>
      </c>
      <c r="F1530" t="s">
        <v>15651</v>
      </c>
      <c r="G1530" t="s">
        <v>2867</v>
      </c>
      <c r="H1530" t="s">
        <v>2863</v>
      </c>
      <c r="I1530" t="s">
        <v>16004</v>
      </c>
      <c r="J1530">
        <v>46.806994000000003</v>
      </c>
      <c r="K1530">
        <v>7.1696280000000003</v>
      </c>
      <c r="L1530" t="s">
        <v>2868</v>
      </c>
      <c r="M1530" t="s">
        <v>999</v>
      </c>
    </row>
    <row r="1531" spans="1:13" x14ac:dyDescent="0.3">
      <c r="A1531">
        <v>1530</v>
      </c>
      <c r="B1531" t="s">
        <v>4625</v>
      </c>
      <c r="C1531" t="s">
        <v>4626</v>
      </c>
      <c r="D1531" t="s">
        <v>4340</v>
      </c>
      <c r="E1531" t="s">
        <v>35</v>
      </c>
      <c r="F1531" t="s">
        <v>40</v>
      </c>
      <c r="G1531" t="s">
        <v>41</v>
      </c>
      <c r="H1531" t="s">
        <v>36</v>
      </c>
      <c r="I1531" t="s">
        <v>16005</v>
      </c>
      <c r="J1531">
        <v>52.426434999999998</v>
      </c>
      <c r="K1531">
        <v>13.183617999999999</v>
      </c>
      <c r="L1531" t="s">
        <v>42</v>
      </c>
      <c r="M1531" t="s">
        <v>999</v>
      </c>
    </row>
    <row r="1532" spans="1:13" x14ac:dyDescent="0.3">
      <c r="A1532">
        <v>1531</v>
      </c>
      <c r="B1532" t="s">
        <v>3308</v>
      </c>
      <c r="C1532" t="s">
        <v>3311</v>
      </c>
      <c r="D1532" t="s">
        <v>1214</v>
      </c>
      <c r="E1532" t="s">
        <v>3309</v>
      </c>
      <c r="F1532" t="s">
        <v>3034</v>
      </c>
      <c r="G1532" t="s">
        <v>41</v>
      </c>
      <c r="H1532" t="s">
        <v>36</v>
      </c>
      <c r="I1532" t="s">
        <v>16006</v>
      </c>
      <c r="J1532">
        <v>49.308292000000002</v>
      </c>
      <c r="K1532">
        <v>8.6297920000000001</v>
      </c>
      <c r="L1532" t="s">
        <v>42</v>
      </c>
      <c r="M1532" t="s">
        <v>3310</v>
      </c>
    </row>
    <row r="1533" spans="1:13" x14ac:dyDescent="0.3">
      <c r="A1533">
        <v>1532</v>
      </c>
      <c r="B1533" t="s">
        <v>3312</v>
      </c>
      <c r="C1533" t="s">
        <v>3314</v>
      </c>
      <c r="D1533" t="s">
        <v>3315</v>
      </c>
      <c r="E1533" t="s">
        <v>3313</v>
      </c>
      <c r="F1533" t="s">
        <v>3316</v>
      </c>
      <c r="G1533" t="s">
        <v>169</v>
      </c>
      <c r="H1533" t="s">
        <v>165</v>
      </c>
      <c r="I1533" t="s">
        <v>16007</v>
      </c>
      <c r="J1533">
        <v>52.522183050000002</v>
      </c>
      <c r="K1533">
        <v>-1.451208264637756</v>
      </c>
      <c r="L1533" t="s">
        <v>170</v>
      </c>
      <c r="M1533" t="s">
        <v>146</v>
      </c>
    </row>
    <row r="1534" spans="1:13" x14ac:dyDescent="0.3">
      <c r="A1534">
        <v>1533</v>
      </c>
      <c r="B1534" t="s">
        <v>16008</v>
      </c>
      <c r="C1534" t="s">
        <v>16009</v>
      </c>
      <c r="D1534" t="s">
        <v>16010</v>
      </c>
      <c r="E1534" t="s">
        <v>16011</v>
      </c>
      <c r="F1534" t="s">
        <v>1951</v>
      </c>
      <c r="G1534" t="s">
        <v>161</v>
      </c>
      <c r="H1534" t="s">
        <v>156</v>
      </c>
      <c r="I1534" t="s">
        <v>16012</v>
      </c>
      <c r="J1534">
        <v>42.547982599999997</v>
      </c>
      <c r="K1534">
        <v>-5.5816968999999999</v>
      </c>
      <c r="L1534" t="s">
        <v>162</v>
      </c>
      <c r="M1534" t="s">
        <v>14</v>
      </c>
    </row>
    <row r="1535" spans="1:13" x14ac:dyDescent="0.3">
      <c r="A1535">
        <v>1534</v>
      </c>
      <c r="B1535" t="s">
        <v>4627</v>
      </c>
      <c r="C1535" t="s">
        <v>4628</v>
      </c>
      <c r="D1535" t="s">
        <v>4629</v>
      </c>
      <c r="E1535" t="s">
        <v>35</v>
      </c>
      <c r="F1535" t="s">
        <v>40</v>
      </c>
      <c r="G1535" t="s">
        <v>41</v>
      </c>
      <c r="H1535" t="s">
        <v>36</v>
      </c>
      <c r="I1535" t="s">
        <v>16013</v>
      </c>
      <c r="J1535">
        <v>52.527620900000002</v>
      </c>
      <c r="K1535">
        <v>13.4039894</v>
      </c>
      <c r="L1535" t="s">
        <v>42</v>
      </c>
      <c r="M1535" t="s">
        <v>945</v>
      </c>
    </row>
    <row r="1536" spans="1:13" x14ac:dyDescent="0.3">
      <c r="A1536">
        <v>1535</v>
      </c>
      <c r="B1536" t="s">
        <v>16014</v>
      </c>
      <c r="C1536" t="s">
        <v>16015</v>
      </c>
      <c r="D1536" t="s">
        <v>16016</v>
      </c>
      <c r="E1536" t="s">
        <v>16017</v>
      </c>
      <c r="F1536" t="s">
        <v>15278</v>
      </c>
      <c r="G1536" t="s">
        <v>2867</v>
      </c>
      <c r="H1536" t="s">
        <v>2863</v>
      </c>
      <c r="I1536" t="s">
        <v>16018</v>
      </c>
      <c r="J1536">
        <v>47.224367000000001</v>
      </c>
      <c r="K1536">
        <v>6.969061</v>
      </c>
      <c r="L1536" t="s">
        <v>2868</v>
      </c>
      <c r="M1536" t="s">
        <v>999</v>
      </c>
    </row>
    <row r="1537" spans="1:13" x14ac:dyDescent="0.3">
      <c r="A1537">
        <v>1536</v>
      </c>
      <c r="B1537" t="s">
        <v>3317</v>
      </c>
      <c r="C1537" t="s">
        <v>3319</v>
      </c>
      <c r="D1537" t="s">
        <v>3320</v>
      </c>
      <c r="E1537" t="s">
        <v>3318</v>
      </c>
      <c r="F1537" t="s">
        <v>1875</v>
      </c>
      <c r="G1537" t="s">
        <v>189</v>
      </c>
      <c r="H1537" t="s">
        <v>185</v>
      </c>
      <c r="I1537" t="s">
        <v>16019</v>
      </c>
      <c r="L1537" t="s">
        <v>190</v>
      </c>
      <c r="M1537" t="s">
        <v>14</v>
      </c>
    </row>
    <row r="1538" spans="1:13" x14ac:dyDescent="0.3">
      <c r="A1538">
        <v>1537</v>
      </c>
      <c r="B1538" t="s">
        <v>4630</v>
      </c>
      <c r="C1538" t="s">
        <v>4632</v>
      </c>
      <c r="D1538" t="s">
        <v>4633</v>
      </c>
      <c r="E1538" t="s">
        <v>4631</v>
      </c>
      <c r="F1538" t="s">
        <v>4634</v>
      </c>
      <c r="G1538" t="s">
        <v>41</v>
      </c>
      <c r="H1538" t="s">
        <v>36</v>
      </c>
      <c r="I1538" t="s">
        <v>16020</v>
      </c>
      <c r="J1538">
        <v>52.639869599999997</v>
      </c>
      <c r="K1538">
        <v>14.3556282</v>
      </c>
      <c r="L1538" t="s">
        <v>42</v>
      </c>
      <c r="M1538" t="s">
        <v>945</v>
      </c>
    </row>
    <row r="1539" spans="1:13" x14ac:dyDescent="0.3">
      <c r="A1539">
        <v>1538</v>
      </c>
      <c r="B1539" t="s">
        <v>16021</v>
      </c>
      <c r="C1539" t="s">
        <v>16022</v>
      </c>
      <c r="D1539" t="s">
        <v>16023</v>
      </c>
      <c r="E1539" t="s">
        <v>452</v>
      </c>
      <c r="F1539" t="s">
        <v>456</v>
      </c>
      <c r="G1539" t="s">
        <v>18</v>
      </c>
      <c r="H1539" t="s">
        <v>13</v>
      </c>
      <c r="I1539" t="s">
        <v>16024</v>
      </c>
      <c r="J1539">
        <v>52.339962999999997</v>
      </c>
      <c r="K1539">
        <v>4.8725230000000002</v>
      </c>
      <c r="L1539" t="s">
        <v>19</v>
      </c>
      <c r="M1539" t="s">
        <v>999</v>
      </c>
    </row>
    <row r="1540" spans="1:13" x14ac:dyDescent="0.3">
      <c r="A1540">
        <v>1539</v>
      </c>
      <c r="B1540" t="s">
        <v>4635</v>
      </c>
      <c r="C1540" t="s">
        <v>4636</v>
      </c>
      <c r="D1540" t="s">
        <v>3634</v>
      </c>
      <c r="E1540" t="s">
        <v>3632</v>
      </c>
      <c r="F1540" t="s">
        <v>3635</v>
      </c>
      <c r="G1540" t="s">
        <v>41</v>
      </c>
      <c r="H1540" t="s">
        <v>36</v>
      </c>
      <c r="I1540" t="s">
        <v>16025</v>
      </c>
      <c r="J1540">
        <v>53.140760200000003</v>
      </c>
      <c r="K1540">
        <v>8.2311859999999992</v>
      </c>
      <c r="L1540" t="s">
        <v>42</v>
      </c>
      <c r="M1540" t="s">
        <v>999</v>
      </c>
    </row>
    <row r="1541" spans="1:13" x14ac:dyDescent="0.3">
      <c r="A1541">
        <v>1540</v>
      </c>
      <c r="B1541" t="s">
        <v>4637</v>
      </c>
      <c r="C1541" t="s">
        <v>4638</v>
      </c>
      <c r="D1541" t="s">
        <v>39</v>
      </c>
      <c r="E1541" t="s">
        <v>35</v>
      </c>
      <c r="F1541" t="s">
        <v>40</v>
      </c>
      <c r="G1541" t="s">
        <v>41</v>
      </c>
      <c r="H1541" t="s">
        <v>36</v>
      </c>
      <c r="I1541" t="s">
        <v>16026</v>
      </c>
      <c r="J1541">
        <v>52.511273099999997</v>
      </c>
      <c r="K1541">
        <v>13.388918500000001</v>
      </c>
      <c r="L1541" t="s">
        <v>42</v>
      </c>
      <c r="M1541" t="s">
        <v>820</v>
      </c>
    </row>
    <row r="1542" spans="1:13" x14ac:dyDescent="0.3">
      <c r="A1542">
        <v>1541</v>
      </c>
      <c r="B1542" t="s">
        <v>16027</v>
      </c>
      <c r="C1542" t="s">
        <v>16028</v>
      </c>
      <c r="D1542" t="s">
        <v>1016</v>
      </c>
      <c r="E1542" t="s">
        <v>16029</v>
      </c>
      <c r="F1542" t="s">
        <v>11047</v>
      </c>
      <c r="G1542" t="s">
        <v>13012</v>
      </c>
      <c r="H1542" t="s">
        <v>13013</v>
      </c>
      <c r="I1542" t="s">
        <v>16030</v>
      </c>
      <c r="J1542">
        <v>51.200064900000001</v>
      </c>
      <c r="K1542">
        <v>4.4340679999999999</v>
      </c>
      <c r="L1542" t="s">
        <v>8113</v>
      </c>
      <c r="M1542" t="s">
        <v>1640</v>
      </c>
    </row>
    <row r="1543" spans="1:13" x14ac:dyDescent="0.3">
      <c r="A1543">
        <v>1542</v>
      </c>
      <c r="B1543" t="s">
        <v>3321</v>
      </c>
      <c r="C1543" t="s">
        <v>3323</v>
      </c>
      <c r="D1543" t="s">
        <v>3324</v>
      </c>
      <c r="E1543" t="s">
        <v>3322</v>
      </c>
      <c r="F1543" t="s">
        <v>3071</v>
      </c>
      <c r="G1543" t="s">
        <v>2867</v>
      </c>
      <c r="H1543" t="s">
        <v>2863</v>
      </c>
      <c r="I1543" t="s">
        <v>16031</v>
      </c>
      <c r="J1543">
        <v>47.518829400000001</v>
      </c>
      <c r="K1543">
        <v>8.6368659000000001</v>
      </c>
      <c r="L1543" t="s">
        <v>2868</v>
      </c>
      <c r="M1543" t="s">
        <v>577</v>
      </c>
    </row>
    <row r="1544" spans="1:13" x14ac:dyDescent="0.3">
      <c r="A1544">
        <v>1543</v>
      </c>
      <c r="B1544" t="s">
        <v>4639</v>
      </c>
      <c r="C1544" t="s">
        <v>357</v>
      </c>
      <c r="D1544" t="s">
        <v>358</v>
      </c>
      <c r="E1544" t="s">
        <v>355</v>
      </c>
      <c r="F1544" t="s">
        <v>359</v>
      </c>
      <c r="G1544" t="s">
        <v>131</v>
      </c>
      <c r="H1544" t="s">
        <v>126</v>
      </c>
      <c r="I1544" t="s">
        <v>13161</v>
      </c>
      <c r="J1544">
        <v>48.086291000000003</v>
      </c>
      <c r="K1544">
        <v>13.8896</v>
      </c>
      <c r="L1544" t="s">
        <v>132</v>
      </c>
      <c r="M1544" t="s">
        <v>14</v>
      </c>
    </row>
    <row r="1545" spans="1:13" x14ac:dyDescent="0.3">
      <c r="A1545">
        <v>1544</v>
      </c>
      <c r="B1545" t="s">
        <v>3325</v>
      </c>
      <c r="C1545" t="s">
        <v>2931</v>
      </c>
      <c r="D1545" t="s">
        <v>2932</v>
      </c>
      <c r="E1545" t="s">
        <v>1535</v>
      </c>
      <c r="F1545" t="s">
        <v>1539</v>
      </c>
      <c r="G1545" t="s">
        <v>169</v>
      </c>
      <c r="H1545" t="s">
        <v>165</v>
      </c>
      <c r="I1545" t="s">
        <v>15165</v>
      </c>
      <c r="J1545">
        <v>51.318031750000003</v>
      </c>
      <c r="K1545">
        <v>-0.5621470081842368</v>
      </c>
      <c r="L1545" t="s">
        <v>170</v>
      </c>
      <c r="M1545" t="s">
        <v>1531</v>
      </c>
    </row>
    <row r="1546" spans="1:13" x14ac:dyDescent="0.3">
      <c r="A1546">
        <v>1545</v>
      </c>
      <c r="B1546" t="s">
        <v>16032</v>
      </c>
      <c r="C1546" t="s">
        <v>16033</v>
      </c>
      <c r="D1546" t="s">
        <v>16034</v>
      </c>
      <c r="E1546" t="s">
        <v>16035</v>
      </c>
      <c r="F1546" t="s">
        <v>16036</v>
      </c>
      <c r="G1546" t="s">
        <v>18</v>
      </c>
      <c r="H1546" t="s">
        <v>13</v>
      </c>
      <c r="I1546" t="s">
        <v>16037</v>
      </c>
      <c r="J1546">
        <v>51.757738799999998</v>
      </c>
      <c r="K1546">
        <v>5.2921449999999997</v>
      </c>
      <c r="L1546" t="s">
        <v>19</v>
      </c>
      <c r="M1546" t="s">
        <v>146</v>
      </c>
    </row>
    <row r="1547" spans="1:13" x14ac:dyDescent="0.3">
      <c r="A1547">
        <v>1546</v>
      </c>
      <c r="B1547" t="s">
        <v>4640</v>
      </c>
      <c r="C1547" t="s">
        <v>4642</v>
      </c>
      <c r="D1547" t="s">
        <v>4643</v>
      </c>
      <c r="E1547" t="s">
        <v>4641</v>
      </c>
      <c r="F1547" t="s">
        <v>2971</v>
      </c>
      <c r="G1547" t="s">
        <v>2867</v>
      </c>
      <c r="H1547" t="s">
        <v>2863</v>
      </c>
      <c r="I1547" t="s">
        <v>16038</v>
      </c>
      <c r="J1547">
        <v>46.739533000000002</v>
      </c>
      <c r="K1547">
        <v>7.6273600000000004</v>
      </c>
      <c r="L1547" t="s">
        <v>2868</v>
      </c>
      <c r="M1547" t="s">
        <v>1531</v>
      </c>
    </row>
    <row r="1548" spans="1:13" x14ac:dyDescent="0.3">
      <c r="A1548">
        <v>1547</v>
      </c>
      <c r="B1548" t="s">
        <v>4644</v>
      </c>
      <c r="C1548" t="s">
        <v>4645</v>
      </c>
      <c r="D1548" t="s">
        <v>4566</v>
      </c>
      <c r="E1548" t="s">
        <v>4564</v>
      </c>
      <c r="F1548" t="s">
        <v>4567</v>
      </c>
      <c r="G1548" t="s">
        <v>41</v>
      </c>
      <c r="H1548" t="s">
        <v>36</v>
      </c>
      <c r="I1548" t="s">
        <v>16039</v>
      </c>
      <c r="J1548">
        <v>51.193394300000001</v>
      </c>
      <c r="K1548">
        <v>6.7108561</v>
      </c>
      <c r="L1548" t="s">
        <v>42</v>
      </c>
      <c r="M1548" t="s">
        <v>999</v>
      </c>
    </row>
    <row r="1549" spans="1:13" x14ac:dyDescent="0.3">
      <c r="A1549">
        <v>1548</v>
      </c>
      <c r="B1549" t="s">
        <v>3326</v>
      </c>
      <c r="C1549" t="s">
        <v>3328</v>
      </c>
      <c r="D1549" t="s">
        <v>3329</v>
      </c>
      <c r="E1549" t="s">
        <v>3327</v>
      </c>
      <c r="F1549" t="s">
        <v>3330</v>
      </c>
      <c r="G1549" t="s">
        <v>169</v>
      </c>
      <c r="H1549" t="s">
        <v>165</v>
      </c>
      <c r="I1549" t="s">
        <v>16040</v>
      </c>
      <c r="L1549" t="s">
        <v>170</v>
      </c>
      <c r="M1549" t="s">
        <v>14</v>
      </c>
    </row>
    <row r="1550" spans="1:13" x14ac:dyDescent="0.3">
      <c r="A1550">
        <v>1549</v>
      </c>
      <c r="B1550" t="s">
        <v>16041</v>
      </c>
      <c r="F1550" t="s">
        <v>2976</v>
      </c>
      <c r="G1550" t="s">
        <v>41</v>
      </c>
      <c r="H1550" t="s">
        <v>36</v>
      </c>
      <c r="I1550" t="s">
        <v>16042</v>
      </c>
      <c r="L1550" t="s">
        <v>42</v>
      </c>
      <c r="M1550" t="s">
        <v>999</v>
      </c>
    </row>
    <row r="1551" spans="1:13" x14ac:dyDescent="0.3">
      <c r="A1551">
        <v>1550</v>
      </c>
      <c r="B1551" t="s">
        <v>16043</v>
      </c>
      <c r="C1551" t="s">
        <v>16044</v>
      </c>
      <c r="D1551" t="s">
        <v>16045</v>
      </c>
      <c r="E1551" t="s">
        <v>15926</v>
      </c>
      <c r="F1551" t="s">
        <v>15927</v>
      </c>
      <c r="G1551" t="s">
        <v>18</v>
      </c>
      <c r="H1551" t="s">
        <v>13</v>
      </c>
      <c r="I1551" t="s">
        <v>16046</v>
      </c>
      <c r="J1551">
        <v>52.104116699999999</v>
      </c>
      <c r="K1551">
        <v>5.1200710999999997</v>
      </c>
      <c r="L1551" t="s">
        <v>19</v>
      </c>
      <c r="M1551" t="s">
        <v>14</v>
      </c>
    </row>
    <row r="1552" spans="1:13" x14ac:dyDescent="0.3">
      <c r="A1552">
        <v>1551</v>
      </c>
      <c r="B1552" t="s">
        <v>4646</v>
      </c>
      <c r="C1552" t="s">
        <v>4648</v>
      </c>
      <c r="D1552" t="s">
        <v>4649</v>
      </c>
      <c r="E1552" t="s">
        <v>4647</v>
      </c>
      <c r="F1552" t="s">
        <v>4205</v>
      </c>
      <c r="G1552" t="s">
        <v>41</v>
      </c>
      <c r="H1552" t="s">
        <v>36</v>
      </c>
      <c r="I1552" t="s">
        <v>16047</v>
      </c>
      <c r="J1552">
        <v>50.041728300000003</v>
      </c>
      <c r="K1552">
        <v>8.1519452500000007</v>
      </c>
      <c r="L1552" t="s">
        <v>42</v>
      </c>
      <c r="M1552" t="s">
        <v>945</v>
      </c>
    </row>
    <row r="1553" spans="1:13" x14ac:dyDescent="0.3">
      <c r="A1553">
        <v>1552</v>
      </c>
      <c r="B1553" t="s">
        <v>16048</v>
      </c>
      <c r="C1553" t="s">
        <v>16049</v>
      </c>
      <c r="D1553" t="s">
        <v>16050</v>
      </c>
      <c r="E1553" t="s">
        <v>16051</v>
      </c>
      <c r="F1553" t="s">
        <v>16052</v>
      </c>
      <c r="G1553" t="s">
        <v>18</v>
      </c>
      <c r="H1553" t="s">
        <v>13</v>
      </c>
      <c r="I1553" t="s">
        <v>16053</v>
      </c>
      <c r="J1553">
        <v>52.876576399999998</v>
      </c>
      <c r="K1553">
        <v>7.0664866000000002</v>
      </c>
      <c r="L1553" t="s">
        <v>19</v>
      </c>
      <c r="M1553" t="s">
        <v>14</v>
      </c>
    </row>
    <row r="1554" spans="1:13" x14ac:dyDescent="0.3">
      <c r="A1554">
        <v>1553</v>
      </c>
      <c r="B1554" t="s">
        <v>16054</v>
      </c>
      <c r="C1554" t="s">
        <v>16055</v>
      </c>
      <c r="D1554" t="s">
        <v>16056</v>
      </c>
      <c r="E1554" t="s">
        <v>3457</v>
      </c>
      <c r="F1554" t="s">
        <v>3460</v>
      </c>
      <c r="G1554" t="s">
        <v>18</v>
      </c>
      <c r="H1554" t="s">
        <v>13</v>
      </c>
      <c r="I1554" t="s">
        <v>16057</v>
      </c>
      <c r="J1554">
        <v>52.308483899999999</v>
      </c>
      <c r="K1554">
        <v>4.7593011000000001</v>
      </c>
      <c r="L1554" t="s">
        <v>19</v>
      </c>
      <c r="M1554" t="s">
        <v>14</v>
      </c>
    </row>
    <row r="1555" spans="1:13" x14ac:dyDescent="0.3">
      <c r="A1555">
        <v>1554</v>
      </c>
      <c r="B1555" t="s">
        <v>3331</v>
      </c>
      <c r="C1555" t="s">
        <v>3333</v>
      </c>
      <c r="D1555" t="s">
        <v>3334</v>
      </c>
      <c r="E1555" t="s">
        <v>3332</v>
      </c>
      <c r="F1555" t="s">
        <v>3335</v>
      </c>
      <c r="G1555" t="s">
        <v>41</v>
      </c>
      <c r="H1555" t="s">
        <v>36</v>
      </c>
      <c r="I1555" t="s">
        <v>16058</v>
      </c>
      <c r="J1555">
        <v>48.766455000000001</v>
      </c>
      <c r="K1555">
        <v>9.2488471000000008</v>
      </c>
      <c r="L1555" t="s">
        <v>42</v>
      </c>
      <c r="M1555" t="s">
        <v>900</v>
      </c>
    </row>
    <row r="1556" spans="1:13" x14ac:dyDescent="0.3">
      <c r="A1556">
        <v>1555</v>
      </c>
      <c r="B1556" t="s">
        <v>16059</v>
      </c>
      <c r="C1556" t="s">
        <v>16060</v>
      </c>
      <c r="D1556" t="s">
        <v>1231</v>
      </c>
      <c r="E1556" t="s">
        <v>16061</v>
      </c>
      <c r="F1556" t="s">
        <v>15278</v>
      </c>
      <c r="G1556" t="s">
        <v>27</v>
      </c>
      <c r="H1556" t="s">
        <v>22</v>
      </c>
      <c r="I1556" t="s">
        <v>16062</v>
      </c>
      <c r="J1556">
        <v>47.1075059</v>
      </c>
      <c r="K1556">
        <v>5.5057150000000004</v>
      </c>
      <c r="L1556" t="s">
        <v>28</v>
      </c>
      <c r="M1556" t="s">
        <v>14</v>
      </c>
    </row>
    <row r="1557" spans="1:13" x14ac:dyDescent="0.3">
      <c r="A1557">
        <v>1556</v>
      </c>
      <c r="B1557" t="s">
        <v>3336</v>
      </c>
      <c r="C1557" t="s">
        <v>3338</v>
      </c>
      <c r="D1557" t="s">
        <v>3339</v>
      </c>
      <c r="E1557" t="s">
        <v>3337</v>
      </c>
      <c r="F1557" t="s">
        <v>3340</v>
      </c>
      <c r="G1557" t="s">
        <v>41</v>
      </c>
      <c r="H1557" t="s">
        <v>36</v>
      </c>
      <c r="I1557" t="s">
        <v>16063</v>
      </c>
      <c r="J1557">
        <v>50.3249639</v>
      </c>
      <c r="K1557">
        <v>10.233237600000001</v>
      </c>
      <c r="L1557" t="s">
        <v>42</v>
      </c>
      <c r="M1557" t="s">
        <v>1550</v>
      </c>
    </row>
    <row r="1558" spans="1:13" x14ac:dyDescent="0.3">
      <c r="A1558">
        <v>1557</v>
      </c>
      <c r="B1558" t="s">
        <v>16064</v>
      </c>
      <c r="C1558" t="s">
        <v>16065</v>
      </c>
      <c r="D1558" t="s">
        <v>16066</v>
      </c>
      <c r="E1558" t="s">
        <v>16067</v>
      </c>
      <c r="F1558" t="s">
        <v>15765</v>
      </c>
      <c r="G1558" t="s">
        <v>18</v>
      </c>
      <c r="H1558" t="s">
        <v>13</v>
      </c>
      <c r="I1558" t="s">
        <v>16068</v>
      </c>
      <c r="J1558">
        <v>52.7920242</v>
      </c>
      <c r="K1558">
        <v>4.9106933000000001</v>
      </c>
      <c r="L1558" t="s">
        <v>19</v>
      </c>
      <c r="M1558" t="s">
        <v>14</v>
      </c>
    </row>
    <row r="1559" spans="1:13" x14ac:dyDescent="0.3">
      <c r="A1559">
        <v>1558</v>
      </c>
      <c r="B1559" t="s">
        <v>16069</v>
      </c>
      <c r="C1559" t="s">
        <v>16070</v>
      </c>
      <c r="D1559" t="s">
        <v>16071</v>
      </c>
      <c r="E1559" t="s">
        <v>16072</v>
      </c>
      <c r="F1559" t="s">
        <v>16073</v>
      </c>
      <c r="G1559" t="s">
        <v>18</v>
      </c>
      <c r="H1559" t="s">
        <v>13</v>
      </c>
      <c r="I1559" t="s">
        <v>16074</v>
      </c>
      <c r="J1559">
        <v>51.849902800000002</v>
      </c>
      <c r="K1559">
        <v>4.5243821000000004</v>
      </c>
      <c r="L1559" t="s">
        <v>19</v>
      </c>
      <c r="M1559" t="s">
        <v>14</v>
      </c>
    </row>
    <row r="1560" spans="1:13" x14ac:dyDescent="0.3">
      <c r="A1560">
        <v>1559</v>
      </c>
      <c r="B1560" t="s">
        <v>3341</v>
      </c>
      <c r="C1560" t="s">
        <v>3343</v>
      </c>
      <c r="D1560" t="s">
        <v>3344</v>
      </c>
      <c r="E1560" t="s">
        <v>3342</v>
      </c>
      <c r="F1560" t="s">
        <v>3345</v>
      </c>
      <c r="G1560" t="s">
        <v>41</v>
      </c>
      <c r="H1560" t="s">
        <v>36</v>
      </c>
      <c r="I1560" t="s">
        <v>16075</v>
      </c>
      <c r="J1560">
        <v>50.034603200000006</v>
      </c>
      <c r="K1560">
        <v>12.000966699999999</v>
      </c>
      <c r="L1560" t="s">
        <v>42</v>
      </c>
      <c r="M1560" t="s">
        <v>1967</v>
      </c>
    </row>
    <row r="1561" spans="1:13" x14ac:dyDescent="0.3">
      <c r="A1561">
        <v>1560</v>
      </c>
      <c r="B1561" t="s">
        <v>3346</v>
      </c>
      <c r="C1561" t="s">
        <v>3348</v>
      </c>
      <c r="D1561" t="s">
        <v>3349</v>
      </c>
      <c r="E1561" t="s">
        <v>3347</v>
      </c>
      <c r="F1561" t="s">
        <v>3350</v>
      </c>
      <c r="G1561" t="s">
        <v>41</v>
      </c>
      <c r="H1561" t="s">
        <v>36</v>
      </c>
      <c r="I1561" t="s">
        <v>16076</v>
      </c>
      <c r="J1561">
        <v>52.292178</v>
      </c>
      <c r="K1561">
        <v>7.5681063000000002</v>
      </c>
      <c r="L1561" t="s">
        <v>42</v>
      </c>
      <c r="M1561" t="s">
        <v>114</v>
      </c>
    </row>
    <row r="1562" spans="1:13" x14ac:dyDescent="0.3">
      <c r="A1562">
        <v>1561</v>
      </c>
      <c r="B1562" t="s">
        <v>4650</v>
      </c>
      <c r="C1562" t="s">
        <v>4652</v>
      </c>
      <c r="D1562" t="s">
        <v>4653</v>
      </c>
      <c r="E1562" t="s">
        <v>4651</v>
      </c>
      <c r="F1562" t="s">
        <v>4654</v>
      </c>
      <c r="G1562" t="s">
        <v>41</v>
      </c>
      <c r="H1562" t="s">
        <v>36</v>
      </c>
      <c r="I1562" t="s">
        <v>16077</v>
      </c>
      <c r="J1562">
        <v>51.486818999999997</v>
      </c>
      <c r="K1562">
        <v>10.791122</v>
      </c>
      <c r="L1562" t="s">
        <v>42</v>
      </c>
      <c r="M1562" t="s">
        <v>2169</v>
      </c>
    </row>
    <row r="1563" spans="1:13" x14ac:dyDescent="0.3">
      <c r="A1563">
        <v>1562</v>
      </c>
      <c r="B1563" t="s">
        <v>16078</v>
      </c>
      <c r="C1563" t="s">
        <v>16079</v>
      </c>
      <c r="D1563" t="s">
        <v>3791</v>
      </c>
      <c r="E1563" t="s">
        <v>16080</v>
      </c>
      <c r="F1563" t="s">
        <v>15244</v>
      </c>
      <c r="G1563" t="s">
        <v>2867</v>
      </c>
      <c r="H1563" t="s">
        <v>2863</v>
      </c>
      <c r="I1563" t="s">
        <v>16081</v>
      </c>
      <c r="J1563">
        <v>45.837300999999997</v>
      </c>
      <c r="K1563">
        <v>9.0226830000000007</v>
      </c>
      <c r="L1563" t="s">
        <v>2868</v>
      </c>
      <c r="M1563" t="s">
        <v>999</v>
      </c>
    </row>
    <row r="1564" spans="1:13" x14ac:dyDescent="0.3">
      <c r="A1564">
        <v>1563</v>
      </c>
      <c r="B1564" t="s">
        <v>4655</v>
      </c>
      <c r="C1564" t="s">
        <v>4657</v>
      </c>
      <c r="D1564" t="s">
        <v>4658</v>
      </c>
      <c r="E1564" t="s">
        <v>4656</v>
      </c>
      <c r="F1564" t="s">
        <v>4659</v>
      </c>
      <c r="G1564" t="s">
        <v>2867</v>
      </c>
      <c r="H1564" t="s">
        <v>2863</v>
      </c>
      <c r="I1564" t="s">
        <v>16082</v>
      </c>
      <c r="J1564">
        <v>46.973456599999999</v>
      </c>
      <c r="K1564">
        <v>8.3472942999999997</v>
      </c>
      <c r="L1564" t="s">
        <v>2868</v>
      </c>
      <c r="M1564" t="s">
        <v>1531</v>
      </c>
    </row>
    <row r="1565" spans="1:13" x14ac:dyDescent="0.3">
      <c r="A1565">
        <v>1564</v>
      </c>
      <c r="B1565" t="s">
        <v>4660</v>
      </c>
      <c r="C1565" t="s">
        <v>4662</v>
      </c>
      <c r="D1565" t="s">
        <v>4663</v>
      </c>
      <c r="E1565" t="s">
        <v>4661</v>
      </c>
      <c r="F1565" t="s">
        <v>2916</v>
      </c>
      <c r="G1565" t="s">
        <v>41</v>
      </c>
      <c r="H1565" t="s">
        <v>36</v>
      </c>
      <c r="I1565" t="s">
        <v>16083</v>
      </c>
      <c r="J1565">
        <v>52.319875699999997</v>
      </c>
      <c r="K1565">
        <v>13.6311938</v>
      </c>
      <c r="L1565" t="s">
        <v>42</v>
      </c>
      <c r="M1565" t="s">
        <v>1223</v>
      </c>
    </row>
    <row r="1566" spans="1:13" x14ac:dyDescent="0.3">
      <c r="A1566">
        <v>1565</v>
      </c>
      <c r="B1566" t="s">
        <v>4664</v>
      </c>
      <c r="C1566" t="s">
        <v>4665</v>
      </c>
      <c r="D1566" t="s">
        <v>4166</v>
      </c>
      <c r="E1566" t="s">
        <v>2101</v>
      </c>
      <c r="F1566" t="s">
        <v>2104</v>
      </c>
      <c r="G1566" t="s">
        <v>41</v>
      </c>
      <c r="H1566" t="s">
        <v>36</v>
      </c>
      <c r="I1566" t="s">
        <v>16084</v>
      </c>
      <c r="J1566">
        <v>51.067934999999999</v>
      </c>
      <c r="K1566">
        <v>13.782944000000001</v>
      </c>
      <c r="L1566" t="s">
        <v>42</v>
      </c>
      <c r="M1566" t="s">
        <v>14</v>
      </c>
    </row>
    <row r="1567" spans="1:13" x14ac:dyDescent="0.3">
      <c r="A1567">
        <v>1566</v>
      </c>
      <c r="B1567" t="s">
        <v>3351</v>
      </c>
      <c r="C1567" t="s">
        <v>3353</v>
      </c>
      <c r="D1567" t="s">
        <v>3354</v>
      </c>
      <c r="E1567" t="s">
        <v>3352</v>
      </c>
      <c r="F1567" t="s">
        <v>1941</v>
      </c>
      <c r="G1567" t="s">
        <v>41</v>
      </c>
      <c r="H1567" t="s">
        <v>36</v>
      </c>
      <c r="I1567" t="s">
        <v>16085</v>
      </c>
      <c r="J1567">
        <v>50.190874049999998</v>
      </c>
      <c r="K1567">
        <v>8.4641475504426396</v>
      </c>
      <c r="L1567" t="s">
        <v>42</v>
      </c>
      <c r="M1567" t="s">
        <v>524</v>
      </c>
    </row>
    <row r="1568" spans="1:13" x14ac:dyDescent="0.3">
      <c r="A1568">
        <v>1567</v>
      </c>
      <c r="B1568" t="s">
        <v>16086</v>
      </c>
      <c r="C1568" t="s">
        <v>16087</v>
      </c>
      <c r="D1568" t="s">
        <v>16088</v>
      </c>
      <c r="E1568" t="s">
        <v>16089</v>
      </c>
      <c r="F1568" t="s">
        <v>16090</v>
      </c>
      <c r="G1568" t="s">
        <v>18</v>
      </c>
      <c r="H1568" t="s">
        <v>13</v>
      </c>
      <c r="I1568" t="s">
        <v>16091</v>
      </c>
      <c r="J1568">
        <v>52.016349699999999</v>
      </c>
      <c r="K1568">
        <v>4.6857664999999997</v>
      </c>
      <c r="L1568" t="s">
        <v>19</v>
      </c>
      <c r="M1568" t="s">
        <v>14</v>
      </c>
    </row>
    <row r="1569" spans="1:13" x14ac:dyDescent="0.3">
      <c r="A1569">
        <v>1568</v>
      </c>
      <c r="B1569" t="s">
        <v>3355</v>
      </c>
      <c r="C1569" t="s">
        <v>3358</v>
      </c>
      <c r="D1569" t="s">
        <v>3359</v>
      </c>
      <c r="E1569" t="s">
        <v>3356</v>
      </c>
      <c r="F1569" t="s">
        <v>3360</v>
      </c>
      <c r="G1569" t="s">
        <v>18</v>
      </c>
      <c r="H1569" t="s">
        <v>13</v>
      </c>
      <c r="I1569" t="s">
        <v>16092</v>
      </c>
      <c r="J1569">
        <v>51.676243999999997</v>
      </c>
      <c r="K1569">
        <v>4.5832553999999996</v>
      </c>
      <c r="L1569" t="s">
        <v>19</v>
      </c>
      <c r="M1569" t="s">
        <v>3357</v>
      </c>
    </row>
    <row r="1570" spans="1:13" x14ac:dyDescent="0.3">
      <c r="A1570">
        <v>1569</v>
      </c>
      <c r="B1570" t="s">
        <v>4666</v>
      </c>
      <c r="C1570" t="s">
        <v>4668</v>
      </c>
      <c r="D1570" t="s">
        <v>4669</v>
      </c>
      <c r="E1570" t="s">
        <v>4667</v>
      </c>
      <c r="F1570" t="s">
        <v>3380</v>
      </c>
      <c r="G1570" t="s">
        <v>2867</v>
      </c>
      <c r="H1570" t="s">
        <v>2863</v>
      </c>
      <c r="I1570" t="s">
        <v>16093</v>
      </c>
      <c r="J1570">
        <v>47.372343999999998</v>
      </c>
      <c r="K1570">
        <v>8.1721210000000006</v>
      </c>
      <c r="L1570" t="s">
        <v>2868</v>
      </c>
      <c r="M1570" t="s">
        <v>3495</v>
      </c>
    </row>
    <row r="1571" spans="1:13" x14ac:dyDescent="0.3">
      <c r="A1571">
        <v>1570</v>
      </c>
      <c r="B1571" t="s">
        <v>3361</v>
      </c>
      <c r="C1571" t="s">
        <v>3363</v>
      </c>
      <c r="D1571" t="s">
        <v>3364</v>
      </c>
      <c r="E1571" t="s">
        <v>3362</v>
      </c>
      <c r="F1571" t="s">
        <v>3365</v>
      </c>
      <c r="G1571" t="s">
        <v>41</v>
      </c>
      <c r="H1571" t="s">
        <v>36</v>
      </c>
      <c r="I1571" t="s">
        <v>16094</v>
      </c>
      <c r="J1571">
        <v>50.783118950000002</v>
      </c>
      <c r="K1571">
        <v>9.7965660757805324</v>
      </c>
      <c r="L1571" t="s">
        <v>42</v>
      </c>
      <c r="M1571" t="s">
        <v>999</v>
      </c>
    </row>
    <row r="1572" spans="1:13" x14ac:dyDescent="0.3">
      <c r="A1572">
        <v>1571</v>
      </c>
      <c r="B1572" t="s">
        <v>4670</v>
      </c>
      <c r="C1572" t="s">
        <v>4672</v>
      </c>
      <c r="D1572" t="s">
        <v>3132</v>
      </c>
      <c r="E1572" t="s">
        <v>4671</v>
      </c>
      <c r="F1572" t="s">
        <v>3071</v>
      </c>
      <c r="G1572" t="s">
        <v>2867</v>
      </c>
      <c r="H1572" t="s">
        <v>2863</v>
      </c>
      <c r="I1572" t="s">
        <v>16095</v>
      </c>
      <c r="J1572">
        <v>47.504849</v>
      </c>
      <c r="K1572">
        <v>8.4958950000000009</v>
      </c>
      <c r="L1572" t="s">
        <v>2868</v>
      </c>
      <c r="M1572" t="s">
        <v>1531</v>
      </c>
    </row>
    <row r="1573" spans="1:13" x14ac:dyDescent="0.3">
      <c r="A1573">
        <v>1572</v>
      </c>
      <c r="B1573" t="s">
        <v>16096</v>
      </c>
      <c r="C1573" t="s">
        <v>15806</v>
      </c>
      <c r="D1573" t="s">
        <v>15807</v>
      </c>
      <c r="E1573" t="s">
        <v>15808</v>
      </c>
      <c r="F1573" t="s">
        <v>15809</v>
      </c>
      <c r="G1573" t="s">
        <v>18</v>
      </c>
      <c r="H1573" t="s">
        <v>13</v>
      </c>
      <c r="I1573" t="s">
        <v>15810</v>
      </c>
      <c r="J1573">
        <v>53.164487800000003</v>
      </c>
      <c r="K1573">
        <v>6.7256312999999999</v>
      </c>
      <c r="L1573" t="s">
        <v>19</v>
      </c>
      <c r="M1573" t="s">
        <v>14</v>
      </c>
    </row>
    <row r="1574" spans="1:13" x14ac:dyDescent="0.3">
      <c r="A1574">
        <v>1573</v>
      </c>
      <c r="B1574" t="s">
        <v>4673</v>
      </c>
      <c r="C1574" t="s">
        <v>4674</v>
      </c>
      <c r="D1574" t="s">
        <v>1191</v>
      </c>
      <c r="E1574" t="s">
        <v>78</v>
      </c>
      <c r="F1574" t="s">
        <v>4381</v>
      </c>
      <c r="G1574" t="s">
        <v>41</v>
      </c>
      <c r="H1574" t="s">
        <v>36</v>
      </c>
      <c r="I1574" t="s">
        <v>16097</v>
      </c>
      <c r="J1574">
        <v>51.221235399999998</v>
      </c>
      <c r="K1574">
        <v>6.7773588170605308</v>
      </c>
      <c r="L1574" t="s">
        <v>42</v>
      </c>
      <c r="M1574" t="s">
        <v>999</v>
      </c>
    </row>
    <row r="1575" spans="1:13" x14ac:dyDescent="0.3">
      <c r="A1575">
        <v>1574</v>
      </c>
      <c r="B1575" t="s">
        <v>16098</v>
      </c>
      <c r="C1575" t="s">
        <v>16099</v>
      </c>
      <c r="D1575" t="s">
        <v>16100</v>
      </c>
      <c r="E1575" t="s">
        <v>340</v>
      </c>
      <c r="F1575" t="s">
        <v>343</v>
      </c>
      <c r="G1575" t="s">
        <v>27</v>
      </c>
      <c r="H1575" t="s">
        <v>22</v>
      </c>
      <c r="I1575" t="s">
        <v>16101</v>
      </c>
      <c r="J1575">
        <v>45.770884899999999</v>
      </c>
      <c r="K1575">
        <v>4.8118214999999998</v>
      </c>
      <c r="L1575" t="s">
        <v>28</v>
      </c>
      <c r="M1575" t="s">
        <v>14</v>
      </c>
    </row>
    <row r="1576" spans="1:13" x14ac:dyDescent="0.3">
      <c r="A1576">
        <v>1575</v>
      </c>
      <c r="B1576" t="s">
        <v>16102</v>
      </c>
      <c r="C1576" t="s">
        <v>16103</v>
      </c>
      <c r="D1576" t="s">
        <v>16104</v>
      </c>
      <c r="E1576" t="s">
        <v>16105</v>
      </c>
      <c r="F1576" t="s">
        <v>16106</v>
      </c>
      <c r="G1576" t="s">
        <v>18</v>
      </c>
      <c r="H1576" t="s">
        <v>13</v>
      </c>
      <c r="I1576" t="s">
        <v>16107</v>
      </c>
      <c r="J1576">
        <v>51.878082900000003</v>
      </c>
      <c r="K1576">
        <v>6.3837020999999998</v>
      </c>
      <c r="L1576" t="s">
        <v>19</v>
      </c>
      <c r="M1576" t="s">
        <v>14</v>
      </c>
    </row>
    <row r="1577" spans="1:13" x14ac:dyDescent="0.3">
      <c r="A1577">
        <v>1576</v>
      </c>
      <c r="B1577" t="s">
        <v>16108</v>
      </c>
      <c r="C1577" t="s">
        <v>16109</v>
      </c>
      <c r="D1577" t="s">
        <v>16110</v>
      </c>
      <c r="E1577" t="s">
        <v>16111</v>
      </c>
      <c r="F1577" t="s">
        <v>14526</v>
      </c>
      <c r="G1577" t="s">
        <v>27</v>
      </c>
      <c r="H1577" t="s">
        <v>22</v>
      </c>
      <c r="I1577" t="s">
        <v>16112</v>
      </c>
      <c r="J1577">
        <v>47.388997600000003</v>
      </c>
      <c r="K1577">
        <v>0.69332439999999995</v>
      </c>
      <c r="L1577" t="s">
        <v>28</v>
      </c>
      <c r="M1577" t="s">
        <v>14</v>
      </c>
    </row>
    <row r="1578" spans="1:13" x14ac:dyDescent="0.3">
      <c r="A1578">
        <v>1577</v>
      </c>
      <c r="B1578" t="s">
        <v>4675</v>
      </c>
      <c r="C1578" t="s">
        <v>4565</v>
      </c>
      <c r="D1578" t="s">
        <v>4566</v>
      </c>
      <c r="E1578" t="s">
        <v>4564</v>
      </c>
      <c r="F1578" t="s">
        <v>4567</v>
      </c>
      <c r="G1578" t="s">
        <v>41</v>
      </c>
      <c r="H1578" t="s">
        <v>36</v>
      </c>
      <c r="I1578" t="s">
        <v>15948</v>
      </c>
      <c r="J1578">
        <v>51.21634985</v>
      </c>
      <c r="K1578">
        <v>6.6902130736373921</v>
      </c>
      <c r="L1578" t="s">
        <v>42</v>
      </c>
      <c r="M1578" t="s">
        <v>945</v>
      </c>
    </row>
    <row r="1579" spans="1:13" x14ac:dyDescent="0.3">
      <c r="A1579">
        <v>1578</v>
      </c>
      <c r="B1579" t="s">
        <v>3366</v>
      </c>
      <c r="C1579" t="s">
        <v>3368</v>
      </c>
      <c r="D1579" t="s">
        <v>3369</v>
      </c>
      <c r="E1579" t="s">
        <v>3367</v>
      </c>
      <c r="F1579" t="s">
        <v>3370</v>
      </c>
      <c r="G1579" t="s">
        <v>169</v>
      </c>
      <c r="H1579" t="s">
        <v>165</v>
      </c>
      <c r="I1579" t="s">
        <v>16113</v>
      </c>
      <c r="J1579">
        <v>53.383414199999997</v>
      </c>
      <c r="K1579">
        <v>-1.3778271</v>
      </c>
      <c r="L1579" t="s">
        <v>170</v>
      </c>
      <c r="M1579" t="s">
        <v>1334</v>
      </c>
    </row>
    <row r="1580" spans="1:13" x14ac:dyDescent="0.3">
      <c r="A1580">
        <v>1579</v>
      </c>
      <c r="B1580" t="s">
        <v>4676</v>
      </c>
      <c r="C1580" t="s">
        <v>4677</v>
      </c>
      <c r="D1580" t="s">
        <v>3875</v>
      </c>
      <c r="E1580" t="s">
        <v>3068</v>
      </c>
      <c r="F1580" t="s">
        <v>3071</v>
      </c>
      <c r="G1580" t="s">
        <v>2867</v>
      </c>
      <c r="H1580" t="s">
        <v>2863</v>
      </c>
      <c r="I1580" t="s">
        <v>16114</v>
      </c>
      <c r="J1580">
        <v>47.373656099999998</v>
      </c>
      <c r="K1580">
        <v>8.5444548000000005</v>
      </c>
      <c r="L1580" t="s">
        <v>2868</v>
      </c>
      <c r="M1580" t="s">
        <v>900</v>
      </c>
    </row>
    <row r="1581" spans="1:13" x14ac:dyDescent="0.3">
      <c r="A1581">
        <v>1580</v>
      </c>
      <c r="B1581" t="s">
        <v>4678</v>
      </c>
      <c r="C1581" t="s">
        <v>4679</v>
      </c>
      <c r="D1581" t="s">
        <v>4680</v>
      </c>
      <c r="E1581" t="s">
        <v>113</v>
      </c>
      <c r="F1581" t="s">
        <v>117</v>
      </c>
      <c r="G1581" t="s">
        <v>41</v>
      </c>
      <c r="H1581" t="s">
        <v>36</v>
      </c>
      <c r="I1581" t="s">
        <v>16115</v>
      </c>
      <c r="J1581">
        <v>50.935934099999997</v>
      </c>
      <c r="K1581">
        <v>6.9401809999999999</v>
      </c>
      <c r="L1581" t="s">
        <v>42</v>
      </c>
      <c r="M1581" t="s">
        <v>999</v>
      </c>
    </row>
    <row r="1582" spans="1:13" x14ac:dyDescent="0.3">
      <c r="A1582">
        <v>1581</v>
      </c>
      <c r="B1582" t="s">
        <v>3371</v>
      </c>
      <c r="C1582" t="s">
        <v>3373</v>
      </c>
      <c r="D1582" t="s">
        <v>3374</v>
      </c>
      <c r="E1582" t="s">
        <v>3372</v>
      </c>
      <c r="F1582" t="s">
        <v>3375</v>
      </c>
      <c r="G1582" t="s">
        <v>41</v>
      </c>
      <c r="H1582" t="s">
        <v>36</v>
      </c>
      <c r="I1582" t="s">
        <v>16116</v>
      </c>
      <c r="J1582">
        <v>52.660394799999999</v>
      </c>
      <c r="K1582">
        <v>13.2919164</v>
      </c>
      <c r="L1582" t="s">
        <v>42</v>
      </c>
      <c r="M1582" t="s">
        <v>146</v>
      </c>
    </row>
    <row r="1583" spans="1:13" x14ac:dyDescent="0.3">
      <c r="A1583">
        <v>1582</v>
      </c>
      <c r="B1583" t="s">
        <v>4681</v>
      </c>
      <c r="C1583" t="s">
        <v>4682</v>
      </c>
      <c r="D1583" t="s">
        <v>39</v>
      </c>
      <c r="E1583" t="s">
        <v>35</v>
      </c>
      <c r="F1583" t="s">
        <v>40</v>
      </c>
      <c r="G1583" t="s">
        <v>41</v>
      </c>
      <c r="H1583" t="s">
        <v>36</v>
      </c>
      <c r="I1583" t="s">
        <v>16117</v>
      </c>
      <c r="J1583">
        <v>52.509446699999998</v>
      </c>
      <c r="K1583">
        <v>13.379695699999999</v>
      </c>
      <c r="L1583" t="s">
        <v>42</v>
      </c>
      <c r="M1583" t="s">
        <v>999</v>
      </c>
    </row>
    <row r="1584" spans="1:13" x14ac:dyDescent="0.3">
      <c r="A1584">
        <v>1583</v>
      </c>
      <c r="B1584" t="s">
        <v>3376</v>
      </c>
      <c r="C1584" t="s">
        <v>3378</v>
      </c>
      <c r="D1584" t="s">
        <v>3379</v>
      </c>
      <c r="E1584" t="s">
        <v>3377</v>
      </c>
      <c r="F1584" t="s">
        <v>3380</v>
      </c>
      <c r="G1584" t="s">
        <v>2867</v>
      </c>
      <c r="H1584" t="s">
        <v>2863</v>
      </c>
      <c r="I1584" t="s">
        <v>16118</v>
      </c>
      <c r="J1584">
        <v>47.541297999999998</v>
      </c>
      <c r="K1584">
        <v>8.0666589999999996</v>
      </c>
      <c r="L1584" t="s">
        <v>2868</v>
      </c>
      <c r="M1584" t="s">
        <v>1531</v>
      </c>
    </row>
    <row r="1585" spans="1:13" x14ac:dyDescent="0.3">
      <c r="A1585">
        <v>1584</v>
      </c>
      <c r="B1585" t="s">
        <v>4683</v>
      </c>
      <c r="C1585" t="s">
        <v>4684</v>
      </c>
      <c r="D1585" t="s">
        <v>4685</v>
      </c>
      <c r="E1585" t="s">
        <v>3521</v>
      </c>
      <c r="F1585" t="s">
        <v>3524</v>
      </c>
      <c r="G1585" t="s">
        <v>2867</v>
      </c>
      <c r="H1585" t="s">
        <v>2863</v>
      </c>
      <c r="I1585" t="s">
        <v>16119</v>
      </c>
      <c r="J1585">
        <v>47.046137000000002</v>
      </c>
      <c r="K1585">
        <v>8.3077559999999995</v>
      </c>
      <c r="L1585" t="s">
        <v>2868</v>
      </c>
      <c r="M1585" t="s">
        <v>1531</v>
      </c>
    </row>
    <row r="1586" spans="1:13" x14ac:dyDescent="0.3">
      <c r="A1586">
        <v>1585</v>
      </c>
      <c r="B1586" t="s">
        <v>16120</v>
      </c>
      <c r="C1586" t="s">
        <v>16121</v>
      </c>
      <c r="D1586" t="s">
        <v>16122</v>
      </c>
      <c r="E1586" t="s">
        <v>15156</v>
      </c>
      <c r="F1586" t="s">
        <v>15157</v>
      </c>
      <c r="G1586" t="s">
        <v>18</v>
      </c>
      <c r="H1586" t="s">
        <v>13</v>
      </c>
      <c r="I1586" t="s">
        <v>16123</v>
      </c>
      <c r="J1586">
        <v>52.049807399999999</v>
      </c>
      <c r="K1586">
        <v>4.4109546999999996</v>
      </c>
      <c r="L1586" t="s">
        <v>19</v>
      </c>
      <c r="M1586" t="s">
        <v>14</v>
      </c>
    </row>
    <row r="1587" spans="1:13" x14ac:dyDescent="0.3">
      <c r="A1587">
        <v>1586</v>
      </c>
      <c r="B1587" t="s">
        <v>4686</v>
      </c>
      <c r="C1587" t="s">
        <v>4688</v>
      </c>
      <c r="D1587" t="s">
        <v>4689</v>
      </c>
      <c r="E1587" t="s">
        <v>4687</v>
      </c>
      <c r="F1587" t="s">
        <v>3260</v>
      </c>
      <c r="G1587" t="s">
        <v>41</v>
      </c>
      <c r="H1587" t="s">
        <v>36</v>
      </c>
      <c r="I1587" t="s">
        <v>16124</v>
      </c>
      <c r="J1587">
        <v>51.600461799999998</v>
      </c>
      <c r="K1587">
        <v>6.5118215962777182</v>
      </c>
      <c r="L1587" t="s">
        <v>42</v>
      </c>
      <c r="M1587" t="s">
        <v>14</v>
      </c>
    </row>
    <row r="1588" spans="1:13" x14ac:dyDescent="0.3">
      <c r="A1588">
        <v>1587</v>
      </c>
      <c r="B1588" t="s">
        <v>16125</v>
      </c>
      <c r="C1588" t="s">
        <v>16126</v>
      </c>
      <c r="D1588" t="s">
        <v>16127</v>
      </c>
      <c r="E1588" t="s">
        <v>16128</v>
      </c>
      <c r="F1588" t="s">
        <v>16129</v>
      </c>
      <c r="G1588" t="s">
        <v>27</v>
      </c>
      <c r="H1588" t="s">
        <v>22</v>
      </c>
      <c r="I1588" t="s">
        <v>16130</v>
      </c>
      <c r="J1588">
        <v>50.481102999999997</v>
      </c>
      <c r="K1588">
        <v>2.4657939999999998</v>
      </c>
      <c r="L1588" t="s">
        <v>28</v>
      </c>
      <c r="M1588" t="s">
        <v>14</v>
      </c>
    </row>
    <row r="1589" spans="1:13" x14ac:dyDescent="0.3">
      <c r="A1589">
        <v>1588</v>
      </c>
      <c r="B1589" t="s">
        <v>3381</v>
      </c>
      <c r="C1589" t="s">
        <v>3383</v>
      </c>
      <c r="D1589" t="s">
        <v>3384</v>
      </c>
      <c r="E1589" t="s">
        <v>3382</v>
      </c>
      <c r="F1589" t="s">
        <v>99</v>
      </c>
      <c r="G1589" t="s">
        <v>18</v>
      </c>
      <c r="H1589" t="s">
        <v>13</v>
      </c>
      <c r="I1589" t="s">
        <v>16131</v>
      </c>
      <c r="J1589">
        <v>51.334705999999997</v>
      </c>
      <c r="K1589">
        <v>3.8281976000000002</v>
      </c>
      <c r="L1589" t="s">
        <v>19</v>
      </c>
      <c r="M1589" t="s">
        <v>453</v>
      </c>
    </row>
    <row r="1590" spans="1:13" x14ac:dyDescent="0.3">
      <c r="A1590">
        <v>1589</v>
      </c>
      <c r="B1590" t="s">
        <v>16132</v>
      </c>
      <c r="C1590" t="s">
        <v>16133</v>
      </c>
      <c r="D1590" t="s">
        <v>7165</v>
      </c>
      <c r="E1590" t="s">
        <v>16134</v>
      </c>
      <c r="F1590" t="s">
        <v>7164</v>
      </c>
      <c r="G1590" t="s">
        <v>18</v>
      </c>
      <c r="H1590" t="s">
        <v>13</v>
      </c>
      <c r="I1590" t="s">
        <v>16135</v>
      </c>
      <c r="J1590">
        <v>51.872833200000002</v>
      </c>
      <c r="K1590">
        <v>4.6161959000000001</v>
      </c>
      <c r="L1590" t="s">
        <v>19</v>
      </c>
      <c r="M1590" t="s">
        <v>778</v>
      </c>
    </row>
    <row r="1591" spans="1:13" x14ac:dyDescent="0.3">
      <c r="A1591">
        <v>1590</v>
      </c>
      <c r="B1591" t="s">
        <v>16136</v>
      </c>
      <c r="C1591" t="s">
        <v>16137</v>
      </c>
      <c r="D1591" t="s">
        <v>16138</v>
      </c>
      <c r="E1591" t="s">
        <v>16139</v>
      </c>
      <c r="F1591" t="s">
        <v>16140</v>
      </c>
      <c r="G1591" t="s">
        <v>18</v>
      </c>
      <c r="H1591" t="s">
        <v>13</v>
      </c>
      <c r="I1591" t="s">
        <v>16141</v>
      </c>
      <c r="J1591">
        <v>52.180822999999997</v>
      </c>
      <c r="K1591">
        <v>5.0016454000000001</v>
      </c>
      <c r="L1591" t="s">
        <v>19</v>
      </c>
      <c r="M1591" t="s">
        <v>14</v>
      </c>
    </row>
    <row r="1592" spans="1:13" x14ac:dyDescent="0.3">
      <c r="A1592">
        <v>1591</v>
      </c>
      <c r="B1592" t="s">
        <v>4690</v>
      </c>
      <c r="C1592" t="s">
        <v>4692</v>
      </c>
      <c r="D1592" t="s">
        <v>4693</v>
      </c>
      <c r="E1592" t="s">
        <v>4691</v>
      </c>
      <c r="F1592" t="s">
        <v>1786</v>
      </c>
      <c r="G1592" t="s">
        <v>131</v>
      </c>
      <c r="H1592" t="s">
        <v>126</v>
      </c>
      <c r="I1592" t="s">
        <v>16142</v>
      </c>
      <c r="J1592">
        <v>47.443413999999997</v>
      </c>
      <c r="K1592">
        <v>9.6705290000000002</v>
      </c>
      <c r="L1592" t="s">
        <v>132</v>
      </c>
      <c r="M1592" t="s">
        <v>945</v>
      </c>
    </row>
    <row r="1593" spans="1:13" x14ac:dyDescent="0.3">
      <c r="A1593">
        <v>1592</v>
      </c>
      <c r="B1593" t="s">
        <v>4694</v>
      </c>
      <c r="C1593" t="s">
        <v>4696</v>
      </c>
      <c r="D1593" t="s">
        <v>4697</v>
      </c>
      <c r="E1593" t="s">
        <v>4695</v>
      </c>
      <c r="F1593" t="s">
        <v>4698</v>
      </c>
      <c r="G1593" t="s">
        <v>41</v>
      </c>
      <c r="H1593" t="s">
        <v>36</v>
      </c>
      <c r="I1593" t="s">
        <v>16143</v>
      </c>
      <c r="J1593">
        <v>52.533472500000002</v>
      </c>
      <c r="K1593">
        <v>12.351088266395619</v>
      </c>
      <c r="L1593" t="s">
        <v>42</v>
      </c>
      <c r="M1593" t="s">
        <v>14</v>
      </c>
    </row>
    <row r="1594" spans="1:13" x14ac:dyDescent="0.3">
      <c r="A1594">
        <v>1593</v>
      </c>
      <c r="B1594" t="s">
        <v>3385</v>
      </c>
      <c r="C1594" t="s">
        <v>3386</v>
      </c>
      <c r="D1594" t="s">
        <v>3387</v>
      </c>
      <c r="E1594" t="s">
        <v>715</v>
      </c>
      <c r="F1594" t="s">
        <v>330</v>
      </c>
      <c r="G1594" t="s">
        <v>221</v>
      </c>
      <c r="H1594" t="s">
        <v>216</v>
      </c>
      <c r="I1594" t="s">
        <v>16144</v>
      </c>
      <c r="J1594">
        <v>59.333349400000003</v>
      </c>
      <c r="K1594">
        <v>18.075851799999999</v>
      </c>
      <c r="L1594" t="s">
        <v>222</v>
      </c>
      <c r="M1594" t="s">
        <v>945</v>
      </c>
    </row>
    <row r="1595" spans="1:13" x14ac:dyDescent="0.3">
      <c r="A1595">
        <v>1594</v>
      </c>
      <c r="B1595" t="s">
        <v>16145</v>
      </c>
      <c r="C1595" t="s">
        <v>16146</v>
      </c>
      <c r="D1595" t="s">
        <v>16147</v>
      </c>
      <c r="E1595" t="s">
        <v>15156</v>
      </c>
      <c r="F1595" t="s">
        <v>15157</v>
      </c>
      <c r="G1595" t="s">
        <v>18</v>
      </c>
      <c r="H1595" t="s">
        <v>13</v>
      </c>
      <c r="I1595" t="s">
        <v>16148</v>
      </c>
      <c r="J1595">
        <v>52.047436400000002</v>
      </c>
      <c r="K1595">
        <v>4.4016605999999996</v>
      </c>
      <c r="L1595" t="s">
        <v>19</v>
      </c>
      <c r="M1595" t="s">
        <v>14</v>
      </c>
    </row>
    <row r="1596" spans="1:13" x14ac:dyDescent="0.3">
      <c r="A1596">
        <v>1595</v>
      </c>
      <c r="B1596" t="s">
        <v>4699</v>
      </c>
      <c r="C1596" t="s">
        <v>4701</v>
      </c>
      <c r="D1596" t="s">
        <v>4702</v>
      </c>
      <c r="E1596" t="s">
        <v>4700</v>
      </c>
      <c r="F1596" t="s">
        <v>4703</v>
      </c>
      <c r="G1596" t="s">
        <v>41</v>
      </c>
      <c r="H1596" t="s">
        <v>36</v>
      </c>
      <c r="I1596" t="s">
        <v>16149</v>
      </c>
      <c r="J1596">
        <v>49.600997200000002</v>
      </c>
      <c r="K1596">
        <v>7.8002773950124631</v>
      </c>
      <c r="L1596" t="s">
        <v>42</v>
      </c>
      <c r="M1596" t="s">
        <v>945</v>
      </c>
    </row>
    <row r="1597" spans="1:13" x14ac:dyDescent="0.3">
      <c r="A1597">
        <v>1596</v>
      </c>
      <c r="B1597" t="s">
        <v>4704</v>
      </c>
      <c r="C1597" t="s">
        <v>4705</v>
      </c>
      <c r="D1597" t="s">
        <v>4706</v>
      </c>
      <c r="E1597" t="s">
        <v>440</v>
      </c>
      <c r="F1597" t="s">
        <v>444</v>
      </c>
      <c r="G1597" t="s">
        <v>41</v>
      </c>
      <c r="H1597" t="s">
        <v>36</v>
      </c>
      <c r="I1597" t="s">
        <v>16150</v>
      </c>
      <c r="J1597">
        <v>51.523792700000001</v>
      </c>
      <c r="K1597">
        <v>7.4456498</v>
      </c>
      <c r="L1597" t="s">
        <v>42</v>
      </c>
      <c r="M1597" t="s">
        <v>999</v>
      </c>
    </row>
    <row r="1598" spans="1:13" x14ac:dyDescent="0.3">
      <c r="A1598">
        <v>1597</v>
      </c>
      <c r="B1598" t="s">
        <v>4707</v>
      </c>
      <c r="C1598" t="s">
        <v>4709</v>
      </c>
      <c r="D1598" t="s">
        <v>4710</v>
      </c>
      <c r="E1598" t="s">
        <v>4708</v>
      </c>
      <c r="F1598" t="s">
        <v>3902</v>
      </c>
      <c r="G1598" t="s">
        <v>41</v>
      </c>
      <c r="H1598" t="s">
        <v>36</v>
      </c>
      <c r="I1598" t="s">
        <v>16151</v>
      </c>
      <c r="J1598">
        <v>49.4565245</v>
      </c>
      <c r="K1598">
        <v>11.039492299999999</v>
      </c>
      <c r="L1598" t="s">
        <v>42</v>
      </c>
      <c r="M1598" t="s">
        <v>146</v>
      </c>
    </row>
    <row r="1599" spans="1:13" x14ac:dyDescent="0.3">
      <c r="A1599">
        <v>1598</v>
      </c>
      <c r="B1599" t="s">
        <v>16152</v>
      </c>
      <c r="C1599" t="s">
        <v>16153</v>
      </c>
      <c r="D1599" t="s">
        <v>16154</v>
      </c>
      <c r="E1599" t="s">
        <v>16155</v>
      </c>
      <c r="F1599" t="s">
        <v>16156</v>
      </c>
      <c r="G1599" t="s">
        <v>18</v>
      </c>
      <c r="H1599" t="s">
        <v>13</v>
      </c>
      <c r="I1599" t="s">
        <v>16157</v>
      </c>
      <c r="J1599">
        <v>52.588094699999999</v>
      </c>
      <c r="K1599">
        <v>4.7004242999999999</v>
      </c>
      <c r="L1599" t="s">
        <v>19</v>
      </c>
      <c r="M1599" t="s">
        <v>14</v>
      </c>
    </row>
    <row r="1600" spans="1:13" x14ac:dyDescent="0.3">
      <c r="A1600">
        <v>1599</v>
      </c>
      <c r="B1600" t="s">
        <v>16158</v>
      </c>
      <c r="C1600" t="s">
        <v>16159</v>
      </c>
      <c r="D1600" t="s">
        <v>4183</v>
      </c>
      <c r="E1600" t="s">
        <v>16160</v>
      </c>
      <c r="F1600" t="s">
        <v>16161</v>
      </c>
      <c r="G1600" t="s">
        <v>13012</v>
      </c>
      <c r="H1600" t="s">
        <v>13013</v>
      </c>
      <c r="I1600" t="s">
        <v>16162</v>
      </c>
      <c r="J1600">
        <v>50.939298999999998</v>
      </c>
      <c r="K1600">
        <v>5.4757910000000001</v>
      </c>
      <c r="L1600" t="s">
        <v>8113</v>
      </c>
      <c r="M1600" t="s">
        <v>14</v>
      </c>
    </row>
    <row r="1601" spans="1:13" x14ac:dyDescent="0.3">
      <c r="A1601">
        <v>1600</v>
      </c>
      <c r="B1601" t="s">
        <v>3388</v>
      </c>
      <c r="C1601" t="s">
        <v>3389</v>
      </c>
      <c r="D1601" t="s">
        <v>3390</v>
      </c>
      <c r="E1601" t="s">
        <v>164</v>
      </c>
      <c r="F1601" t="s">
        <v>3205</v>
      </c>
      <c r="G1601" t="s">
        <v>169</v>
      </c>
      <c r="H1601" t="s">
        <v>165</v>
      </c>
      <c r="I1601" t="s">
        <v>16163</v>
      </c>
      <c r="J1601">
        <v>-33.747159000000003</v>
      </c>
      <c r="K1601">
        <v>150.71559400000001</v>
      </c>
      <c r="L1601" t="s">
        <v>170</v>
      </c>
      <c r="M1601" t="s">
        <v>14</v>
      </c>
    </row>
    <row r="1602" spans="1:13" x14ac:dyDescent="0.3">
      <c r="A1602">
        <v>1601</v>
      </c>
      <c r="B1602" t="s">
        <v>4711</v>
      </c>
      <c r="C1602" t="s">
        <v>4712</v>
      </c>
      <c r="D1602" t="s">
        <v>4713</v>
      </c>
      <c r="E1602" t="s">
        <v>3447</v>
      </c>
      <c r="F1602" t="s">
        <v>3450</v>
      </c>
      <c r="G1602" t="s">
        <v>41</v>
      </c>
      <c r="H1602" t="s">
        <v>36</v>
      </c>
      <c r="I1602" t="s">
        <v>16164</v>
      </c>
      <c r="J1602">
        <v>48.081450699999998</v>
      </c>
      <c r="K1602">
        <v>11.4942744</v>
      </c>
      <c r="L1602" t="s">
        <v>42</v>
      </c>
      <c r="M1602" t="s">
        <v>999</v>
      </c>
    </row>
    <row r="1603" spans="1:13" x14ac:dyDescent="0.3">
      <c r="A1603">
        <v>1602</v>
      </c>
      <c r="B1603" t="s">
        <v>3391</v>
      </c>
      <c r="C1603" t="s">
        <v>3393</v>
      </c>
      <c r="D1603" t="s">
        <v>3394</v>
      </c>
      <c r="E1603" t="s">
        <v>3392</v>
      </c>
      <c r="F1603" t="s">
        <v>3395</v>
      </c>
      <c r="G1603" t="s">
        <v>169</v>
      </c>
      <c r="H1603" t="s">
        <v>165</v>
      </c>
      <c r="I1603" t="s">
        <v>16165</v>
      </c>
      <c r="L1603" t="s">
        <v>170</v>
      </c>
      <c r="M1603" t="s">
        <v>14</v>
      </c>
    </row>
    <row r="1604" spans="1:13" x14ac:dyDescent="0.3">
      <c r="A1604">
        <v>1603</v>
      </c>
      <c r="B1604" t="s">
        <v>16166</v>
      </c>
      <c r="C1604" t="s">
        <v>16167</v>
      </c>
      <c r="D1604" t="s">
        <v>16168</v>
      </c>
      <c r="E1604" t="s">
        <v>16169</v>
      </c>
      <c r="F1604" t="s">
        <v>16170</v>
      </c>
      <c r="G1604" t="s">
        <v>18</v>
      </c>
      <c r="H1604" t="s">
        <v>13</v>
      </c>
      <c r="I1604" t="s">
        <v>16171</v>
      </c>
      <c r="J1604">
        <v>52.976608499999998</v>
      </c>
      <c r="K1604">
        <v>5.9371001000000003</v>
      </c>
      <c r="L1604" t="s">
        <v>19</v>
      </c>
      <c r="M1604" t="s">
        <v>14</v>
      </c>
    </row>
    <row r="1605" spans="1:13" x14ac:dyDescent="0.3">
      <c r="A1605">
        <v>1604</v>
      </c>
      <c r="B1605" t="s">
        <v>3396</v>
      </c>
      <c r="C1605" t="s">
        <v>3397</v>
      </c>
      <c r="D1605" t="s">
        <v>39</v>
      </c>
      <c r="E1605" t="s">
        <v>35</v>
      </c>
      <c r="F1605" t="s">
        <v>2981</v>
      </c>
      <c r="G1605" t="s">
        <v>41</v>
      </c>
      <c r="H1605" t="s">
        <v>36</v>
      </c>
      <c r="I1605" t="s">
        <v>16172</v>
      </c>
      <c r="J1605">
        <v>52.511199300000001</v>
      </c>
      <c r="K1605">
        <v>13.3872982</v>
      </c>
      <c r="L1605" t="s">
        <v>42</v>
      </c>
      <c r="M1605" t="s">
        <v>14</v>
      </c>
    </row>
    <row r="1606" spans="1:13" x14ac:dyDescent="0.3">
      <c r="A1606">
        <v>1605</v>
      </c>
      <c r="B1606" t="s">
        <v>4714</v>
      </c>
      <c r="C1606" t="s">
        <v>4715</v>
      </c>
      <c r="D1606" t="s">
        <v>4172</v>
      </c>
      <c r="E1606" t="s">
        <v>2978</v>
      </c>
      <c r="F1606" t="s">
        <v>2981</v>
      </c>
      <c r="G1606" t="s">
        <v>41</v>
      </c>
      <c r="H1606" t="s">
        <v>36</v>
      </c>
      <c r="I1606" t="s">
        <v>16173</v>
      </c>
      <c r="J1606">
        <v>51.465742900000002</v>
      </c>
      <c r="K1606">
        <v>7.0115983000000002</v>
      </c>
      <c r="L1606" t="s">
        <v>42</v>
      </c>
      <c r="M1606" t="s">
        <v>146</v>
      </c>
    </row>
    <row r="1607" spans="1:13" x14ac:dyDescent="0.3">
      <c r="A1607">
        <v>1606</v>
      </c>
      <c r="B1607" t="s">
        <v>16174</v>
      </c>
      <c r="C1607" t="s">
        <v>16175</v>
      </c>
      <c r="D1607" t="s">
        <v>2499</v>
      </c>
      <c r="E1607" t="s">
        <v>15796</v>
      </c>
      <c r="F1607" t="s">
        <v>15244</v>
      </c>
      <c r="G1607" t="s">
        <v>2867</v>
      </c>
      <c r="H1607" t="s">
        <v>2863</v>
      </c>
      <c r="I1607" t="s">
        <v>16176</v>
      </c>
      <c r="J1607">
        <v>46.008305</v>
      </c>
      <c r="K1607">
        <v>8.9550909999999995</v>
      </c>
      <c r="L1607" t="s">
        <v>2868</v>
      </c>
      <c r="M1607" t="s">
        <v>14</v>
      </c>
    </row>
    <row r="1608" spans="1:13" x14ac:dyDescent="0.3">
      <c r="A1608">
        <v>1607</v>
      </c>
      <c r="B1608" t="s">
        <v>4716</v>
      </c>
      <c r="C1608" t="s">
        <v>4718</v>
      </c>
      <c r="D1608" t="s">
        <v>4719</v>
      </c>
      <c r="E1608" t="s">
        <v>4717</v>
      </c>
      <c r="F1608" t="s">
        <v>4659</v>
      </c>
      <c r="G1608" t="s">
        <v>2867</v>
      </c>
      <c r="H1608" t="s">
        <v>2863</v>
      </c>
      <c r="I1608" t="s">
        <v>16177</v>
      </c>
      <c r="J1608">
        <v>46.966963300000003</v>
      </c>
      <c r="K1608">
        <v>8.4741672000000001</v>
      </c>
      <c r="L1608" t="s">
        <v>2868</v>
      </c>
      <c r="M1608" t="s">
        <v>999</v>
      </c>
    </row>
    <row r="1609" spans="1:13" x14ac:dyDescent="0.3">
      <c r="A1609">
        <v>1608</v>
      </c>
      <c r="B1609" t="s">
        <v>3398</v>
      </c>
      <c r="C1609" t="s">
        <v>3399</v>
      </c>
      <c r="D1609" t="s">
        <v>3400</v>
      </c>
      <c r="E1609" t="s">
        <v>429</v>
      </c>
      <c r="F1609" t="s">
        <v>432</v>
      </c>
      <c r="G1609" t="s">
        <v>189</v>
      </c>
      <c r="H1609" t="s">
        <v>185</v>
      </c>
      <c r="I1609" t="s">
        <v>16178</v>
      </c>
      <c r="J1609">
        <v>55.732023650000002</v>
      </c>
      <c r="K1609">
        <v>37.43438774575408</v>
      </c>
      <c r="L1609" t="s">
        <v>190</v>
      </c>
      <c r="M1609" t="s">
        <v>14</v>
      </c>
    </row>
    <row r="1610" spans="1:13" x14ac:dyDescent="0.3">
      <c r="A1610">
        <v>1609</v>
      </c>
      <c r="B1610" t="s">
        <v>4720</v>
      </c>
      <c r="C1610" t="s">
        <v>4721</v>
      </c>
      <c r="D1610" t="s">
        <v>3211</v>
      </c>
      <c r="E1610" t="s">
        <v>145</v>
      </c>
      <c r="F1610" t="s">
        <v>149</v>
      </c>
      <c r="G1610" t="s">
        <v>41</v>
      </c>
      <c r="H1610" t="s">
        <v>36</v>
      </c>
      <c r="I1610" t="s">
        <v>16179</v>
      </c>
      <c r="J1610">
        <v>53.544519899999997</v>
      </c>
      <c r="K1610">
        <v>9.9943497914900483</v>
      </c>
      <c r="L1610" t="s">
        <v>42</v>
      </c>
      <c r="M1610" t="s">
        <v>1299</v>
      </c>
    </row>
    <row r="1611" spans="1:13" x14ac:dyDescent="0.3">
      <c r="A1611">
        <v>1610</v>
      </c>
      <c r="B1611" t="s">
        <v>3401</v>
      </c>
      <c r="C1611" t="s">
        <v>3402</v>
      </c>
      <c r="D1611" t="s">
        <v>3403</v>
      </c>
      <c r="E1611" t="s">
        <v>458</v>
      </c>
      <c r="F1611" t="s">
        <v>336</v>
      </c>
      <c r="G1611" t="s">
        <v>337</v>
      </c>
      <c r="H1611" t="s">
        <v>333</v>
      </c>
      <c r="I1611" t="s">
        <v>16180</v>
      </c>
      <c r="L1611" t="s">
        <v>338</v>
      </c>
      <c r="M1611" t="s">
        <v>1527</v>
      </c>
    </row>
    <row r="1612" spans="1:13" x14ac:dyDescent="0.3">
      <c r="A1612">
        <v>1611</v>
      </c>
      <c r="B1612" t="s">
        <v>16181</v>
      </c>
      <c r="C1612" t="s">
        <v>16182</v>
      </c>
      <c r="D1612" t="s">
        <v>16183</v>
      </c>
      <c r="E1612" t="s">
        <v>15720</v>
      </c>
      <c r="F1612" t="s">
        <v>7300</v>
      </c>
      <c r="G1612" t="s">
        <v>18</v>
      </c>
      <c r="H1612" t="s">
        <v>13</v>
      </c>
      <c r="I1612" t="s">
        <v>16184</v>
      </c>
      <c r="J1612">
        <v>52.012181599999998</v>
      </c>
      <c r="K1612">
        <v>4.3457242000000003</v>
      </c>
      <c r="L1612" t="s">
        <v>19</v>
      </c>
      <c r="M1612" t="s">
        <v>1531</v>
      </c>
    </row>
    <row r="1613" spans="1:13" x14ac:dyDescent="0.3">
      <c r="A1613">
        <v>1612</v>
      </c>
      <c r="B1613" t="s">
        <v>3404</v>
      </c>
      <c r="C1613" t="s">
        <v>3406</v>
      </c>
      <c r="D1613" t="s">
        <v>3407</v>
      </c>
      <c r="E1613" t="s">
        <v>3405</v>
      </c>
      <c r="F1613" t="s">
        <v>3408</v>
      </c>
      <c r="G1613" t="s">
        <v>27</v>
      </c>
      <c r="H1613" t="s">
        <v>22</v>
      </c>
      <c r="I1613" t="s">
        <v>16185</v>
      </c>
      <c r="J1613">
        <v>45.164918</v>
      </c>
      <c r="K1613">
        <v>3.186401</v>
      </c>
      <c r="L1613" t="s">
        <v>28</v>
      </c>
      <c r="M1613" t="s">
        <v>14</v>
      </c>
    </row>
    <row r="1614" spans="1:13" x14ac:dyDescent="0.3">
      <c r="A1614">
        <v>1613</v>
      </c>
      <c r="B1614" t="s">
        <v>3409</v>
      </c>
      <c r="C1614" t="s">
        <v>256</v>
      </c>
      <c r="D1614" t="s">
        <v>257</v>
      </c>
      <c r="E1614" t="s">
        <v>164</v>
      </c>
      <c r="F1614" t="s">
        <v>258</v>
      </c>
      <c r="G1614" t="s">
        <v>169</v>
      </c>
      <c r="H1614" t="s">
        <v>165</v>
      </c>
      <c r="I1614" t="s">
        <v>13120</v>
      </c>
      <c r="J1614">
        <v>51.496776699999998</v>
      </c>
      <c r="K1614">
        <v>-0.1360237</v>
      </c>
      <c r="L1614" t="s">
        <v>170</v>
      </c>
      <c r="M1614" t="s">
        <v>14</v>
      </c>
    </row>
    <row r="1615" spans="1:13" x14ac:dyDescent="0.3">
      <c r="A1615">
        <v>1614</v>
      </c>
      <c r="B1615" t="s">
        <v>16186</v>
      </c>
      <c r="C1615" t="s">
        <v>16187</v>
      </c>
      <c r="D1615" t="s">
        <v>16188</v>
      </c>
      <c r="E1615" t="s">
        <v>139</v>
      </c>
      <c r="F1615" t="s">
        <v>143</v>
      </c>
      <c r="G1615" t="s">
        <v>18</v>
      </c>
      <c r="H1615" t="s">
        <v>13</v>
      </c>
      <c r="I1615" t="s">
        <v>16189</v>
      </c>
      <c r="J1615">
        <v>52.0875561</v>
      </c>
      <c r="K1615">
        <v>4.3135367000000002</v>
      </c>
      <c r="L1615" t="s">
        <v>19</v>
      </c>
      <c r="M1615" t="s">
        <v>14</v>
      </c>
    </row>
    <row r="1616" spans="1:13" x14ac:dyDescent="0.3">
      <c r="A1616">
        <v>1615</v>
      </c>
      <c r="B1616" t="s">
        <v>3410</v>
      </c>
      <c r="C1616" t="s">
        <v>256</v>
      </c>
      <c r="D1616" t="s">
        <v>257</v>
      </c>
      <c r="E1616" t="s">
        <v>164</v>
      </c>
      <c r="F1616" t="s">
        <v>258</v>
      </c>
      <c r="G1616" t="s">
        <v>169</v>
      </c>
      <c r="H1616" t="s">
        <v>165</v>
      </c>
      <c r="I1616" t="s">
        <v>13120</v>
      </c>
      <c r="J1616">
        <v>51.496776699999998</v>
      </c>
      <c r="K1616">
        <v>-0.1360237</v>
      </c>
      <c r="L1616" t="s">
        <v>170</v>
      </c>
      <c r="M1616" t="s">
        <v>14</v>
      </c>
    </row>
    <row r="1617" spans="1:13" x14ac:dyDescent="0.3">
      <c r="A1617">
        <v>1616</v>
      </c>
      <c r="B1617" t="s">
        <v>3411</v>
      </c>
      <c r="C1617" t="s">
        <v>3412</v>
      </c>
      <c r="D1617" t="s">
        <v>3413</v>
      </c>
      <c r="E1617" t="s">
        <v>145</v>
      </c>
      <c r="F1617" t="s">
        <v>149</v>
      </c>
      <c r="G1617" t="s">
        <v>41</v>
      </c>
      <c r="H1617" t="s">
        <v>36</v>
      </c>
      <c r="I1617" t="s">
        <v>16190</v>
      </c>
      <c r="J1617">
        <v>53.543347050000001</v>
      </c>
      <c r="K1617">
        <v>9.9341125191767432</v>
      </c>
      <c r="L1617" t="s">
        <v>42</v>
      </c>
      <c r="M1617" t="s">
        <v>14</v>
      </c>
    </row>
    <row r="1618" spans="1:13" x14ac:dyDescent="0.3">
      <c r="A1618">
        <v>1617</v>
      </c>
      <c r="B1618" t="s">
        <v>3414</v>
      </c>
      <c r="C1618" t="s">
        <v>3416</v>
      </c>
      <c r="D1618" t="s">
        <v>3417</v>
      </c>
      <c r="E1618" t="s">
        <v>3415</v>
      </c>
      <c r="F1618" t="s">
        <v>3418</v>
      </c>
      <c r="G1618" t="s">
        <v>2867</v>
      </c>
      <c r="H1618" t="s">
        <v>2863</v>
      </c>
      <c r="I1618" t="s">
        <v>16191</v>
      </c>
      <c r="J1618">
        <v>47.414071</v>
      </c>
      <c r="K1618">
        <v>9.3574389999999994</v>
      </c>
      <c r="L1618" t="s">
        <v>2868</v>
      </c>
      <c r="M1618" t="s">
        <v>14</v>
      </c>
    </row>
    <row r="1619" spans="1:13" x14ac:dyDescent="0.3">
      <c r="A1619">
        <v>1618</v>
      </c>
      <c r="B1619" t="s">
        <v>3419</v>
      </c>
      <c r="C1619" t="s">
        <v>16192</v>
      </c>
      <c r="D1619" t="s">
        <v>3421</v>
      </c>
      <c r="E1619" t="s">
        <v>3420</v>
      </c>
      <c r="F1619" t="s">
        <v>2866</v>
      </c>
      <c r="G1619" t="s">
        <v>2867</v>
      </c>
      <c r="H1619" t="s">
        <v>2863</v>
      </c>
      <c r="I1619" t="s">
        <v>16193</v>
      </c>
      <c r="J1619">
        <v>46.180498</v>
      </c>
      <c r="K1619">
        <v>6.1434769999999999</v>
      </c>
      <c r="L1619" t="s">
        <v>2868</v>
      </c>
      <c r="M1619" t="s">
        <v>999</v>
      </c>
    </row>
    <row r="1620" spans="1:13" x14ac:dyDescent="0.3">
      <c r="A1620">
        <v>1619</v>
      </c>
      <c r="B1620" t="s">
        <v>4722</v>
      </c>
      <c r="C1620" t="s">
        <v>4724</v>
      </c>
      <c r="D1620" t="s">
        <v>4725</v>
      </c>
      <c r="E1620" t="s">
        <v>4723</v>
      </c>
      <c r="F1620" t="s">
        <v>3902</v>
      </c>
      <c r="G1620" t="s">
        <v>41</v>
      </c>
      <c r="H1620" t="s">
        <v>36</v>
      </c>
      <c r="I1620" t="s">
        <v>16194</v>
      </c>
      <c r="J1620">
        <v>49.322271100000002</v>
      </c>
      <c r="K1620">
        <v>11.5293714</v>
      </c>
      <c r="L1620" t="s">
        <v>42</v>
      </c>
      <c r="M1620" t="s">
        <v>945</v>
      </c>
    </row>
    <row r="1621" spans="1:13" x14ac:dyDescent="0.3">
      <c r="A1621">
        <v>1620</v>
      </c>
      <c r="B1621" t="s">
        <v>4726</v>
      </c>
      <c r="C1621" t="s">
        <v>4727</v>
      </c>
      <c r="D1621" t="s">
        <v>4728</v>
      </c>
      <c r="E1621" t="s">
        <v>3447</v>
      </c>
      <c r="F1621" t="s">
        <v>2509</v>
      </c>
      <c r="G1621" t="s">
        <v>41</v>
      </c>
      <c r="H1621" t="s">
        <v>36</v>
      </c>
      <c r="I1621" t="s">
        <v>16195</v>
      </c>
      <c r="J1621">
        <v>48.183590000000002</v>
      </c>
      <c r="K1621">
        <v>11.592156299999999</v>
      </c>
      <c r="L1621" t="s">
        <v>42</v>
      </c>
      <c r="M1621" t="s">
        <v>945</v>
      </c>
    </row>
    <row r="1622" spans="1:13" x14ac:dyDescent="0.3">
      <c r="A1622">
        <v>1621</v>
      </c>
      <c r="B1622" t="s">
        <v>3422</v>
      </c>
      <c r="C1622" t="s">
        <v>3423</v>
      </c>
      <c r="D1622" t="s">
        <v>3424</v>
      </c>
      <c r="E1622" t="s">
        <v>2101</v>
      </c>
      <c r="F1622" t="s">
        <v>2104</v>
      </c>
      <c r="G1622" t="s">
        <v>41</v>
      </c>
      <c r="H1622" t="s">
        <v>36</v>
      </c>
      <c r="I1622" t="s">
        <v>16196</v>
      </c>
      <c r="J1622">
        <v>51.063362900000001</v>
      </c>
      <c r="K1622">
        <v>13.7427999</v>
      </c>
      <c r="L1622" t="s">
        <v>42</v>
      </c>
      <c r="M1622" t="s">
        <v>999</v>
      </c>
    </row>
    <row r="1623" spans="1:13" x14ac:dyDescent="0.3">
      <c r="A1623">
        <v>1622</v>
      </c>
      <c r="B1623" t="s">
        <v>4729</v>
      </c>
      <c r="C1623" t="s">
        <v>4730</v>
      </c>
      <c r="D1623" t="s">
        <v>4731</v>
      </c>
      <c r="E1623" t="s">
        <v>35</v>
      </c>
      <c r="F1623" t="s">
        <v>40</v>
      </c>
      <c r="G1623" t="s">
        <v>41</v>
      </c>
      <c r="H1623" t="s">
        <v>36</v>
      </c>
      <c r="I1623" t="s">
        <v>16197</v>
      </c>
      <c r="J1623">
        <v>52.534977699999999</v>
      </c>
      <c r="K1623">
        <v>13.419578899999999</v>
      </c>
      <c r="L1623" t="s">
        <v>42</v>
      </c>
      <c r="M1623" t="s">
        <v>999</v>
      </c>
    </row>
    <row r="1624" spans="1:13" x14ac:dyDescent="0.3">
      <c r="A1624">
        <v>1623</v>
      </c>
      <c r="B1624" t="s">
        <v>3425</v>
      </c>
      <c r="C1624" t="s">
        <v>3426</v>
      </c>
      <c r="D1624" t="s">
        <v>3427</v>
      </c>
      <c r="E1624" t="s">
        <v>972</v>
      </c>
      <c r="F1624" t="s">
        <v>976</v>
      </c>
      <c r="G1624" t="s">
        <v>18</v>
      </c>
      <c r="H1624" t="s">
        <v>13</v>
      </c>
      <c r="I1624" t="s">
        <v>16198</v>
      </c>
      <c r="J1624">
        <v>51.594150200000001</v>
      </c>
      <c r="K1624">
        <v>4.8248745</v>
      </c>
      <c r="L1624" t="s">
        <v>19</v>
      </c>
      <c r="M1624" t="s">
        <v>14</v>
      </c>
    </row>
    <row r="1625" spans="1:13" x14ac:dyDescent="0.3">
      <c r="A1625">
        <v>1624</v>
      </c>
      <c r="B1625" t="s">
        <v>3428</v>
      </c>
      <c r="C1625" t="s">
        <v>3429</v>
      </c>
      <c r="D1625" t="s">
        <v>3430</v>
      </c>
      <c r="E1625" t="s">
        <v>145</v>
      </c>
      <c r="F1625" t="s">
        <v>149</v>
      </c>
      <c r="G1625" t="s">
        <v>41</v>
      </c>
      <c r="H1625" t="s">
        <v>36</v>
      </c>
      <c r="I1625" t="s">
        <v>16199</v>
      </c>
      <c r="J1625">
        <v>53.5511816</v>
      </c>
      <c r="K1625">
        <v>9.9892170999999994</v>
      </c>
      <c r="L1625" t="s">
        <v>42</v>
      </c>
      <c r="M1625" t="s">
        <v>14</v>
      </c>
    </row>
    <row r="1626" spans="1:13" x14ac:dyDescent="0.3">
      <c r="A1626">
        <v>1625</v>
      </c>
      <c r="B1626" t="s">
        <v>4732</v>
      </c>
      <c r="C1626" t="s">
        <v>4734</v>
      </c>
      <c r="D1626" t="s">
        <v>4735</v>
      </c>
      <c r="E1626" t="s">
        <v>4733</v>
      </c>
      <c r="F1626" t="s">
        <v>4736</v>
      </c>
      <c r="G1626" t="s">
        <v>41</v>
      </c>
      <c r="H1626" t="s">
        <v>36</v>
      </c>
      <c r="I1626" t="s">
        <v>16200</v>
      </c>
      <c r="J1626">
        <v>50.049342099999997</v>
      </c>
      <c r="K1626">
        <v>10.2251703</v>
      </c>
      <c r="L1626" t="s">
        <v>42</v>
      </c>
      <c r="M1626" t="s">
        <v>157</v>
      </c>
    </row>
    <row r="1627" spans="1:13" x14ac:dyDescent="0.3">
      <c r="A1627">
        <v>1626</v>
      </c>
      <c r="B1627" t="s">
        <v>4737</v>
      </c>
      <c r="C1627" t="s">
        <v>4739</v>
      </c>
      <c r="D1627" t="s">
        <v>4740</v>
      </c>
      <c r="E1627" t="s">
        <v>4738</v>
      </c>
      <c r="F1627" t="s">
        <v>4369</v>
      </c>
      <c r="G1627" t="s">
        <v>41</v>
      </c>
      <c r="H1627" t="s">
        <v>36</v>
      </c>
      <c r="I1627" t="s">
        <v>16201</v>
      </c>
      <c r="J1627">
        <v>53.949029299999999</v>
      </c>
      <c r="K1627">
        <v>10.6194373862284</v>
      </c>
      <c r="L1627" t="s">
        <v>42</v>
      </c>
      <c r="M1627" t="s">
        <v>14</v>
      </c>
    </row>
    <row r="1628" spans="1:13" x14ac:dyDescent="0.3">
      <c r="A1628">
        <v>1627</v>
      </c>
      <c r="B1628" t="s">
        <v>16202</v>
      </c>
      <c r="C1628" t="s">
        <v>16203</v>
      </c>
      <c r="D1628" t="s">
        <v>16204</v>
      </c>
      <c r="E1628" t="s">
        <v>16205</v>
      </c>
      <c r="F1628" t="s">
        <v>16206</v>
      </c>
      <c r="G1628" t="s">
        <v>161</v>
      </c>
      <c r="H1628" t="s">
        <v>156</v>
      </c>
      <c r="I1628" t="s">
        <v>16207</v>
      </c>
      <c r="J1628">
        <v>39.959963999999999</v>
      </c>
      <c r="K1628">
        <v>-4.8313920000000001</v>
      </c>
      <c r="L1628" t="s">
        <v>162</v>
      </c>
      <c r="M1628" t="s">
        <v>14</v>
      </c>
    </row>
    <row r="1629" spans="1:13" x14ac:dyDescent="0.3">
      <c r="A1629">
        <v>1628</v>
      </c>
      <c r="B1629" t="s">
        <v>4741</v>
      </c>
      <c r="C1629" t="s">
        <v>4742</v>
      </c>
      <c r="D1629" t="s">
        <v>4278</v>
      </c>
      <c r="E1629" t="s">
        <v>4276</v>
      </c>
      <c r="F1629" t="s">
        <v>3071</v>
      </c>
      <c r="G1629" t="s">
        <v>2867</v>
      </c>
      <c r="H1629" t="s">
        <v>2863</v>
      </c>
      <c r="I1629" t="s">
        <v>16208</v>
      </c>
      <c r="L1629" t="s">
        <v>2868</v>
      </c>
      <c r="M1629" t="s">
        <v>1531</v>
      </c>
    </row>
    <row r="1630" spans="1:13" x14ac:dyDescent="0.3">
      <c r="A1630">
        <v>1629</v>
      </c>
      <c r="B1630" t="s">
        <v>4743</v>
      </c>
      <c r="C1630" t="s">
        <v>4745</v>
      </c>
      <c r="D1630" t="s">
        <v>4746</v>
      </c>
      <c r="E1630" t="s">
        <v>4744</v>
      </c>
      <c r="F1630" t="s">
        <v>4747</v>
      </c>
      <c r="G1630" t="s">
        <v>41</v>
      </c>
      <c r="H1630" t="s">
        <v>36</v>
      </c>
      <c r="I1630" t="s">
        <v>16209</v>
      </c>
      <c r="J1630">
        <v>51.084640749999998</v>
      </c>
      <c r="K1630">
        <v>8.1000232181367462</v>
      </c>
      <c r="L1630" t="s">
        <v>42</v>
      </c>
      <c r="M1630" t="s">
        <v>999</v>
      </c>
    </row>
    <row r="1631" spans="1:13" x14ac:dyDescent="0.3">
      <c r="A1631">
        <v>1630</v>
      </c>
      <c r="B1631" t="s">
        <v>16210</v>
      </c>
      <c r="C1631" t="s">
        <v>16211</v>
      </c>
      <c r="D1631" t="s">
        <v>16002</v>
      </c>
      <c r="E1631" t="s">
        <v>16003</v>
      </c>
      <c r="F1631" t="s">
        <v>15651</v>
      </c>
      <c r="G1631" t="s">
        <v>2867</v>
      </c>
      <c r="H1631" t="s">
        <v>2863</v>
      </c>
      <c r="I1631" t="s">
        <v>16212</v>
      </c>
      <c r="J1631">
        <v>46.7980582</v>
      </c>
      <c r="K1631">
        <v>7.1475035</v>
      </c>
      <c r="L1631" t="s">
        <v>2868</v>
      </c>
      <c r="M1631" t="s">
        <v>114</v>
      </c>
    </row>
    <row r="1632" spans="1:13" x14ac:dyDescent="0.3">
      <c r="A1632">
        <v>1631</v>
      </c>
      <c r="B1632" t="s">
        <v>4748</v>
      </c>
      <c r="C1632" t="s">
        <v>4750</v>
      </c>
      <c r="D1632" t="s">
        <v>4751</v>
      </c>
      <c r="E1632" t="s">
        <v>4749</v>
      </c>
      <c r="F1632" t="s">
        <v>4752</v>
      </c>
      <c r="G1632" t="s">
        <v>41</v>
      </c>
      <c r="H1632" t="s">
        <v>36</v>
      </c>
      <c r="I1632" t="s">
        <v>16213</v>
      </c>
      <c r="J1632">
        <v>51.455990100000001</v>
      </c>
      <c r="K1632">
        <v>6.7463566000000004</v>
      </c>
      <c r="L1632" t="s">
        <v>42</v>
      </c>
      <c r="M1632" t="s">
        <v>1531</v>
      </c>
    </row>
    <row r="1633" spans="1:13" x14ac:dyDescent="0.3">
      <c r="A1633">
        <v>1632</v>
      </c>
      <c r="B1633" t="s">
        <v>3431</v>
      </c>
      <c r="C1633" t="s">
        <v>3433</v>
      </c>
      <c r="D1633" t="s">
        <v>3434</v>
      </c>
      <c r="E1633" t="s">
        <v>3432</v>
      </c>
      <c r="F1633" t="s">
        <v>3435</v>
      </c>
      <c r="G1633" t="s">
        <v>41</v>
      </c>
      <c r="H1633" t="s">
        <v>36</v>
      </c>
      <c r="I1633" t="s">
        <v>16214</v>
      </c>
      <c r="J1633">
        <v>53.928919350000001</v>
      </c>
      <c r="K1633">
        <v>9.5421976500000003</v>
      </c>
      <c r="L1633" t="s">
        <v>42</v>
      </c>
      <c r="M1633" t="s">
        <v>693</v>
      </c>
    </row>
    <row r="1634" spans="1:13" x14ac:dyDescent="0.3">
      <c r="A1634">
        <v>1633</v>
      </c>
      <c r="B1634" t="s">
        <v>4753</v>
      </c>
      <c r="C1634" t="s">
        <v>4755</v>
      </c>
      <c r="D1634" t="s">
        <v>4756</v>
      </c>
      <c r="E1634" t="s">
        <v>4754</v>
      </c>
      <c r="F1634" t="s">
        <v>4757</v>
      </c>
      <c r="G1634" t="s">
        <v>41</v>
      </c>
      <c r="H1634" t="s">
        <v>36</v>
      </c>
      <c r="I1634" t="s">
        <v>16215</v>
      </c>
      <c r="J1634">
        <v>51.514017850000002</v>
      </c>
      <c r="K1634">
        <v>7.1829353275049046</v>
      </c>
      <c r="L1634" t="s">
        <v>42</v>
      </c>
      <c r="M1634" t="s">
        <v>945</v>
      </c>
    </row>
    <row r="1635" spans="1:13" x14ac:dyDescent="0.3">
      <c r="A1635">
        <v>1634</v>
      </c>
      <c r="B1635" t="s">
        <v>3436</v>
      </c>
      <c r="C1635" t="s">
        <v>3437</v>
      </c>
      <c r="D1635" t="s">
        <v>3438</v>
      </c>
      <c r="E1635" t="s">
        <v>1346</v>
      </c>
      <c r="F1635" t="s">
        <v>1349</v>
      </c>
      <c r="G1635" t="s">
        <v>169</v>
      </c>
      <c r="H1635" t="s">
        <v>165</v>
      </c>
      <c r="I1635" t="s">
        <v>16216</v>
      </c>
      <c r="J1635">
        <v>54.6021395</v>
      </c>
      <c r="K1635">
        <v>-5.9270465999999997</v>
      </c>
      <c r="L1635" t="s">
        <v>170</v>
      </c>
      <c r="M1635" t="s">
        <v>1068</v>
      </c>
    </row>
    <row r="1636" spans="1:13" x14ac:dyDescent="0.3">
      <c r="A1636">
        <v>1635</v>
      </c>
      <c r="B1636" t="s">
        <v>4758</v>
      </c>
      <c r="C1636" t="s">
        <v>4760</v>
      </c>
      <c r="D1636" t="s">
        <v>4761</v>
      </c>
      <c r="E1636" t="s">
        <v>4759</v>
      </c>
      <c r="F1636" t="s">
        <v>4762</v>
      </c>
      <c r="G1636" t="s">
        <v>41</v>
      </c>
      <c r="H1636" t="s">
        <v>36</v>
      </c>
      <c r="I1636" t="s">
        <v>16217</v>
      </c>
      <c r="J1636">
        <v>52.272720100000001</v>
      </c>
      <c r="K1636">
        <v>8.8547446999999995</v>
      </c>
      <c r="L1636" t="s">
        <v>42</v>
      </c>
      <c r="M1636" t="s">
        <v>1640</v>
      </c>
    </row>
    <row r="1637" spans="1:13" x14ac:dyDescent="0.3">
      <c r="A1637">
        <v>1636</v>
      </c>
      <c r="B1637" t="s">
        <v>4763</v>
      </c>
      <c r="C1637" t="s">
        <v>4764</v>
      </c>
      <c r="D1637" t="s">
        <v>4765</v>
      </c>
      <c r="E1637" t="s">
        <v>145</v>
      </c>
      <c r="F1637" t="s">
        <v>149</v>
      </c>
      <c r="G1637" t="s">
        <v>41</v>
      </c>
      <c r="H1637" t="s">
        <v>36</v>
      </c>
      <c r="I1637" t="s">
        <v>16218</v>
      </c>
      <c r="J1637">
        <v>53.57431115</v>
      </c>
      <c r="K1637">
        <v>10.00906365453146</v>
      </c>
      <c r="L1637" t="s">
        <v>42</v>
      </c>
      <c r="M1637" t="s">
        <v>945</v>
      </c>
    </row>
    <row r="1638" spans="1:13" x14ac:dyDescent="0.3">
      <c r="A1638">
        <v>1637</v>
      </c>
      <c r="B1638" t="s">
        <v>16219</v>
      </c>
      <c r="C1638" t="s">
        <v>16220</v>
      </c>
      <c r="D1638" t="s">
        <v>2499</v>
      </c>
      <c r="E1638" t="s">
        <v>15796</v>
      </c>
      <c r="F1638" t="s">
        <v>15244</v>
      </c>
      <c r="G1638" t="s">
        <v>2867</v>
      </c>
      <c r="H1638" t="s">
        <v>2863</v>
      </c>
      <c r="I1638" t="s">
        <v>16221</v>
      </c>
      <c r="J1638">
        <v>46.004303</v>
      </c>
      <c r="K1638">
        <v>8.9526280000000007</v>
      </c>
      <c r="L1638" t="s">
        <v>2868</v>
      </c>
      <c r="M1638" t="s">
        <v>999</v>
      </c>
    </row>
    <row r="1639" spans="1:13" x14ac:dyDescent="0.3">
      <c r="A1639">
        <v>1638</v>
      </c>
      <c r="B1639" t="s">
        <v>16222</v>
      </c>
      <c r="C1639" t="s">
        <v>141</v>
      </c>
      <c r="D1639" t="s">
        <v>142</v>
      </c>
      <c r="E1639" t="s">
        <v>139</v>
      </c>
      <c r="F1639" t="s">
        <v>143</v>
      </c>
      <c r="G1639" t="s">
        <v>18</v>
      </c>
      <c r="H1639" t="s">
        <v>13</v>
      </c>
      <c r="I1639" t="s">
        <v>13059</v>
      </c>
      <c r="J1639">
        <v>52.093674399999998</v>
      </c>
      <c r="K1639">
        <v>4.3130671999999999</v>
      </c>
      <c r="L1639" t="s">
        <v>19</v>
      </c>
      <c r="M1639" t="s">
        <v>14</v>
      </c>
    </row>
    <row r="1640" spans="1:13" x14ac:dyDescent="0.3">
      <c r="A1640">
        <v>1639</v>
      </c>
      <c r="B1640" t="s">
        <v>16223</v>
      </c>
      <c r="C1640" t="s">
        <v>16224</v>
      </c>
      <c r="D1640" t="s">
        <v>16225</v>
      </c>
      <c r="E1640" t="s">
        <v>16226</v>
      </c>
      <c r="F1640" t="s">
        <v>2267</v>
      </c>
      <c r="G1640" t="s">
        <v>161</v>
      </c>
      <c r="H1640" t="s">
        <v>156</v>
      </c>
      <c r="I1640" t="s">
        <v>16227</v>
      </c>
      <c r="L1640" t="s">
        <v>162</v>
      </c>
      <c r="M1640" t="s">
        <v>14</v>
      </c>
    </row>
    <row r="1641" spans="1:13" x14ac:dyDescent="0.3">
      <c r="A1641">
        <v>1640</v>
      </c>
      <c r="B1641" t="s">
        <v>4766</v>
      </c>
      <c r="C1641" t="s">
        <v>4768</v>
      </c>
      <c r="D1641" t="s">
        <v>4769</v>
      </c>
      <c r="E1641" t="s">
        <v>4767</v>
      </c>
      <c r="F1641" t="s">
        <v>3778</v>
      </c>
      <c r="G1641" t="s">
        <v>41</v>
      </c>
      <c r="H1641" t="s">
        <v>36</v>
      </c>
      <c r="I1641" t="s">
        <v>16228</v>
      </c>
      <c r="J1641">
        <v>52.392008349999998</v>
      </c>
      <c r="K1641">
        <v>13.21919812546211</v>
      </c>
      <c r="L1641" t="s">
        <v>42</v>
      </c>
      <c r="M1641" t="s">
        <v>999</v>
      </c>
    </row>
    <row r="1642" spans="1:13" x14ac:dyDescent="0.3">
      <c r="A1642">
        <v>1641</v>
      </c>
      <c r="B1642" t="s">
        <v>16229</v>
      </c>
      <c r="C1642" t="s">
        <v>16230</v>
      </c>
      <c r="D1642" t="s">
        <v>10439</v>
      </c>
      <c r="E1642" t="s">
        <v>164</v>
      </c>
      <c r="F1642" t="s">
        <v>207</v>
      </c>
      <c r="G1642" t="s">
        <v>169</v>
      </c>
      <c r="H1642" t="s">
        <v>165</v>
      </c>
      <c r="I1642" t="s">
        <v>16231</v>
      </c>
      <c r="J1642">
        <v>51.503819300000004</v>
      </c>
      <c r="K1642">
        <v>-0.1000426</v>
      </c>
      <c r="L1642" t="s">
        <v>170</v>
      </c>
      <c r="M1642" t="s">
        <v>655</v>
      </c>
    </row>
    <row r="1643" spans="1:13" x14ac:dyDescent="0.3">
      <c r="A1643">
        <v>1642</v>
      </c>
      <c r="B1643" t="s">
        <v>16232</v>
      </c>
      <c r="C1643" t="s">
        <v>1777</v>
      </c>
      <c r="D1643" t="s">
        <v>1778</v>
      </c>
      <c r="E1643" t="s">
        <v>296</v>
      </c>
      <c r="F1643" t="s">
        <v>300</v>
      </c>
      <c r="G1643" t="s">
        <v>161</v>
      </c>
      <c r="H1643" t="s">
        <v>156</v>
      </c>
      <c r="I1643" t="s">
        <v>13860</v>
      </c>
      <c r="J1643">
        <v>40.468698199999999</v>
      </c>
      <c r="K1643">
        <v>-3.6577940999999998</v>
      </c>
      <c r="L1643" t="s">
        <v>162</v>
      </c>
      <c r="M1643" t="s">
        <v>14</v>
      </c>
    </row>
    <row r="1644" spans="1:13" x14ac:dyDescent="0.3">
      <c r="A1644">
        <v>1643</v>
      </c>
      <c r="B1644" t="s">
        <v>3439</v>
      </c>
      <c r="C1644" t="s">
        <v>3440</v>
      </c>
      <c r="D1644" t="s">
        <v>3441</v>
      </c>
      <c r="E1644" t="s">
        <v>434</v>
      </c>
      <c r="F1644" t="s">
        <v>438</v>
      </c>
      <c r="G1644" t="s">
        <v>107</v>
      </c>
      <c r="H1644" t="s">
        <v>102</v>
      </c>
      <c r="I1644" t="s">
        <v>16233</v>
      </c>
      <c r="J1644">
        <v>52.223210700000003</v>
      </c>
      <c r="K1644">
        <v>20.9592636</v>
      </c>
      <c r="L1644" t="s">
        <v>108</v>
      </c>
      <c r="M1644" t="s">
        <v>14</v>
      </c>
    </row>
    <row r="1645" spans="1:13" x14ac:dyDescent="0.3">
      <c r="A1645">
        <v>1644</v>
      </c>
      <c r="B1645" t="s">
        <v>4770</v>
      </c>
      <c r="C1645" t="s">
        <v>4771</v>
      </c>
      <c r="D1645" t="s">
        <v>3978</v>
      </c>
      <c r="E1645" t="s">
        <v>35</v>
      </c>
      <c r="F1645" t="s">
        <v>40</v>
      </c>
      <c r="G1645" t="s">
        <v>41</v>
      </c>
      <c r="H1645" t="s">
        <v>36</v>
      </c>
      <c r="I1645" t="s">
        <v>16234</v>
      </c>
      <c r="J1645">
        <v>52.452635999999998</v>
      </c>
      <c r="K1645">
        <v>13.299958999999999</v>
      </c>
      <c r="L1645" t="s">
        <v>42</v>
      </c>
      <c r="M1645" t="s">
        <v>945</v>
      </c>
    </row>
    <row r="1646" spans="1:13" x14ac:dyDescent="0.3">
      <c r="A1646">
        <v>1645</v>
      </c>
      <c r="B1646" t="s">
        <v>16235</v>
      </c>
      <c r="C1646" t="s">
        <v>16236</v>
      </c>
      <c r="D1646" t="s">
        <v>16237</v>
      </c>
      <c r="E1646" t="s">
        <v>15096</v>
      </c>
      <c r="F1646" t="s">
        <v>15097</v>
      </c>
      <c r="G1646" t="s">
        <v>18</v>
      </c>
      <c r="H1646" t="s">
        <v>13</v>
      </c>
      <c r="I1646" t="s">
        <v>16238</v>
      </c>
      <c r="J1646">
        <v>52.236478099999999</v>
      </c>
      <c r="K1646">
        <v>6.8512053999999996</v>
      </c>
      <c r="L1646" t="s">
        <v>19</v>
      </c>
      <c r="M1646" t="s">
        <v>14</v>
      </c>
    </row>
    <row r="1647" spans="1:13" x14ac:dyDescent="0.3">
      <c r="A1647">
        <v>1646</v>
      </c>
      <c r="B1647" t="s">
        <v>3442</v>
      </c>
      <c r="C1647" t="s">
        <v>3444</v>
      </c>
      <c r="D1647" t="s">
        <v>3445</v>
      </c>
      <c r="E1647" t="s">
        <v>3443</v>
      </c>
      <c r="F1647" t="s">
        <v>336</v>
      </c>
      <c r="G1647" t="s">
        <v>337</v>
      </c>
      <c r="H1647" t="s">
        <v>333</v>
      </c>
      <c r="I1647" t="s">
        <v>16239</v>
      </c>
      <c r="J1647">
        <v>41.054803</v>
      </c>
      <c r="K1647">
        <v>28.820172800000002</v>
      </c>
      <c r="L1647" t="s">
        <v>338</v>
      </c>
      <c r="M1647" t="s">
        <v>1556</v>
      </c>
    </row>
    <row r="1648" spans="1:13" x14ac:dyDescent="0.3">
      <c r="A1648">
        <v>1647</v>
      </c>
      <c r="B1648" t="s">
        <v>16240</v>
      </c>
      <c r="C1648" t="s">
        <v>16241</v>
      </c>
      <c r="D1648" t="s">
        <v>16242</v>
      </c>
      <c r="E1648" t="s">
        <v>16243</v>
      </c>
      <c r="F1648" t="s">
        <v>16036</v>
      </c>
      <c r="G1648" t="s">
        <v>18</v>
      </c>
      <c r="H1648" t="s">
        <v>13</v>
      </c>
      <c r="I1648" t="s">
        <v>16244</v>
      </c>
      <c r="J1648">
        <v>51.805027600000003</v>
      </c>
      <c r="K1648">
        <v>5.3311801000000001</v>
      </c>
      <c r="L1648" t="s">
        <v>19</v>
      </c>
      <c r="M1648" t="s">
        <v>14</v>
      </c>
    </row>
    <row r="1649" spans="1:13" x14ac:dyDescent="0.3">
      <c r="A1649">
        <v>1648</v>
      </c>
      <c r="B1649" t="s">
        <v>3446</v>
      </c>
      <c r="C1649" t="s">
        <v>3448</v>
      </c>
      <c r="D1649" t="s">
        <v>3449</v>
      </c>
      <c r="E1649" t="s">
        <v>3447</v>
      </c>
      <c r="F1649" t="s">
        <v>3450</v>
      </c>
      <c r="G1649" t="s">
        <v>41</v>
      </c>
      <c r="H1649" t="s">
        <v>36</v>
      </c>
      <c r="I1649" t="s">
        <v>16245</v>
      </c>
      <c r="J1649">
        <v>48.144307599999998</v>
      </c>
      <c r="K1649">
        <v>11.5503874</v>
      </c>
      <c r="L1649" t="s">
        <v>42</v>
      </c>
      <c r="M1649" t="s">
        <v>945</v>
      </c>
    </row>
    <row r="1650" spans="1:13" x14ac:dyDescent="0.3">
      <c r="A1650">
        <v>1649</v>
      </c>
      <c r="B1650" t="s">
        <v>4772</v>
      </c>
      <c r="C1650" t="s">
        <v>4247</v>
      </c>
      <c r="D1650" t="s">
        <v>4774</v>
      </c>
      <c r="E1650" t="s">
        <v>4773</v>
      </c>
      <c r="F1650" t="s">
        <v>4249</v>
      </c>
      <c r="G1650" t="s">
        <v>41</v>
      </c>
      <c r="H1650" t="s">
        <v>36</v>
      </c>
      <c r="I1650" t="s">
        <v>16246</v>
      </c>
      <c r="J1650">
        <v>48.409150599999997</v>
      </c>
      <c r="K1650">
        <v>10.8595019</v>
      </c>
      <c r="L1650" t="s">
        <v>42</v>
      </c>
      <c r="M1650" t="s">
        <v>800</v>
      </c>
    </row>
    <row r="1651" spans="1:13" x14ac:dyDescent="0.3">
      <c r="A1651">
        <v>1650</v>
      </c>
      <c r="B1651" t="s">
        <v>4775</v>
      </c>
      <c r="C1651" t="s">
        <v>4776</v>
      </c>
      <c r="D1651" t="s">
        <v>4093</v>
      </c>
      <c r="E1651" t="s">
        <v>4091</v>
      </c>
      <c r="F1651" t="s">
        <v>3564</v>
      </c>
      <c r="G1651" t="s">
        <v>2867</v>
      </c>
      <c r="H1651" t="s">
        <v>2863</v>
      </c>
      <c r="I1651" t="s">
        <v>16247</v>
      </c>
      <c r="J1651">
        <v>47.146771200000003</v>
      </c>
      <c r="K1651">
        <v>8.4330117999999992</v>
      </c>
      <c r="L1651" t="s">
        <v>2868</v>
      </c>
      <c r="M1651" t="s">
        <v>1531</v>
      </c>
    </row>
    <row r="1652" spans="1:13" x14ac:dyDescent="0.3">
      <c r="A1652">
        <v>1651</v>
      </c>
      <c r="B1652" t="s">
        <v>16248</v>
      </c>
      <c r="C1652" t="s">
        <v>16249</v>
      </c>
      <c r="D1652" t="s">
        <v>1483</v>
      </c>
      <c r="E1652" t="s">
        <v>1480</v>
      </c>
      <c r="F1652" t="s">
        <v>300</v>
      </c>
      <c r="G1652" t="s">
        <v>161</v>
      </c>
      <c r="H1652" t="s">
        <v>156</v>
      </c>
      <c r="I1652" t="s">
        <v>16250</v>
      </c>
      <c r="J1652">
        <v>40.418934</v>
      </c>
      <c r="K1652">
        <v>-3.8011810000000001</v>
      </c>
      <c r="L1652" t="s">
        <v>162</v>
      </c>
      <c r="M1652" t="s">
        <v>14</v>
      </c>
    </row>
    <row r="1653" spans="1:13" x14ac:dyDescent="0.3">
      <c r="A1653">
        <v>1652</v>
      </c>
      <c r="B1653" t="s">
        <v>16251</v>
      </c>
      <c r="C1653" t="s">
        <v>16252</v>
      </c>
      <c r="D1653" t="s">
        <v>16253</v>
      </c>
      <c r="E1653" t="s">
        <v>139</v>
      </c>
      <c r="F1653" t="s">
        <v>143</v>
      </c>
      <c r="G1653" t="s">
        <v>18</v>
      </c>
      <c r="H1653" t="s">
        <v>13</v>
      </c>
      <c r="I1653" t="s">
        <v>16254</v>
      </c>
      <c r="J1653">
        <v>52.0462524</v>
      </c>
      <c r="K1653">
        <v>4.2359868000000001</v>
      </c>
      <c r="L1653" t="s">
        <v>19</v>
      </c>
      <c r="M1653" t="s">
        <v>14</v>
      </c>
    </row>
    <row r="1654" spans="1:13" x14ac:dyDescent="0.3">
      <c r="A1654">
        <v>1653</v>
      </c>
      <c r="B1654" t="s">
        <v>4777</v>
      </c>
      <c r="C1654" t="s">
        <v>4779</v>
      </c>
      <c r="D1654" t="s">
        <v>4780</v>
      </c>
      <c r="E1654" t="s">
        <v>4778</v>
      </c>
      <c r="F1654" t="s">
        <v>4781</v>
      </c>
      <c r="G1654" t="s">
        <v>41</v>
      </c>
      <c r="H1654" t="s">
        <v>36</v>
      </c>
      <c r="I1654" t="s">
        <v>16255</v>
      </c>
      <c r="J1654">
        <v>51.619680199999998</v>
      </c>
      <c r="K1654">
        <v>11.4935499</v>
      </c>
      <c r="L1654" t="s">
        <v>42</v>
      </c>
      <c r="M1654" t="s">
        <v>1640</v>
      </c>
    </row>
    <row r="1655" spans="1:13" x14ac:dyDescent="0.3">
      <c r="A1655">
        <v>1654</v>
      </c>
      <c r="B1655" t="s">
        <v>4782</v>
      </c>
      <c r="C1655" t="s">
        <v>4784</v>
      </c>
      <c r="D1655" t="s">
        <v>4785</v>
      </c>
      <c r="E1655" t="s">
        <v>4783</v>
      </c>
      <c r="F1655" t="s">
        <v>4786</v>
      </c>
      <c r="G1655" t="s">
        <v>41</v>
      </c>
      <c r="H1655" t="s">
        <v>36</v>
      </c>
      <c r="I1655" t="s">
        <v>16256</v>
      </c>
      <c r="J1655">
        <v>52.427087399999998</v>
      </c>
      <c r="K1655">
        <v>9.3207417102801742</v>
      </c>
      <c r="L1655" t="s">
        <v>42</v>
      </c>
      <c r="M1655" t="s">
        <v>945</v>
      </c>
    </row>
    <row r="1656" spans="1:13" x14ac:dyDescent="0.3">
      <c r="A1656">
        <v>1655</v>
      </c>
      <c r="B1656" t="s">
        <v>4787</v>
      </c>
      <c r="C1656" t="s">
        <v>4788</v>
      </c>
      <c r="D1656" t="s">
        <v>4789</v>
      </c>
      <c r="E1656" t="s">
        <v>35</v>
      </c>
      <c r="F1656" t="s">
        <v>4551</v>
      </c>
      <c r="G1656" t="s">
        <v>41</v>
      </c>
      <c r="H1656" t="s">
        <v>36</v>
      </c>
      <c r="I1656" t="s">
        <v>16257</v>
      </c>
      <c r="J1656">
        <v>52.4892988</v>
      </c>
      <c r="K1656">
        <v>13.331376499999999</v>
      </c>
      <c r="L1656" t="s">
        <v>42</v>
      </c>
      <c r="M1656" t="s">
        <v>999</v>
      </c>
    </row>
    <row r="1657" spans="1:13" x14ac:dyDescent="0.3">
      <c r="A1657">
        <v>1656</v>
      </c>
      <c r="B1657" t="s">
        <v>4790</v>
      </c>
      <c r="C1657" t="s">
        <v>4791</v>
      </c>
      <c r="D1657" t="s">
        <v>3616</v>
      </c>
      <c r="E1657" t="s">
        <v>3614</v>
      </c>
      <c r="F1657" t="s">
        <v>4792</v>
      </c>
      <c r="G1657" t="s">
        <v>41</v>
      </c>
      <c r="H1657" t="s">
        <v>36</v>
      </c>
      <c r="I1657" t="s">
        <v>16258</v>
      </c>
      <c r="J1657">
        <v>48.174503000000001</v>
      </c>
      <c r="K1657">
        <v>12.829788799999999</v>
      </c>
      <c r="L1657" t="s">
        <v>42</v>
      </c>
      <c r="M1657" t="s">
        <v>945</v>
      </c>
    </row>
    <row r="1658" spans="1:13" x14ac:dyDescent="0.3">
      <c r="A1658">
        <v>1657</v>
      </c>
      <c r="B1658" t="s">
        <v>4793</v>
      </c>
      <c r="C1658" t="s">
        <v>4795</v>
      </c>
      <c r="D1658" t="s">
        <v>4796</v>
      </c>
      <c r="E1658" t="s">
        <v>4794</v>
      </c>
      <c r="F1658" t="s">
        <v>4797</v>
      </c>
      <c r="G1658" t="s">
        <v>41</v>
      </c>
      <c r="H1658" t="s">
        <v>36</v>
      </c>
      <c r="I1658" t="s">
        <v>16259</v>
      </c>
      <c r="J1658">
        <v>51.574138050000002</v>
      </c>
      <c r="K1658">
        <v>14.4741035069824</v>
      </c>
      <c r="L1658" t="s">
        <v>42</v>
      </c>
      <c r="M1658" t="s">
        <v>999</v>
      </c>
    </row>
    <row r="1659" spans="1:13" x14ac:dyDescent="0.3">
      <c r="A1659">
        <v>1658</v>
      </c>
      <c r="B1659" t="s">
        <v>3451</v>
      </c>
      <c r="C1659" t="s">
        <v>3453</v>
      </c>
      <c r="D1659" t="s">
        <v>3454</v>
      </c>
      <c r="E1659" t="s">
        <v>3452</v>
      </c>
      <c r="F1659" t="s">
        <v>3455</v>
      </c>
      <c r="G1659" t="s">
        <v>27</v>
      </c>
      <c r="H1659" t="s">
        <v>22</v>
      </c>
      <c r="I1659" t="s">
        <v>16260</v>
      </c>
      <c r="J1659">
        <v>45.728459999999998</v>
      </c>
      <c r="K1659">
        <v>3.3364349999999998</v>
      </c>
      <c r="L1659" t="s">
        <v>28</v>
      </c>
      <c r="M1659" t="s">
        <v>14</v>
      </c>
    </row>
    <row r="1660" spans="1:13" x14ac:dyDescent="0.3">
      <c r="A1660">
        <v>1659</v>
      </c>
      <c r="B1660" t="s">
        <v>3456</v>
      </c>
      <c r="C1660" t="s">
        <v>3458</v>
      </c>
      <c r="D1660" t="s">
        <v>3459</v>
      </c>
      <c r="E1660" t="s">
        <v>3457</v>
      </c>
      <c r="F1660" t="s">
        <v>3460</v>
      </c>
      <c r="G1660" t="s">
        <v>18</v>
      </c>
      <c r="H1660" t="s">
        <v>13</v>
      </c>
      <c r="I1660" t="s">
        <v>16261</v>
      </c>
      <c r="J1660">
        <v>52.305931600000001</v>
      </c>
      <c r="K1660">
        <v>4.7529076999999997</v>
      </c>
      <c r="L1660" t="s">
        <v>19</v>
      </c>
      <c r="M1660" t="s">
        <v>14</v>
      </c>
    </row>
    <row r="1661" spans="1:13" x14ac:dyDescent="0.3">
      <c r="A1661">
        <v>1660</v>
      </c>
      <c r="B1661" t="s">
        <v>4798</v>
      </c>
      <c r="C1661" t="s">
        <v>4799</v>
      </c>
      <c r="D1661" t="s">
        <v>3878</v>
      </c>
      <c r="E1661" t="s">
        <v>125</v>
      </c>
      <c r="F1661" t="s">
        <v>130</v>
      </c>
      <c r="G1661" t="s">
        <v>131</v>
      </c>
      <c r="H1661" t="s">
        <v>126</v>
      </c>
      <c r="I1661" t="s">
        <v>16262</v>
      </c>
      <c r="J1661">
        <v>48.215396599999998</v>
      </c>
      <c r="K1661">
        <v>16.366369299999999</v>
      </c>
      <c r="L1661" t="s">
        <v>132</v>
      </c>
      <c r="M1661" t="s">
        <v>945</v>
      </c>
    </row>
    <row r="1662" spans="1:13" x14ac:dyDescent="0.3">
      <c r="A1662">
        <v>1661</v>
      </c>
      <c r="B1662" t="s">
        <v>16263</v>
      </c>
      <c r="C1662" t="s">
        <v>16264</v>
      </c>
      <c r="D1662" t="s">
        <v>16265</v>
      </c>
      <c r="E1662" t="s">
        <v>16266</v>
      </c>
      <c r="F1662" t="s">
        <v>2287</v>
      </c>
      <c r="G1662" t="s">
        <v>161</v>
      </c>
      <c r="H1662" t="s">
        <v>156</v>
      </c>
      <c r="I1662" t="s">
        <v>16267</v>
      </c>
      <c r="J1662">
        <v>38.401592999999998</v>
      </c>
      <c r="K1662">
        <v>-1.0369090000000001</v>
      </c>
      <c r="L1662" t="s">
        <v>162</v>
      </c>
      <c r="M1662" t="s">
        <v>14</v>
      </c>
    </row>
    <row r="1663" spans="1:13" x14ac:dyDescent="0.3">
      <c r="A1663">
        <v>1662</v>
      </c>
      <c r="B1663" t="s">
        <v>16268</v>
      </c>
      <c r="F1663" t="s">
        <v>3745</v>
      </c>
      <c r="G1663" t="s">
        <v>41</v>
      </c>
      <c r="H1663" t="s">
        <v>36</v>
      </c>
      <c r="I1663" t="s">
        <v>16270</v>
      </c>
      <c r="L1663" t="s">
        <v>42</v>
      </c>
      <c r="M1663" t="s">
        <v>16269</v>
      </c>
    </row>
    <row r="1664" spans="1:13" x14ac:dyDescent="0.3">
      <c r="A1664">
        <v>1663</v>
      </c>
      <c r="B1664" t="s">
        <v>4800</v>
      </c>
      <c r="C1664" t="s">
        <v>4801</v>
      </c>
      <c r="D1664" t="s">
        <v>4802</v>
      </c>
      <c r="E1664" t="s">
        <v>35</v>
      </c>
      <c r="F1664" t="s">
        <v>40</v>
      </c>
      <c r="G1664" t="s">
        <v>41</v>
      </c>
      <c r="H1664" t="s">
        <v>36</v>
      </c>
      <c r="I1664" t="s">
        <v>16271</v>
      </c>
      <c r="J1664">
        <v>52.43613105</v>
      </c>
      <c r="K1664">
        <v>13.206697117071981</v>
      </c>
      <c r="L1664" t="s">
        <v>42</v>
      </c>
      <c r="M1664" t="s">
        <v>999</v>
      </c>
    </row>
    <row r="1665" spans="1:13" x14ac:dyDescent="0.3">
      <c r="A1665">
        <v>1664</v>
      </c>
      <c r="B1665" t="s">
        <v>4803</v>
      </c>
      <c r="C1665" t="s">
        <v>4805</v>
      </c>
      <c r="D1665" t="s">
        <v>4806</v>
      </c>
      <c r="E1665" t="s">
        <v>4804</v>
      </c>
      <c r="F1665" t="s">
        <v>4807</v>
      </c>
      <c r="G1665" t="s">
        <v>41</v>
      </c>
      <c r="H1665" t="s">
        <v>36</v>
      </c>
      <c r="I1665" t="s">
        <v>16272</v>
      </c>
      <c r="J1665">
        <v>49.933716500000003</v>
      </c>
      <c r="K1665">
        <v>8.4976315819907242</v>
      </c>
      <c r="L1665" t="s">
        <v>42</v>
      </c>
      <c r="M1665" t="s">
        <v>945</v>
      </c>
    </row>
    <row r="1666" spans="1:13" x14ac:dyDescent="0.3">
      <c r="A1666">
        <v>1665</v>
      </c>
      <c r="B1666" t="s">
        <v>3461</v>
      </c>
      <c r="C1666" t="s">
        <v>3463</v>
      </c>
      <c r="D1666" t="s">
        <v>3464</v>
      </c>
      <c r="E1666" t="s">
        <v>3462</v>
      </c>
      <c r="F1666" t="s">
        <v>3465</v>
      </c>
      <c r="G1666" t="s">
        <v>41</v>
      </c>
      <c r="H1666" t="s">
        <v>36</v>
      </c>
      <c r="I1666" t="s">
        <v>16273</v>
      </c>
      <c r="J1666">
        <v>50.13233365</v>
      </c>
      <c r="K1666">
        <v>11.03995367699282</v>
      </c>
      <c r="L1666" t="s">
        <v>42</v>
      </c>
      <c r="M1666" t="s">
        <v>127</v>
      </c>
    </row>
    <row r="1667" spans="1:13" x14ac:dyDescent="0.3">
      <c r="A1667">
        <v>1666</v>
      </c>
      <c r="B1667" t="s">
        <v>16274</v>
      </c>
      <c r="C1667" t="s">
        <v>16275</v>
      </c>
      <c r="D1667" t="s">
        <v>16276</v>
      </c>
      <c r="E1667" t="s">
        <v>16277</v>
      </c>
      <c r="F1667" t="s">
        <v>16278</v>
      </c>
      <c r="G1667" t="s">
        <v>18</v>
      </c>
      <c r="H1667" t="s">
        <v>13</v>
      </c>
      <c r="I1667" t="s">
        <v>16279</v>
      </c>
      <c r="J1667">
        <v>51.857350699999998</v>
      </c>
      <c r="K1667">
        <v>6.4794213999999997</v>
      </c>
      <c r="L1667" t="s">
        <v>19</v>
      </c>
      <c r="M1667" t="s">
        <v>820</v>
      </c>
    </row>
    <row r="1668" spans="1:13" x14ac:dyDescent="0.3">
      <c r="A1668">
        <v>1667</v>
      </c>
      <c r="B1668" t="s">
        <v>4808</v>
      </c>
      <c r="C1668" t="s">
        <v>4810</v>
      </c>
      <c r="D1668" t="s">
        <v>4811</v>
      </c>
      <c r="E1668" t="s">
        <v>4809</v>
      </c>
      <c r="F1668" t="s">
        <v>4812</v>
      </c>
      <c r="G1668" t="s">
        <v>41</v>
      </c>
      <c r="H1668" t="s">
        <v>36</v>
      </c>
      <c r="I1668" t="s">
        <v>16280</v>
      </c>
      <c r="J1668">
        <v>52.107287700000001</v>
      </c>
      <c r="K1668">
        <v>9.3563925999999995</v>
      </c>
      <c r="L1668" t="s">
        <v>42</v>
      </c>
      <c r="M1668" t="s">
        <v>146</v>
      </c>
    </row>
    <row r="1669" spans="1:13" x14ac:dyDescent="0.3">
      <c r="A1669">
        <v>1668</v>
      </c>
      <c r="B1669" t="s">
        <v>4813</v>
      </c>
      <c r="C1669" t="s">
        <v>4814</v>
      </c>
      <c r="D1669" t="s">
        <v>4815</v>
      </c>
      <c r="E1669" t="s">
        <v>78</v>
      </c>
      <c r="F1669" t="s">
        <v>82</v>
      </c>
      <c r="G1669" t="s">
        <v>41</v>
      </c>
      <c r="H1669" t="s">
        <v>36</v>
      </c>
      <c r="I1669" t="s">
        <v>16281</v>
      </c>
      <c r="J1669">
        <v>51.202818499999999</v>
      </c>
      <c r="K1669">
        <v>6.7753870000000003</v>
      </c>
      <c r="L1669" t="s">
        <v>42</v>
      </c>
      <c r="M1669" t="s">
        <v>999</v>
      </c>
    </row>
    <row r="1670" spans="1:13" x14ac:dyDescent="0.3">
      <c r="A1670">
        <v>1669</v>
      </c>
      <c r="B1670" t="s">
        <v>4816</v>
      </c>
      <c r="C1670" t="s">
        <v>4817</v>
      </c>
      <c r="D1670" t="s">
        <v>4818</v>
      </c>
      <c r="E1670" t="s">
        <v>3986</v>
      </c>
      <c r="F1670" t="s">
        <v>3989</v>
      </c>
      <c r="G1670" t="s">
        <v>41</v>
      </c>
      <c r="H1670" t="s">
        <v>36</v>
      </c>
      <c r="I1670" t="s">
        <v>16282</v>
      </c>
      <c r="J1670">
        <v>54.141193999999999</v>
      </c>
      <c r="K1670">
        <v>12.12945309906087</v>
      </c>
      <c r="L1670" t="s">
        <v>42</v>
      </c>
      <c r="M1670" t="s">
        <v>945</v>
      </c>
    </row>
    <row r="1671" spans="1:13" x14ac:dyDescent="0.3">
      <c r="A1671">
        <v>1670</v>
      </c>
      <c r="B1671" t="s">
        <v>3466</v>
      </c>
      <c r="C1671" t="s">
        <v>3467</v>
      </c>
      <c r="D1671" t="s">
        <v>3468</v>
      </c>
      <c r="E1671" t="s">
        <v>3021</v>
      </c>
      <c r="F1671" t="s">
        <v>3024</v>
      </c>
      <c r="G1671" t="s">
        <v>131</v>
      </c>
      <c r="H1671" t="s">
        <v>126</v>
      </c>
      <c r="I1671" t="s">
        <v>16283</v>
      </c>
      <c r="J1671">
        <v>47.064915300000003</v>
      </c>
      <c r="K1671">
        <v>15.4082057</v>
      </c>
      <c r="L1671" t="s">
        <v>132</v>
      </c>
      <c r="M1671" t="s">
        <v>14</v>
      </c>
    </row>
    <row r="1672" spans="1:13" x14ac:dyDescent="0.3">
      <c r="A1672">
        <v>1671</v>
      </c>
      <c r="B1672" t="s">
        <v>16284</v>
      </c>
      <c r="C1672" t="s">
        <v>16285</v>
      </c>
      <c r="D1672" t="s">
        <v>16286</v>
      </c>
      <c r="E1672" t="s">
        <v>16287</v>
      </c>
      <c r="F1672" t="s">
        <v>16288</v>
      </c>
      <c r="G1672" t="s">
        <v>18</v>
      </c>
      <c r="H1672" t="s">
        <v>13</v>
      </c>
      <c r="I1672" t="s">
        <v>16289</v>
      </c>
      <c r="J1672">
        <v>51.707252199999999</v>
      </c>
      <c r="K1672">
        <v>4.8419435999999996</v>
      </c>
      <c r="L1672" t="s">
        <v>19</v>
      </c>
      <c r="M1672" t="s">
        <v>14</v>
      </c>
    </row>
    <row r="1673" spans="1:13" x14ac:dyDescent="0.3">
      <c r="A1673">
        <v>1672</v>
      </c>
      <c r="B1673" t="s">
        <v>4819</v>
      </c>
      <c r="C1673" t="s">
        <v>4820</v>
      </c>
      <c r="D1673" t="s">
        <v>4821</v>
      </c>
      <c r="E1673" t="s">
        <v>3705</v>
      </c>
      <c r="F1673" t="s">
        <v>3708</v>
      </c>
      <c r="G1673" t="s">
        <v>41</v>
      </c>
      <c r="H1673" t="s">
        <v>36</v>
      </c>
      <c r="I1673" t="s">
        <v>16290</v>
      </c>
      <c r="J1673">
        <v>49.221364999999999</v>
      </c>
      <c r="K1673">
        <v>7.1160496442461367</v>
      </c>
      <c r="L1673" t="s">
        <v>42</v>
      </c>
      <c r="M1673" t="s">
        <v>999</v>
      </c>
    </row>
    <row r="1674" spans="1:13" x14ac:dyDescent="0.3">
      <c r="A1674">
        <v>1673</v>
      </c>
      <c r="B1674" t="s">
        <v>16291</v>
      </c>
      <c r="C1674" t="s">
        <v>16292</v>
      </c>
      <c r="D1674" t="s">
        <v>10561</v>
      </c>
      <c r="E1674" t="s">
        <v>16293</v>
      </c>
      <c r="F1674" t="s">
        <v>14592</v>
      </c>
      <c r="G1674" t="s">
        <v>27</v>
      </c>
      <c r="H1674" t="s">
        <v>22</v>
      </c>
      <c r="I1674" t="s">
        <v>16294</v>
      </c>
      <c r="J1674">
        <v>43.465800999999999</v>
      </c>
      <c r="K1674">
        <v>6.731973</v>
      </c>
      <c r="L1674" t="s">
        <v>28</v>
      </c>
      <c r="M1674" t="s">
        <v>14</v>
      </c>
    </row>
    <row r="1675" spans="1:13" x14ac:dyDescent="0.3">
      <c r="A1675">
        <v>1674</v>
      </c>
      <c r="B1675" t="s">
        <v>3469</v>
      </c>
      <c r="C1675" t="s">
        <v>3471</v>
      </c>
      <c r="D1675" t="s">
        <v>3472</v>
      </c>
      <c r="E1675" t="s">
        <v>3470</v>
      </c>
      <c r="F1675" t="s">
        <v>1591</v>
      </c>
      <c r="G1675" t="s">
        <v>27</v>
      </c>
      <c r="H1675" t="s">
        <v>22</v>
      </c>
      <c r="I1675" t="s">
        <v>16295</v>
      </c>
      <c r="J1675">
        <v>43.69858</v>
      </c>
      <c r="K1675">
        <v>3.8630770000000001</v>
      </c>
      <c r="L1675" t="s">
        <v>28</v>
      </c>
      <c r="M1675" t="s">
        <v>14</v>
      </c>
    </row>
    <row r="1676" spans="1:13" x14ac:dyDescent="0.3">
      <c r="A1676">
        <v>1675</v>
      </c>
      <c r="B1676" t="s">
        <v>16296</v>
      </c>
      <c r="C1676" t="s">
        <v>16297</v>
      </c>
      <c r="D1676" t="s">
        <v>16298</v>
      </c>
      <c r="E1676" t="s">
        <v>452</v>
      </c>
      <c r="F1676" t="s">
        <v>456</v>
      </c>
      <c r="G1676" t="s">
        <v>18</v>
      </c>
      <c r="H1676" t="s">
        <v>13</v>
      </c>
      <c r="I1676" t="s">
        <v>16299</v>
      </c>
      <c r="J1676">
        <v>52.353153599999999</v>
      </c>
      <c r="K1676">
        <v>4.9061053000000001</v>
      </c>
      <c r="L1676" t="s">
        <v>19</v>
      </c>
      <c r="M1676" t="s">
        <v>14</v>
      </c>
    </row>
    <row r="1677" spans="1:13" x14ac:dyDescent="0.3">
      <c r="A1677">
        <v>1676</v>
      </c>
      <c r="B1677" t="s">
        <v>16300</v>
      </c>
      <c r="C1677" t="s">
        <v>16301</v>
      </c>
      <c r="D1677" t="s">
        <v>16302</v>
      </c>
      <c r="E1677" t="s">
        <v>16303</v>
      </c>
      <c r="F1677" t="s">
        <v>13510</v>
      </c>
      <c r="G1677" t="s">
        <v>27</v>
      </c>
      <c r="H1677" t="s">
        <v>22</v>
      </c>
      <c r="I1677" t="s">
        <v>16304</v>
      </c>
      <c r="J1677">
        <v>45.011547</v>
      </c>
      <c r="K1677">
        <v>4.3876330000000001</v>
      </c>
      <c r="L1677" t="s">
        <v>28</v>
      </c>
      <c r="M1677" t="s">
        <v>14</v>
      </c>
    </row>
    <row r="1678" spans="1:13" x14ac:dyDescent="0.3">
      <c r="A1678">
        <v>1677</v>
      </c>
      <c r="B1678" t="s">
        <v>16305</v>
      </c>
      <c r="C1678" t="s">
        <v>16306</v>
      </c>
      <c r="D1678" t="s">
        <v>16307</v>
      </c>
      <c r="E1678" t="s">
        <v>16308</v>
      </c>
      <c r="F1678" t="s">
        <v>15086</v>
      </c>
      <c r="G1678" t="s">
        <v>2867</v>
      </c>
      <c r="H1678" t="s">
        <v>2863</v>
      </c>
      <c r="I1678" t="s">
        <v>16309</v>
      </c>
      <c r="J1678">
        <v>46.278508000000002</v>
      </c>
      <c r="K1678">
        <v>6.9601100000000002</v>
      </c>
      <c r="L1678" t="s">
        <v>2868</v>
      </c>
      <c r="M1678" t="s">
        <v>3495</v>
      </c>
    </row>
    <row r="1679" spans="1:13" x14ac:dyDescent="0.3">
      <c r="A1679">
        <v>1678</v>
      </c>
      <c r="B1679" t="s">
        <v>3473</v>
      </c>
      <c r="C1679" t="s">
        <v>3476</v>
      </c>
      <c r="D1679" t="s">
        <v>3477</v>
      </c>
      <c r="E1679" t="s">
        <v>3474</v>
      </c>
      <c r="F1679" t="s">
        <v>3478</v>
      </c>
      <c r="G1679" t="s">
        <v>41</v>
      </c>
      <c r="H1679" t="s">
        <v>36</v>
      </c>
      <c r="I1679" t="s">
        <v>16310</v>
      </c>
      <c r="J1679">
        <v>49.720383949999999</v>
      </c>
      <c r="K1679">
        <v>9.5268572267892182</v>
      </c>
      <c r="L1679" t="s">
        <v>42</v>
      </c>
      <c r="M1679" t="s">
        <v>3475</v>
      </c>
    </row>
    <row r="1680" spans="1:13" x14ac:dyDescent="0.3">
      <c r="A1680">
        <v>1679</v>
      </c>
      <c r="B1680" t="s">
        <v>4822</v>
      </c>
      <c r="C1680" t="s">
        <v>4823</v>
      </c>
      <c r="D1680" t="s">
        <v>4824</v>
      </c>
      <c r="E1680" t="s">
        <v>35</v>
      </c>
      <c r="F1680" t="s">
        <v>40</v>
      </c>
      <c r="G1680" t="s">
        <v>41</v>
      </c>
      <c r="H1680" t="s">
        <v>36</v>
      </c>
      <c r="I1680" t="s">
        <v>16311</v>
      </c>
      <c r="J1680">
        <v>52.478679999999997</v>
      </c>
      <c r="K1680">
        <v>13.347350799999999</v>
      </c>
      <c r="L1680" t="s">
        <v>42</v>
      </c>
      <c r="M1680" t="s">
        <v>999</v>
      </c>
    </row>
    <row r="1681" spans="1:13" x14ac:dyDescent="0.3">
      <c r="A1681">
        <v>1680</v>
      </c>
      <c r="B1681" t="s">
        <v>4825</v>
      </c>
      <c r="C1681" t="s">
        <v>4827</v>
      </c>
      <c r="D1681" t="s">
        <v>4828</v>
      </c>
      <c r="E1681" t="s">
        <v>4826</v>
      </c>
      <c r="F1681" t="s">
        <v>4829</v>
      </c>
      <c r="G1681" t="s">
        <v>41</v>
      </c>
      <c r="H1681" t="s">
        <v>36</v>
      </c>
      <c r="I1681" t="s">
        <v>16312</v>
      </c>
      <c r="J1681">
        <v>48.534283000000002</v>
      </c>
      <c r="K1681">
        <v>8.754227577125274</v>
      </c>
      <c r="L1681" t="s">
        <v>42</v>
      </c>
      <c r="M1681" t="s">
        <v>2119</v>
      </c>
    </row>
    <row r="1682" spans="1:13" x14ac:dyDescent="0.3">
      <c r="A1682">
        <v>1681</v>
      </c>
      <c r="B1682" t="s">
        <v>4830</v>
      </c>
      <c r="C1682" t="s">
        <v>4831</v>
      </c>
      <c r="D1682" t="s">
        <v>4832</v>
      </c>
      <c r="E1682" t="s">
        <v>2978</v>
      </c>
      <c r="F1682" t="s">
        <v>4833</v>
      </c>
      <c r="G1682" t="s">
        <v>41</v>
      </c>
      <c r="H1682" t="s">
        <v>36</v>
      </c>
      <c r="I1682" t="s">
        <v>16313</v>
      </c>
      <c r="J1682">
        <v>52.719313149999998</v>
      </c>
      <c r="K1682">
        <v>7.9631053500000002</v>
      </c>
      <c r="L1682" t="s">
        <v>42</v>
      </c>
      <c r="M1682" t="s">
        <v>999</v>
      </c>
    </row>
    <row r="1683" spans="1:13" x14ac:dyDescent="0.3">
      <c r="A1683">
        <v>1682</v>
      </c>
      <c r="B1683" t="s">
        <v>16314</v>
      </c>
      <c r="C1683" t="s">
        <v>16315</v>
      </c>
      <c r="D1683" t="s">
        <v>16316</v>
      </c>
      <c r="E1683" t="s">
        <v>16317</v>
      </c>
      <c r="F1683" t="s">
        <v>7095</v>
      </c>
      <c r="G1683" t="s">
        <v>18</v>
      </c>
      <c r="H1683" t="s">
        <v>13</v>
      </c>
      <c r="I1683" t="s">
        <v>16318</v>
      </c>
      <c r="J1683">
        <v>52.596761899999997</v>
      </c>
      <c r="K1683">
        <v>4.7519147000000004</v>
      </c>
      <c r="L1683" t="s">
        <v>19</v>
      </c>
      <c r="M1683" t="s">
        <v>14</v>
      </c>
    </row>
    <row r="1684" spans="1:13" x14ac:dyDescent="0.3">
      <c r="A1684">
        <v>1683</v>
      </c>
      <c r="B1684" t="s">
        <v>4834</v>
      </c>
      <c r="C1684" t="s">
        <v>4836</v>
      </c>
      <c r="D1684" t="s">
        <v>4837</v>
      </c>
      <c r="E1684" t="s">
        <v>4835</v>
      </c>
      <c r="F1684" t="s">
        <v>708</v>
      </c>
      <c r="G1684" t="s">
        <v>131</v>
      </c>
      <c r="H1684" t="s">
        <v>126</v>
      </c>
      <c r="I1684" t="s">
        <v>16319</v>
      </c>
      <c r="J1684">
        <v>48.676240900000003</v>
      </c>
      <c r="K1684">
        <v>16.410174399999999</v>
      </c>
      <c r="L1684" t="s">
        <v>132</v>
      </c>
      <c r="M1684" t="s">
        <v>999</v>
      </c>
    </row>
    <row r="1685" spans="1:13" x14ac:dyDescent="0.3">
      <c r="A1685">
        <v>1684</v>
      </c>
      <c r="B1685" t="s">
        <v>16320</v>
      </c>
      <c r="C1685" t="s">
        <v>16321</v>
      </c>
      <c r="D1685" t="s">
        <v>16322</v>
      </c>
      <c r="E1685" t="s">
        <v>16323</v>
      </c>
      <c r="F1685" t="s">
        <v>1662</v>
      </c>
      <c r="G1685" t="s">
        <v>27</v>
      </c>
      <c r="H1685" t="s">
        <v>22</v>
      </c>
      <c r="I1685" t="s">
        <v>16324</v>
      </c>
      <c r="J1685">
        <v>43.454746</v>
      </c>
      <c r="K1685">
        <v>1.978108</v>
      </c>
      <c r="L1685" t="s">
        <v>28</v>
      </c>
      <c r="M1685" t="s">
        <v>14</v>
      </c>
    </row>
    <row r="1686" spans="1:13" x14ac:dyDescent="0.3">
      <c r="A1686">
        <v>1685</v>
      </c>
      <c r="B1686" t="s">
        <v>4838</v>
      </c>
      <c r="C1686" t="s">
        <v>4840</v>
      </c>
      <c r="D1686" t="s">
        <v>4841</v>
      </c>
      <c r="E1686" t="s">
        <v>4839</v>
      </c>
      <c r="F1686" t="s">
        <v>575</v>
      </c>
      <c r="G1686" t="s">
        <v>41</v>
      </c>
      <c r="H1686" t="s">
        <v>36</v>
      </c>
      <c r="I1686" t="s">
        <v>16325</v>
      </c>
      <c r="J1686">
        <v>51.290596200000003</v>
      </c>
      <c r="K1686">
        <v>11.935152</v>
      </c>
      <c r="L1686" t="s">
        <v>42</v>
      </c>
      <c r="M1686" t="s">
        <v>999</v>
      </c>
    </row>
    <row r="1687" spans="1:13" x14ac:dyDescent="0.3">
      <c r="A1687">
        <v>1686</v>
      </c>
      <c r="B1687" t="s">
        <v>4842</v>
      </c>
      <c r="C1687" t="s">
        <v>4843</v>
      </c>
      <c r="D1687" t="s">
        <v>39</v>
      </c>
      <c r="E1687" t="s">
        <v>35</v>
      </c>
      <c r="F1687" t="s">
        <v>40</v>
      </c>
      <c r="G1687" t="s">
        <v>41</v>
      </c>
      <c r="H1687" t="s">
        <v>36</v>
      </c>
      <c r="I1687" t="s">
        <v>16326</v>
      </c>
      <c r="J1687">
        <v>52.510551100000001</v>
      </c>
      <c r="K1687">
        <v>13.3913361</v>
      </c>
      <c r="L1687" t="s">
        <v>42</v>
      </c>
      <c r="M1687" t="s">
        <v>999</v>
      </c>
    </row>
    <row r="1688" spans="1:13" x14ac:dyDescent="0.3">
      <c r="A1688">
        <v>1687</v>
      </c>
      <c r="B1688" t="s">
        <v>3479</v>
      </c>
      <c r="C1688" t="s">
        <v>147</v>
      </c>
      <c r="D1688" t="s">
        <v>148</v>
      </c>
      <c r="E1688" t="s">
        <v>145</v>
      </c>
      <c r="F1688" t="s">
        <v>149</v>
      </c>
      <c r="G1688" t="s">
        <v>41</v>
      </c>
      <c r="H1688" t="s">
        <v>36</v>
      </c>
      <c r="I1688" t="s">
        <v>13006</v>
      </c>
      <c r="J1688">
        <v>53.621299499999999</v>
      </c>
      <c r="K1688">
        <v>10.0152091</v>
      </c>
      <c r="L1688" t="s">
        <v>42</v>
      </c>
      <c r="M1688" t="s">
        <v>778</v>
      </c>
    </row>
    <row r="1689" spans="1:13" x14ac:dyDescent="0.3">
      <c r="A1689">
        <v>1688</v>
      </c>
      <c r="B1689" t="s">
        <v>4844</v>
      </c>
      <c r="C1689" t="s">
        <v>147</v>
      </c>
      <c r="D1689" t="s">
        <v>148</v>
      </c>
      <c r="E1689" t="s">
        <v>145</v>
      </c>
      <c r="F1689" t="s">
        <v>149</v>
      </c>
      <c r="G1689" t="s">
        <v>41</v>
      </c>
      <c r="H1689" t="s">
        <v>36</v>
      </c>
      <c r="I1689" t="s">
        <v>13006</v>
      </c>
      <c r="J1689">
        <v>53.621299499999999</v>
      </c>
      <c r="K1689">
        <v>10.0152091</v>
      </c>
      <c r="L1689" t="s">
        <v>42</v>
      </c>
      <c r="M1689" t="s">
        <v>773</v>
      </c>
    </row>
    <row r="1690" spans="1:13" x14ac:dyDescent="0.3">
      <c r="A1690">
        <v>1689</v>
      </c>
      <c r="B1690" t="s">
        <v>3480</v>
      </c>
      <c r="C1690" t="s">
        <v>141</v>
      </c>
      <c r="D1690" t="s">
        <v>142</v>
      </c>
      <c r="E1690" t="s">
        <v>139</v>
      </c>
      <c r="F1690" t="s">
        <v>143</v>
      </c>
      <c r="G1690" t="s">
        <v>18</v>
      </c>
      <c r="H1690" t="s">
        <v>13</v>
      </c>
      <c r="I1690" t="s">
        <v>13059</v>
      </c>
      <c r="J1690">
        <v>52.093674399999998</v>
      </c>
      <c r="K1690">
        <v>4.3130671999999999</v>
      </c>
      <c r="L1690" t="s">
        <v>19</v>
      </c>
      <c r="M1690" t="s">
        <v>14</v>
      </c>
    </row>
    <row r="1691" spans="1:13" x14ac:dyDescent="0.3">
      <c r="A1691">
        <v>1690</v>
      </c>
      <c r="B1691" t="s">
        <v>3481</v>
      </c>
      <c r="C1691" t="s">
        <v>205</v>
      </c>
      <c r="D1691" t="s">
        <v>206</v>
      </c>
      <c r="E1691" t="s">
        <v>164</v>
      </c>
      <c r="F1691" t="s">
        <v>207</v>
      </c>
      <c r="G1691" t="s">
        <v>169</v>
      </c>
      <c r="H1691" t="s">
        <v>165</v>
      </c>
      <c r="I1691" t="s">
        <v>13109</v>
      </c>
      <c r="J1691">
        <v>51.503850200000002</v>
      </c>
      <c r="K1691">
        <v>-0.1167733632104527</v>
      </c>
      <c r="L1691" t="s">
        <v>170</v>
      </c>
      <c r="M1691" t="s">
        <v>14</v>
      </c>
    </row>
    <row r="1692" spans="1:13" x14ac:dyDescent="0.3">
      <c r="A1692">
        <v>1691</v>
      </c>
      <c r="B1692" t="s">
        <v>3482</v>
      </c>
      <c r="C1692" t="s">
        <v>141</v>
      </c>
      <c r="D1692" t="s">
        <v>142</v>
      </c>
      <c r="E1692" t="s">
        <v>139</v>
      </c>
      <c r="F1692" t="s">
        <v>143</v>
      </c>
      <c r="G1692" t="s">
        <v>18</v>
      </c>
      <c r="H1692" t="s">
        <v>13</v>
      </c>
      <c r="I1692" t="s">
        <v>13059</v>
      </c>
      <c r="J1692">
        <v>52.093674399999998</v>
      </c>
      <c r="K1692">
        <v>4.3130671999999999</v>
      </c>
      <c r="L1692" t="s">
        <v>19</v>
      </c>
      <c r="M1692" t="s">
        <v>14</v>
      </c>
    </row>
    <row r="1693" spans="1:13" x14ac:dyDescent="0.3">
      <c r="A1693">
        <v>1692</v>
      </c>
      <c r="B1693" t="s">
        <v>3483</v>
      </c>
      <c r="C1693" t="s">
        <v>205</v>
      </c>
      <c r="D1693" t="s">
        <v>206</v>
      </c>
      <c r="E1693" t="s">
        <v>164</v>
      </c>
      <c r="F1693" t="s">
        <v>207</v>
      </c>
      <c r="G1693" t="s">
        <v>169</v>
      </c>
      <c r="H1693" t="s">
        <v>165</v>
      </c>
      <c r="I1693" t="s">
        <v>13109</v>
      </c>
      <c r="J1693">
        <v>51.503850200000002</v>
      </c>
      <c r="K1693">
        <v>-0.1167733632104527</v>
      </c>
      <c r="L1693" t="s">
        <v>170</v>
      </c>
      <c r="M1693" t="s">
        <v>14</v>
      </c>
    </row>
    <row r="1694" spans="1:13" x14ac:dyDescent="0.3">
      <c r="A1694">
        <v>1693</v>
      </c>
      <c r="B1694" t="s">
        <v>16327</v>
      </c>
      <c r="C1694" t="s">
        <v>16328</v>
      </c>
      <c r="D1694" t="s">
        <v>16329</v>
      </c>
      <c r="E1694" t="s">
        <v>16330</v>
      </c>
      <c r="F1694" t="s">
        <v>16331</v>
      </c>
      <c r="G1694" t="s">
        <v>18</v>
      </c>
      <c r="H1694" t="s">
        <v>13</v>
      </c>
      <c r="I1694" t="s">
        <v>16332</v>
      </c>
      <c r="J1694">
        <v>52.9815161</v>
      </c>
      <c r="K1694">
        <v>6.3050487000000004</v>
      </c>
      <c r="L1694" t="s">
        <v>19</v>
      </c>
      <c r="M1694" t="s">
        <v>945</v>
      </c>
    </row>
    <row r="1695" spans="1:13" x14ac:dyDescent="0.3">
      <c r="A1695">
        <v>1694</v>
      </c>
      <c r="B1695" t="s">
        <v>4845</v>
      </c>
      <c r="C1695" t="s">
        <v>4847</v>
      </c>
      <c r="D1695" t="s">
        <v>4848</v>
      </c>
      <c r="E1695" t="s">
        <v>440</v>
      </c>
      <c r="F1695" t="s">
        <v>444</v>
      </c>
      <c r="G1695" t="s">
        <v>41</v>
      </c>
      <c r="H1695" t="s">
        <v>36</v>
      </c>
      <c r="I1695" t="s">
        <v>16333</v>
      </c>
      <c r="J1695">
        <v>51.500573000000003</v>
      </c>
      <c r="K1695">
        <v>7.523466</v>
      </c>
      <c r="L1695" t="s">
        <v>42</v>
      </c>
      <c r="M1695" t="s">
        <v>4846</v>
      </c>
    </row>
    <row r="1696" spans="1:13" x14ac:dyDescent="0.3">
      <c r="A1696">
        <v>1695</v>
      </c>
      <c r="B1696" t="s">
        <v>3484</v>
      </c>
      <c r="C1696" t="s">
        <v>3486</v>
      </c>
      <c r="D1696" t="s">
        <v>3487</v>
      </c>
      <c r="E1696" t="s">
        <v>3485</v>
      </c>
      <c r="F1696" t="s">
        <v>3488</v>
      </c>
      <c r="G1696" t="s">
        <v>2867</v>
      </c>
      <c r="H1696" t="s">
        <v>2863</v>
      </c>
      <c r="I1696" t="s">
        <v>16334</v>
      </c>
      <c r="J1696">
        <v>46.574183400000003</v>
      </c>
      <c r="K1696">
        <v>6.5278400000000003</v>
      </c>
      <c r="L1696" t="s">
        <v>2868</v>
      </c>
      <c r="M1696" t="s">
        <v>1531</v>
      </c>
    </row>
    <row r="1697" spans="1:13" x14ac:dyDescent="0.3">
      <c r="A1697">
        <v>1696</v>
      </c>
      <c r="B1697" t="s">
        <v>4849</v>
      </c>
      <c r="C1697" t="s">
        <v>4851</v>
      </c>
      <c r="D1697" t="s">
        <v>4852</v>
      </c>
      <c r="E1697" t="s">
        <v>4850</v>
      </c>
      <c r="F1697" t="s">
        <v>913</v>
      </c>
      <c r="G1697" t="s">
        <v>41</v>
      </c>
      <c r="H1697" t="s">
        <v>36</v>
      </c>
      <c r="I1697" t="s">
        <v>16335</v>
      </c>
      <c r="J1697">
        <v>50.2729152</v>
      </c>
      <c r="K1697">
        <v>9.38122962186916</v>
      </c>
      <c r="L1697" t="s">
        <v>42</v>
      </c>
      <c r="M1697" t="s">
        <v>999</v>
      </c>
    </row>
    <row r="1698" spans="1:13" x14ac:dyDescent="0.3">
      <c r="A1698">
        <v>1697</v>
      </c>
      <c r="B1698" t="s">
        <v>16336</v>
      </c>
      <c r="C1698" t="s">
        <v>16337</v>
      </c>
      <c r="D1698" t="s">
        <v>16338</v>
      </c>
      <c r="E1698" t="s">
        <v>1583</v>
      </c>
      <c r="F1698" t="s">
        <v>1586</v>
      </c>
      <c r="G1698" t="s">
        <v>161</v>
      </c>
      <c r="H1698" t="s">
        <v>156</v>
      </c>
      <c r="I1698" t="s">
        <v>16339</v>
      </c>
      <c r="J1698">
        <v>41.645876999999999</v>
      </c>
      <c r="K1698">
        <v>-0.85828099999999996</v>
      </c>
      <c r="L1698" t="s">
        <v>162</v>
      </c>
      <c r="M1698" t="s">
        <v>14</v>
      </c>
    </row>
    <row r="1699" spans="1:13" x14ac:dyDescent="0.3">
      <c r="A1699">
        <v>1698</v>
      </c>
      <c r="B1699" t="s">
        <v>3489</v>
      </c>
      <c r="C1699" t="s">
        <v>3491</v>
      </c>
      <c r="D1699" t="s">
        <v>3492</v>
      </c>
      <c r="E1699" t="s">
        <v>3490</v>
      </c>
      <c r="F1699" t="s">
        <v>631</v>
      </c>
      <c r="G1699" t="s">
        <v>189</v>
      </c>
      <c r="H1699" t="s">
        <v>185</v>
      </c>
      <c r="I1699" t="s">
        <v>16340</v>
      </c>
      <c r="L1699" t="s">
        <v>190</v>
      </c>
      <c r="M1699" t="s">
        <v>14</v>
      </c>
    </row>
    <row r="1700" spans="1:13" x14ac:dyDescent="0.3">
      <c r="A1700">
        <v>1699</v>
      </c>
      <c r="B1700" t="s">
        <v>16341</v>
      </c>
      <c r="E1700" t="s">
        <v>16342</v>
      </c>
      <c r="F1700" t="s">
        <v>3695</v>
      </c>
      <c r="G1700" t="s">
        <v>41</v>
      </c>
      <c r="H1700" t="s">
        <v>36</v>
      </c>
      <c r="I1700" t="s">
        <v>16343</v>
      </c>
      <c r="L1700" t="s">
        <v>42</v>
      </c>
      <c r="M1700" t="s">
        <v>114</v>
      </c>
    </row>
    <row r="1701" spans="1:13" x14ac:dyDescent="0.3">
      <c r="A1701">
        <v>1700</v>
      </c>
      <c r="B1701" t="s">
        <v>4853</v>
      </c>
      <c r="C1701" t="s">
        <v>4854</v>
      </c>
      <c r="D1701" t="s">
        <v>4588</v>
      </c>
      <c r="E1701" t="s">
        <v>4586</v>
      </c>
      <c r="F1701" t="s">
        <v>3956</v>
      </c>
      <c r="G1701" t="s">
        <v>2867</v>
      </c>
      <c r="H1701" t="s">
        <v>2863</v>
      </c>
      <c r="I1701" t="s">
        <v>16344</v>
      </c>
      <c r="J1701">
        <v>47.188504999999999</v>
      </c>
      <c r="K1701">
        <v>8.7069050000000008</v>
      </c>
      <c r="L1701" t="s">
        <v>2868</v>
      </c>
      <c r="M1701" t="s">
        <v>999</v>
      </c>
    </row>
    <row r="1702" spans="1:13" x14ac:dyDescent="0.3">
      <c r="A1702">
        <v>1701</v>
      </c>
      <c r="B1702" t="s">
        <v>3493</v>
      </c>
      <c r="C1702" t="s">
        <v>3496</v>
      </c>
      <c r="D1702" t="s">
        <v>3497</v>
      </c>
      <c r="E1702" t="s">
        <v>3494</v>
      </c>
      <c r="F1702" t="s">
        <v>3380</v>
      </c>
      <c r="G1702" t="s">
        <v>2867</v>
      </c>
      <c r="H1702" t="s">
        <v>2863</v>
      </c>
      <c r="I1702" t="s">
        <v>16345</v>
      </c>
      <c r="J1702">
        <v>47.576636999999998</v>
      </c>
      <c r="K1702">
        <v>8.3142840000000007</v>
      </c>
      <c r="L1702" t="s">
        <v>2868</v>
      </c>
      <c r="M1702" t="s">
        <v>3495</v>
      </c>
    </row>
    <row r="1703" spans="1:13" x14ac:dyDescent="0.3">
      <c r="A1703">
        <v>1702</v>
      </c>
      <c r="B1703" t="s">
        <v>3498</v>
      </c>
      <c r="C1703" t="s">
        <v>3500</v>
      </c>
      <c r="D1703" t="s">
        <v>3501</v>
      </c>
      <c r="E1703" t="s">
        <v>3499</v>
      </c>
      <c r="F1703" t="s">
        <v>3502</v>
      </c>
      <c r="G1703" t="s">
        <v>41</v>
      </c>
      <c r="H1703" t="s">
        <v>36</v>
      </c>
      <c r="I1703" t="s">
        <v>16346</v>
      </c>
      <c r="J1703">
        <v>49.40079325</v>
      </c>
      <c r="K1703">
        <v>9.2751479036182953</v>
      </c>
      <c r="L1703" t="s">
        <v>42</v>
      </c>
      <c r="M1703" t="s">
        <v>857</v>
      </c>
    </row>
    <row r="1704" spans="1:13" x14ac:dyDescent="0.3">
      <c r="A1704">
        <v>1703</v>
      </c>
      <c r="B1704" t="s">
        <v>3503</v>
      </c>
      <c r="C1704" t="s">
        <v>3505</v>
      </c>
      <c r="D1704" t="s">
        <v>3506</v>
      </c>
      <c r="E1704" t="s">
        <v>3504</v>
      </c>
      <c r="F1704" t="s">
        <v>3507</v>
      </c>
      <c r="G1704" t="s">
        <v>18</v>
      </c>
      <c r="H1704" t="s">
        <v>13</v>
      </c>
      <c r="I1704" t="s">
        <v>16347</v>
      </c>
      <c r="J1704">
        <v>51.590060000000001</v>
      </c>
      <c r="K1704">
        <v>5.0551224000000001</v>
      </c>
      <c r="L1704" t="s">
        <v>19</v>
      </c>
      <c r="M1704" t="s">
        <v>614</v>
      </c>
    </row>
    <row r="1705" spans="1:13" x14ac:dyDescent="0.3">
      <c r="A1705">
        <v>1704</v>
      </c>
      <c r="B1705" t="s">
        <v>16348</v>
      </c>
      <c r="C1705" t="s">
        <v>16349</v>
      </c>
      <c r="D1705" t="s">
        <v>16350</v>
      </c>
      <c r="E1705" t="s">
        <v>16351</v>
      </c>
      <c r="F1705" t="s">
        <v>3488</v>
      </c>
      <c r="G1705" t="s">
        <v>2867</v>
      </c>
      <c r="H1705" t="s">
        <v>2863</v>
      </c>
      <c r="I1705" t="s">
        <v>16352</v>
      </c>
      <c r="J1705">
        <v>46.827691000000002</v>
      </c>
      <c r="K1705">
        <v>6.6657349999999997</v>
      </c>
      <c r="L1705" t="s">
        <v>2868</v>
      </c>
      <c r="M1705" t="s">
        <v>1531</v>
      </c>
    </row>
    <row r="1706" spans="1:13" x14ac:dyDescent="0.3">
      <c r="A1706">
        <v>1705</v>
      </c>
      <c r="B1706" t="s">
        <v>3508</v>
      </c>
      <c r="C1706" t="s">
        <v>3509</v>
      </c>
      <c r="D1706" t="s">
        <v>3510</v>
      </c>
      <c r="E1706" t="s">
        <v>113</v>
      </c>
      <c r="F1706" t="s">
        <v>117</v>
      </c>
      <c r="G1706" t="s">
        <v>41</v>
      </c>
      <c r="H1706" t="s">
        <v>36</v>
      </c>
      <c r="I1706" t="s">
        <v>16353</v>
      </c>
      <c r="J1706">
        <v>50.957794999999997</v>
      </c>
      <c r="K1706">
        <v>6.9248320000000003</v>
      </c>
      <c r="L1706" t="s">
        <v>42</v>
      </c>
      <c r="M1706" t="s">
        <v>999</v>
      </c>
    </row>
    <row r="1707" spans="1:13" x14ac:dyDescent="0.3">
      <c r="A1707">
        <v>1706</v>
      </c>
      <c r="B1707" t="s">
        <v>4855</v>
      </c>
      <c r="C1707" t="s">
        <v>3169</v>
      </c>
      <c r="D1707" t="s">
        <v>3170</v>
      </c>
      <c r="E1707" t="s">
        <v>3167</v>
      </c>
      <c r="F1707" t="s">
        <v>3171</v>
      </c>
      <c r="G1707" t="s">
        <v>41</v>
      </c>
      <c r="H1707" t="s">
        <v>36</v>
      </c>
      <c r="I1707" t="s">
        <v>15439</v>
      </c>
      <c r="J1707">
        <v>54.585726999999999</v>
      </c>
      <c r="K1707">
        <v>8.9227787000000003</v>
      </c>
      <c r="L1707" t="s">
        <v>42</v>
      </c>
      <c r="M1707" t="s">
        <v>1531</v>
      </c>
    </row>
    <row r="1708" spans="1:13" x14ac:dyDescent="0.3">
      <c r="A1708">
        <v>1707</v>
      </c>
      <c r="B1708" t="s">
        <v>4856</v>
      </c>
      <c r="C1708" t="s">
        <v>3169</v>
      </c>
      <c r="D1708" t="s">
        <v>3170</v>
      </c>
      <c r="E1708" t="s">
        <v>3167</v>
      </c>
      <c r="F1708" t="s">
        <v>3171</v>
      </c>
      <c r="G1708" t="s">
        <v>41</v>
      </c>
      <c r="H1708" t="s">
        <v>36</v>
      </c>
      <c r="I1708" t="s">
        <v>15439</v>
      </c>
      <c r="J1708">
        <v>54.585726999999999</v>
      </c>
      <c r="K1708">
        <v>8.9227787000000003</v>
      </c>
      <c r="L1708" t="s">
        <v>42</v>
      </c>
      <c r="M1708" t="s">
        <v>14</v>
      </c>
    </row>
    <row r="1709" spans="1:13" x14ac:dyDescent="0.3">
      <c r="A1709">
        <v>1708</v>
      </c>
      <c r="B1709" t="s">
        <v>4857</v>
      </c>
      <c r="C1709" t="s">
        <v>4859</v>
      </c>
      <c r="D1709" t="s">
        <v>4860</v>
      </c>
      <c r="E1709" t="s">
        <v>4858</v>
      </c>
      <c r="F1709" t="s">
        <v>4659</v>
      </c>
      <c r="G1709" t="s">
        <v>2867</v>
      </c>
      <c r="H1709" t="s">
        <v>2863</v>
      </c>
      <c r="I1709" t="s">
        <v>16354</v>
      </c>
      <c r="J1709">
        <v>46.9567069</v>
      </c>
      <c r="K1709">
        <v>8.3663267999999995</v>
      </c>
      <c r="L1709" t="s">
        <v>2868</v>
      </c>
      <c r="M1709" t="s">
        <v>999</v>
      </c>
    </row>
    <row r="1710" spans="1:13" x14ac:dyDescent="0.3">
      <c r="A1710">
        <v>1709</v>
      </c>
      <c r="B1710" t="s">
        <v>4861</v>
      </c>
      <c r="C1710" t="s">
        <v>4863</v>
      </c>
      <c r="D1710" t="s">
        <v>4864</v>
      </c>
      <c r="E1710" t="s">
        <v>4862</v>
      </c>
      <c r="F1710" t="s">
        <v>4575</v>
      </c>
      <c r="G1710" t="s">
        <v>41</v>
      </c>
      <c r="H1710" t="s">
        <v>36</v>
      </c>
      <c r="I1710" t="s">
        <v>16355</v>
      </c>
      <c r="J1710">
        <v>48.640392149999997</v>
      </c>
      <c r="K1710">
        <v>10.296072949999999</v>
      </c>
      <c r="L1710" t="s">
        <v>42</v>
      </c>
      <c r="M1710" t="s">
        <v>999</v>
      </c>
    </row>
    <row r="1711" spans="1:13" x14ac:dyDescent="0.3">
      <c r="A1711">
        <v>1710</v>
      </c>
      <c r="B1711" t="s">
        <v>16356</v>
      </c>
      <c r="C1711" t="s">
        <v>16357</v>
      </c>
      <c r="D1711" t="s">
        <v>16358</v>
      </c>
      <c r="E1711" t="s">
        <v>16359</v>
      </c>
      <c r="F1711" t="s">
        <v>16360</v>
      </c>
      <c r="G1711" t="s">
        <v>161</v>
      </c>
      <c r="H1711" t="s">
        <v>156</v>
      </c>
      <c r="I1711" t="s">
        <v>16361</v>
      </c>
      <c r="L1711" t="s">
        <v>162</v>
      </c>
      <c r="M1711" t="s">
        <v>14</v>
      </c>
    </row>
    <row r="1712" spans="1:13" x14ac:dyDescent="0.3">
      <c r="A1712">
        <v>1711</v>
      </c>
      <c r="B1712" t="s">
        <v>16362</v>
      </c>
      <c r="C1712" t="s">
        <v>16363</v>
      </c>
      <c r="D1712" t="s">
        <v>16364</v>
      </c>
      <c r="E1712" t="s">
        <v>16365</v>
      </c>
      <c r="F1712" t="s">
        <v>1245</v>
      </c>
      <c r="G1712" t="s">
        <v>27</v>
      </c>
      <c r="H1712" t="s">
        <v>22</v>
      </c>
      <c r="I1712" t="s">
        <v>16366</v>
      </c>
      <c r="J1712">
        <v>43.582239000000001</v>
      </c>
      <c r="K1712">
        <v>5.4744739999999998</v>
      </c>
      <c r="L1712" t="s">
        <v>28</v>
      </c>
      <c r="M1712" t="s">
        <v>14</v>
      </c>
    </row>
    <row r="1713" spans="1:13" x14ac:dyDescent="0.3">
      <c r="A1713">
        <v>1712</v>
      </c>
      <c r="B1713" t="s">
        <v>3511</v>
      </c>
      <c r="C1713" t="s">
        <v>3513</v>
      </c>
      <c r="D1713" t="s">
        <v>3514</v>
      </c>
      <c r="E1713" t="s">
        <v>3512</v>
      </c>
      <c r="F1713" t="s">
        <v>359</v>
      </c>
      <c r="G1713" t="s">
        <v>131</v>
      </c>
      <c r="H1713" t="s">
        <v>126</v>
      </c>
      <c r="I1713" t="s">
        <v>16367</v>
      </c>
      <c r="J1713">
        <v>47.807144999999998</v>
      </c>
      <c r="K1713">
        <v>13.771501000000001</v>
      </c>
      <c r="L1713" t="s">
        <v>132</v>
      </c>
      <c r="M1713" t="s">
        <v>14</v>
      </c>
    </row>
    <row r="1714" spans="1:13" x14ac:dyDescent="0.3">
      <c r="A1714">
        <v>1713</v>
      </c>
      <c r="B1714" t="s">
        <v>4865</v>
      </c>
      <c r="C1714" t="s">
        <v>4867</v>
      </c>
      <c r="D1714" t="s">
        <v>4868</v>
      </c>
      <c r="E1714" t="s">
        <v>4866</v>
      </c>
      <c r="F1714" t="s">
        <v>4869</v>
      </c>
      <c r="G1714" t="s">
        <v>41</v>
      </c>
      <c r="H1714" t="s">
        <v>36</v>
      </c>
      <c r="I1714" t="s">
        <v>16368</v>
      </c>
      <c r="J1714">
        <v>51.167284000000002</v>
      </c>
      <c r="K1714">
        <v>7.0537859999999997</v>
      </c>
      <c r="L1714" t="s">
        <v>42</v>
      </c>
      <c r="M1714" t="s">
        <v>945</v>
      </c>
    </row>
    <row r="1715" spans="1:13" x14ac:dyDescent="0.3">
      <c r="A1715">
        <v>1714</v>
      </c>
      <c r="B1715" t="s">
        <v>3515</v>
      </c>
      <c r="C1715" t="s">
        <v>3516</v>
      </c>
      <c r="D1715" t="s">
        <v>3517</v>
      </c>
      <c r="E1715" t="s">
        <v>429</v>
      </c>
      <c r="F1715" t="s">
        <v>432</v>
      </c>
      <c r="G1715" t="s">
        <v>189</v>
      </c>
      <c r="H1715" t="s">
        <v>185</v>
      </c>
      <c r="I1715" t="s">
        <v>16369</v>
      </c>
      <c r="J1715">
        <v>55.834761999999998</v>
      </c>
      <c r="K1715">
        <v>37.648485000000001</v>
      </c>
      <c r="L1715" t="s">
        <v>190</v>
      </c>
      <c r="M1715" t="s">
        <v>14</v>
      </c>
    </row>
    <row r="1716" spans="1:13" x14ac:dyDescent="0.3">
      <c r="A1716">
        <v>1715</v>
      </c>
      <c r="B1716" t="s">
        <v>3518</v>
      </c>
      <c r="C1716" t="s">
        <v>3519</v>
      </c>
      <c r="D1716" t="s">
        <v>3175</v>
      </c>
      <c r="E1716" t="s">
        <v>3117</v>
      </c>
      <c r="F1716" t="s">
        <v>3120</v>
      </c>
      <c r="G1716" t="s">
        <v>169</v>
      </c>
      <c r="H1716" t="s">
        <v>165</v>
      </c>
      <c r="I1716" t="s">
        <v>16370</v>
      </c>
      <c r="J1716">
        <v>51.457765899999998</v>
      </c>
      <c r="K1716">
        <v>-0.9654045</v>
      </c>
      <c r="L1716" t="s">
        <v>170</v>
      </c>
      <c r="M1716" t="s">
        <v>14</v>
      </c>
    </row>
    <row r="1717" spans="1:13" x14ac:dyDescent="0.3">
      <c r="A1717">
        <v>1716</v>
      </c>
      <c r="B1717" t="s">
        <v>3520</v>
      </c>
      <c r="C1717" t="s">
        <v>3522</v>
      </c>
      <c r="D1717" t="s">
        <v>3523</v>
      </c>
      <c r="E1717" t="s">
        <v>3521</v>
      </c>
      <c r="F1717" t="s">
        <v>3524</v>
      </c>
      <c r="G1717" t="s">
        <v>2867</v>
      </c>
      <c r="H1717" t="s">
        <v>2863</v>
      </c>
      <c r="I1717" t="s">
        <v>16371</v>
      </c>
      <c r="J1717">
        <v>47.048042799999997</v>
      </c>
      <c r="K1717">
        <v>8.2630206000000008</v>
      </c>
      <c r="L1717" t="s">
        <v>2868</v>
      </c>
      <c r="M1717" t="s">
        <v>3495</v>
      </c>
    </row>
    <row r="1718" spans="1:13" x14ac:dyDescent="0.3">
      <c r="A1718">
        <v>1717</v>
      </c>
      <c r="B1718" t="s">
        <v>4870</v>
      </c>
      <c r="C1718" t="s">
        <v>4196</v>
      </c>
      <c r="D1718" t="s">
        <v>4197</v>
      </c>
      <c r="E1718" t="s">
        <v>4195</v>
      </c>
      <c r="F1718" t="s">
        <v>3165</v>
      </c>
      <c r="G1718" t="s">
        <v>41</v>
      </c>
      <c r="H1718" t="s">
        <v>36</v>
      </c>
      <c r="I1718" t="s">
        <v>15583</v>
      </c>
      <c r="J1718">
        <v>51.855140900000002</v>
      </c>
      <c r="K1718">
        <v>12.04582331380105</v>
      </c>
      <c r="L1718" t="s">
        <v>42</v>
      </c>
      <c r="M1718" t="s">
        <v>506</v>
      </c>
    </row>
    <row r="1719" spans="1:13" x14ac:dyDescent="0.3">
      <c r="A1719">
        <v>1718</v>
      </c>
      <c r="B1719" t="s">
        <v>4871</v>
      </c>
      <c r="C1719" t="s">
        <v>4873</v>
      </c>
      <c r="D1719" t="s">
        <v>4874</v>
      </c>
      <c r="E1719" t="s">
        <v>4872</v>
      </c>
      <c r="F1719" t="s">
        <v>3956</v>
      </c>
      <c r="G1719" t="s">
        <v>2867</v>
      </c>
      <c r="H1719" t="s">
        <v>2863</v>
      </c>
      <c r="I1719" t="s">
        <v>16372</v>
      </c>
      <c r="J1719">
        <v>47.205508000000002</v>
      </c>
      <c r="K1719">
        <v>8.775779</v>
      </c>
      <c r="L1719" t="s">
        <v>2868</v>
      </c>
      <c r="M1719" t="s">
        <v>999</v>
      </c>
    </row>
    <row r="1720" spans="1:13" x14ac:dyDescent="0.3">
      <c r="A1720">
        <v>1719</v>
      </c>
      <c r="B1720" t="s">
        <v>16373</v>
      </c>
      <c r="C1720" t="s">
        <v>16374</v>
      </c>
      <c r="D1720" t="s">
        <v>16375</v>
      </c>
      <c r="E1720" t="s">
        <v>452</v>
      </c>
      <c r="F1720" t="s">
        <v>456</v>
      </c>
      <c r="G1720" t="s">
        <v>18</v>
      </c>
      <c r="H1720" t="s">
        <v>13</v>
      </c>
      <c r="I1720" t="s">
        <v>16376</v>
      </c>
      <c r="J1720">
        <v>52.313032100000001</v>
      </c>
      <c r="K1720">
        <v>4.9419005</v>
      </c>
      <c r="L1720" t="s">
        <v>19</v>
      </c>
      <c r="M1720" t="s">
        <v>146</v>
      </c>
    </row>
    <row r="1721" spans="1:13" x14ac:dyDescent="0.3">
      <c r="A1721">
        <v>1720</v>
      </c>
      <c r="B1721" t="s">
        <v>16377</v>
      </c>
      <c r="C1721" t="s">
        <v>16378</v>
      </c>
      <c r="D1721" t="s">
        <v>16379</v>
      </c>
      <c r="E1721" t="s">
        <v>16380</v>
      </c>
      <c r="F1721" t="s">
        <v>16381</v>
      </c>
      <c r="G1721" t="s">
        <v>13076</v>
      </c>
      <c r="H1721" t="s">
        <v>13077</v>
      </c>
      <c r="I1721" t="s">
        <v>16382</v>
      </c>
      <c r="J1721">
        <v>55.904398999999998</v>
      </c>
      <c r="K1721">
        <v>9.198696</v>
      </c>
      <c r="L1721" t="s">
        <v>9500</v>
      </c>
      <c r="M1721" t="s">
        <v>820</v>
      </c>
    </row>
    <row r="1722" spans="1:13" x14ac:dyDescent="0.3">
      <c r="A1722">
        <v>1721</v>
      </c>
      <c r="B1722" t="s">
        <v>4875</v>
      </c>
      <c r="C1722" t="s">
        <v>4876</v>
      </c>
      <c r="D1722" t="s">
        <v>4136</v>
      </c>
      <c r="E1722" t="s">
        <v>4134</v>
      </c>
      <c r="F1722" t="s">
        <v>3201</v>
      </c>
      <c r="G1722" t="s">
        <v>2867</v>
      </c>
      <c r="H1722" t="s">
        <v>2863</v>
      </c>
      <c r="I1722" t="s">
        <v>16383</v>
      </c>
      <c r="J1722">
        <v>46.499084000000003</v>
      </c>
      <c r="K1722">
        <v>9.839601</v>
      </c>
      <c r="L1722" t="s">
        <v>2868</v>
      </c>
      <c r="M1722" t="s">
        <v>1531</v>
      </c>
    </row>
    <row r="1723" spans="1:13" x14ac:dyDescent="0.3">
      <c r="A1723">
        <v>1722</v>
      </c>
      <c r="B1723" t="s">
        <v>4877</v>
      </c>
      <c r="C1723" t="s">
        <v>4879</v>
      </c>
      <c r="D1723" t="s">
        <v>4880</v>
      </c>
      <c r="E1723" t="s">
        <v>4878</v>
      </c>
      <c r="F1723" t="s">
        <v>3034</v>
      </c>
      <c r="G1723" t="s">
        <v>41</v>
      </c>
      <c r="H1723" t="s">
        <v>36</v>
      </c>
      <c r="I1723" t="s">
        <v>16384</v>
      </c>
      <c r="J1723">
        <v>49.591328449999999</v>
      </c>
      <c r="K1723">
        <v>8.6438088999999998</v>
      </c>
      <c r="L1723" t="s">
        <v>42</v>
      </c>
      <c r="M1723" t="s">
        <v>999</v>
      </c>
    </row>
    <row r="1724" spans="1:13" x14ac:dyDescent="0.3">
      <c r="A1724">
        <v>1723</v>
      </c>
      <c r="B1724" t="s">
        <v>3525</v>
      </c>
      <c r="C1724" t="s">
        <v>3526</v>
      </c>
      <c r="D1724" t="s">
        <v>3527</v>
      </c>
      <c r="E1724" t="s">
        <v>164</v>
      </c>
      <c r="F1724" t="s">
        <v>1687</v>
      </c>
      <c r="G1724" t="s">
        <v>169</v>
      </c>
      <c r="H1724" t="s">
        <v>165</v>
      </c>
      <c r="I1724" t="s">
        <v>16385</v>
      </c>
      <c r="L1724" t="s">
        <v>170</v>
      </c>
      <c r="M1724" t="s">
        <v>14</v>
      </c>
    </row>
    <row r="1725" spans="1:13" x14ac:dyDescent="0.3">
      <c r="A1725">
        <v>1724</v>
      </c>
      <c r="B1725" t="s">
        <v>4881</v>
      </c>
      <c r="C1725" t="s">
        <v>4883</v>
      </c>
      <c r="D1725" t="s">
        <v>4884</v>
      </c>
      <c r="E1725" t="s">
        <v>4882</v>
      </c>
      <c r="F1725" t="s">
        <v>3071</v>
      </c>
      <c r="G1725" t="s">
        <v>2867</v>
      </c>
      <c r="H1725" t="s">
        <v>2863</v>
      </c>
      <c r="I1725" t="s">
        <v>16386</v>
      </c>
      <c r="J1725">
        <v>47.450228699999997</v>
      </c>
      <c r="K1725">
        <v>8.5836830000000006</v>
      </c>
      <c r="L1725" t="s">
        <v>2868</v>
      </c>
      <c r="M1725" t="s">
        <v>999</v>
      </c>
    </row>
    <row r="1726" spans="1:13" x14ac:dyDescent="0.3">
      <c r="A1726">
        <v>1725</v>
      </c>
      <c r="B1726" t="s">
        <v>4885</v>
      </c>
      <c r="C1726" t="s">
        <v>4887</v>
      </c>
      <c r="D1726" t="s">
        <v>4888</v>
      </c>
      <c r="E1726" t="s">
        <v>4886</v>
      </c>
      <c r="F1726" t="s">
        <v>4889</v>
      </c>
      <c r="G1726" t="s">
        <v>41</v>
      </c>
      <c r="H1726" t="s">
        <v>36</v>
      </c>
      <c r="I1726" t="s">
        <v>16387</v>
      </c>
      <c r="J1726">
        <v>52.430006499999998</v>
      </c>
      <c r="K1726">
        <v>13.7432742</v>
      </c>
      <c r="L1726" t="s">
        <v>42</v>
      </c>
      <c r="M1726" t="s">
        <v>1531</v>
      </c>
    </row>
    <row r="1727" spans="1:13" x14ac:dyDescent="0.3">
      <c r="A1727">
        <v>1726</v>
      </c>
      <c r="B1727" t="s">
        <v>3528</v>
      </c>
      <c r="C1727" t="s">
        <v>3530</v>
      </c>
      <c r="D1727" t="s">
        <v>3531</v>
      </c>
      <c r="E1727" t="s">
        <v>2101</v>
      </c>
      <c r="F1727" t="s">
        <v>2104</v>
      </c>
      <c r="G1727" t="s">
        <v>41</v>
      </c>
      <c r="H1727" t="s">
        <v>36</v>
      </c>
      <c r="I1727" t="s">
        <v>16388</v>
      </c>
      <c r="J1727">
        <v>51.027735</v>
      </c>
      <c r="K1727">
        <v>13.787411000000001</v>
      </c>
      <c r="L1727" t="s">
        <v>42</v>
      </c>
      <c r="M1727" t="s">
        <v>3529</v>
      </c>
    </row>
    <row r="1728" spans="1:13" x14ac:dyDescent="0.3">
      <c r="A1728">
        <v>1727</v>
      </c>
      <c r="B1728" t="s">
        <v>4890</v>
      </c>
      <c r="C1728" t="s">
        <v>4892</v>
      </c>
      <c r="D1728" t="s">
        <v>4893</v>
      </c>
      <c r="E1728" t="s">
        <v>4891</v>
      </c>
      <c r="F1728" t="s">
        <v>4894</v>
      </c>
      <c r="G1728" t="s">
        <v>41</v>
      </c>
      <c r="H1728" t="s">
        <v>36</v>
      </c>
      <c r="I1728" t="s">
        <v>16389</v>
      </c>
      <c r="J1728">
        <v>53.834776599999998</v>
      </c>
      <c r="K1728">
        <v>10.696636099999999</v>
      </c>
      <c r="L1728" t="s">
        <v>42</v>
      </c>
      <c r="M1728" t="s">
        <v>1640</v>
      </c>
    </row>
    <row r="1729" spans="1:13" x14ac:dyDescent="0.3">
      <c r="A1729">
        <v>1728</v>
      </c>
      <c r="B1729" t="s">
        <v>16390</v>
      </c>
      <c r="C1729" t="s">
        <v>15174</v>
      </c>
      <c r="D1729" t="s">
        <v>15175</v>
      </c>
      <c r="E1729" t="s">
        <v>15176</v>
      </c>
      <c r="F1729" t="s">
        <v>11630</v>
      </c>
      <c r="G1729" t="s">
        <v>18</v>
      </c>
      <c r="H1729" t="s">
        <v>13</v>
      </c>
      <c r="I1729" t="s">
        <v>15177</v>
      </c>
      <c r="J1729">
        <v>51.410381000000001</v>
      </c>
      <c r="K1729">
        <v>5.4286966000000003</v>
      </c>
      <c r="L1729" t="s">
        <v>19</v>
      </c>
      <c r="M1729" t="s">
        <v>14</v>
      </c>
    </row>
    <row r="1730" spans="1:13" x14ac:dyDescent="0.3">
      <c r="A1730">
        <v>1729</v>
      </c>
      <c r="B1730" t="s">
        <v>4895</v>
      </c>
      <c r="C1730" t="s">
        <v>4897</v>
      </c>
      <c r="D1730" t="s">
        <v>4898</v>
      </c>
      <c r="E1730" t="s">
        <v>4896</v>
      </c>
      <c r="F1730" t="s">
        <v>3673</v>
      </c>
      <c r="G1730" t="s">
        <v>41</v>
      </c>
      <c r="H1730" t="s">
        <v>36</v>
      </c>
      <c r="I1730" t="s">
        <v>16391</v>
      </c>
      <c r="J1730">
        <v>52.3235709</v>
      </c>
      <c r="K1730">
        <v>8.3406625000000005</v>
      </c>
      <c r="L1730" t="s">
        <v>42</v>
      </c>
      <c r="M1730" t="s">
        <v>999</v>
      </c>
    </row>
    <row r="1731" spans="1:13" x14ac:dyDescent="0.3">
      <c r="A1731">
        <v>1730</v>
      </c>
      <c r="B1731" t="s">
        <v>16392</v>
      </c>
      <c r="C1731" t="s">
        <v>16393</v>
      </c>
      <c r="D1731" t="s">
        <v>9813</v>
      </c>
      <c r="E1731" t="s">
        <v>13010</v>
      </c>
      <c r="F1731" t="s">
        <v>13011</v>
      </c>
      <c r="G1731" t="s">
        <v>13012</v>
      </c>
      <c r="H1731" t="s">
        <v>13013</v>
      </c>
      <c r="I1731" t="s">
        <v>16394</v>
      </c>
      <c r="J1731">
        <v>50.848894999999999</v>
      </c>
      <c r="K1731">
        <v>4.3454079999999999</v>
      </c>
      <c r="L1731" t="s">
        <v>8113</v>
      </c>
      <c r="M1731" t="s">
        <v>14</v>
      </c>
    </row>
    <row r="1732" spans="1:13" x14ac:dyDescent="0.3">
      <c r="A1732">
        <v>1731</v>
      </c>
      <c r="B1732" t="s">
        <v>4899</v>
      </c>
      <c r="C1732" t="s">
        <v>4901</v>
      </c>
      <c r="D1732" t="s">
        <v>4902</v>
      </c>
      <c r="E1732" t="s">
        <v>4900</v>
      </c>
      <c r="F1732" t="s">
        <v>4903</v>
      </c>
      <c r="G1732" t="s">
        <v>41</v>
      </c>
      <c r="H1732" t="s">
        <v>36</v>
      </c>
      <c r="I1732" t="s">
        <v>16395</v>
      </c>
      <c r="J1732">
        <v>53.488363100000001</v>
      </c>
      <c r="K1732">
        <v>10.2606109</v>
      </c>
      <c r="L1732" t="s">
        <v>42</v>
      </c>
      <c r="M1732" t="s">
        <v>999</v>
      </c>
    </row>
    <row r="1733" spans="1:13" x14ac:dyDescent="0.3">
      <c r="A1733">
        <v>1732</v>
      </c>
      <c r="B1733" t="s">
        <v>3532</v>
      </c>
      <c r="C1733" t="s">
        <v>3533</v>
      </c>
      <c r="D1733" t="s">
        <v>3534</v>
      </c>
      <c r="E1733" t="s">
        <v>715</v>
      </c>
      <c r="F1733" t="s">
        <v>330</v>
      </c>
      <c r="G1733" t="s">
        <v>221</v>
      </c>
      <c r="H1733" t="s">
        <v>216</v>
      </c>
      <c r="I1733" t="s">
        <v>16396</v>
      </c>
      <c r="J1733">
        <v>59.333869200000002</v>
      </c>
      <c r="K1733">
        <v>18.057258399999998</v>
      </c>
      <c r="L1733" t="s">
        <v>222</v>
      </c>
      <c r="M1733" t="s">
        <v>945</v>
      </c>
    </row>
    <row r="1734" spans="1:13" x14ac:dyDescent="0.3">
      <c r="A1734">
        <v>1733</v>
      </c>
      <c r="B1734" t="s">
        <v>16397</v>
      </c>
      <c r="C1734" t="s">
        <v>16398</v>
      </c>
      <c r="D1734" t="s">
        <v>16399</v>
      </c>
      <c r="E1734" t="s">
        <v>16400</v>
      </c>
      <c r="F1734" t="s">
        <v>15651</v>
      </c>
      <c r="G1734" t="s">
        <v>2867</v>
      </c>
      <c r="H1734" t="s">
        <v>2863</v>
      </c>
      <c r="I1734" t="s">
        <v>16401</v>
      </c>
      <c r="J1734">
        <v>46.82264</v>
      </c>
      <c r="K1734">
        <v>7.1501349999999997</v>
      </c>
      <c r="L1734" t="s">
        <v>2868</v>
      </c>
      <c r="M1734" t="s">
        <v>1531</v>
      </c>
    </row>
    <row r="1735" spans="1:13" x14ac:dyDescent="0.3">
      <c r="A1735">
        <v>1734</v>
      </c>
      <c r="B1735" t="s">
        <v>16402</v>
      </c>
      <c r="C1735" t="s">
        <v>16403</v>
      </c>
      <c r="D1735" t="s">
        <v>15318</v>
      </c>
      <c r="E1735" t="s">
        <v>15139</v>
      </c>
      <c r="F1735" t="s">
        <v>3488</v>
      </c>
      <c r="G1735" t="s">
        <v>2867</v>
      </c>
      <c r="H1735" t="s">
        <v>2863</v>
      </c>
      <c r="I1735" t="s">
        <v>16404</v>
      </c>
      <c r="J1735">
        <v>46.519600799999999</v>
      </c>
      <c r="K1735">
        <v>6.6316663</v>
      </c>
      <c r="L1735" t="s">
        <v>2868</v>
      </c>
      <c r="M1735" t="s">
        <v>1531</v>
      </c>
    </row>
    <row r="1736" spans="1:13" x14ac:dyDescent="0.3">
      <c r="A1736">
        <v>1735</v>
      </c>
      <c r="B1736" t="s">
        <v>16405</v>
      </c>
      <c r="C1736" t="s">
        <v>16406</v>
      </c>
      <c r="D1736" t="s">
        <v>16407</v>
      </c>
      <c r="E1736" t="s">
        <v>12</v>
      </c>
      <c r="F1736" t="s">
        <v>17</v>
      </c>
      <c r="G1736" t="s">
        <v>18</v>
      </c>
      <c r="H1736" t="s">
        <v>13</v>
      </c>
      <c r="I1736" t="s">
        <v>16408</v>
      </c>
      <c r="L1736" t="s">
        <v>19</v>
      </c>
      <c r="M1736" t="s">
        <v>945</v>
      </c>
    </row>
    <row r="1737" spans="1:13" x14ac:dyDescent="0.3">
      <c r="A1737">
        <v>1736</v>
      </c>
      <c r="B1737" t="s">
        <v>4904</v>
      </c>
      <c r="C1737" t="s">
        <v>4905</v>
      </c>
      <c r="D1737" t="s">
        <v>4906</v>
      </c>
      <c r="E1737" t="s">
        <v>3716</v>
      </c>
      <c r="F1737" t="s">
        <v>4451</v>
      </c>
      <c r="G1737" t="s">
        <v>41</v>
      </c>
      <c r="H1737" t="s">
        <v>36</v>
      </c>
      <c r="I1737" t="s">
        <v>16409</v>
      </c>
      <c r="J1737">
        <v>52.374567399999997</v>
      </c>
      <c r="K1737">
        <v>9.7913613000000002</v>
      </c>
      <c r="L1737" t="s">
        <v>42</v>
      </c>
      <c r="M1737" t="s">
        <v>999</v>
      </c>
    </row>
    <row r="1738" spans="1:13" x14ac:dyDescent="0.3">
      <c r="A1738">
        <v>1737</v>
      </c>
      <c r="B1738" t="s">
        <v>4907</v>
      </c>
      <c r="C1738" t="s">
        <v>4908</v>
      </c>
      <c r="D1738" t="s">
        <v>4909</v>
      </c>
      <c r="E1738" t="s">
        <v>3521</v>
      </c>
      <c r="F1738" t="s">
        <v>3524</v>
      </c>
      <c r="G1738" t="s">
        <v>2867</v>
      </c>
      <c r="H1738" t="s">
        <v>2863</v>
      </c>
      <c r="I1738" t="s">
        <v>16410</v>
      </c>
      <c r="J1738">
        <v>47.0555649</v>
      </c>
      <c r="K1738">
        <v>8.3106547000000006</v>
      </c>
      <c r="L1738" t="s">
        <v>2868</v>
      </c>
      <c r="M1738" t="s">
        <v>999</v>
      </c>
    </row>
    <row r="1739" spans="1:13" x14ac:dyDescent="0.3">
      <c r="A1739">
        <v>1738</v>
      </c>
      <c r="B1739" t="s">
        <v>16411</v>
      </c>
      <c r="C1739" t="s">
        <v>16412</v>
      </c>
      <c r="D1739" t="s">
        <v>16413</v>
      </c>
      <c r="E1739" t="s">
        <v>452</v>
      </c>
      <c r="F1739" t="s">
        <v>456</v>
      </c>
      <c r="G1739" t="s">
        <v>18</v>
      </c>
      <c r="H1739" t="s">
        <v>13</v>
      </c>
      <c r="I1739" t="s">
        <v>16414</v>
      </c>
      <c r="J1739">
        <v>52.357619999999997</v>
      </c>
      <c r="K1739">
        <v>4.9323518999999996</v>
      </c>
      <c r="L1739" t="s">
        <v>19</v>
      </c>
      <c r="M1739" t="s">
        <v>14</v>
      </c>
    </row>
    <row r="1740" spans="1:13" x14ac:dyDescent="0.3">
      <c r="A1740">
        <v>1739</v>
      </c>
      <c r="B1740" t="s">
        <v>4910</v>
      </c>
      <c r="C1740" t="s">
        <v>4220</v>
      </c>
      <c r="D1740" t="s">
        <v>3846</v>
      </c>
      <c r="E1740" t="s">
        <v>35</v>
      </c>
      <c r="F1740" t="s">
        <v>40</v>
      </c>
      <c r="G1740" t="s">
        <v>41</v>
      </c>
      <c r="H1740" t="s">
        <v>36</v>
      </c>
      <c r="I1740" t="s">
        <v>15593</v>
      </c>
      <c r="J1740">
        <v>52.431325800000003</v>
      </c>
      <c r="K1740">
        <v>13.523673</v>
      </c>
      <c r="L1740" t="s">
        <v>42</v>
      </c>
      <c r="M1740" t="s">
        <v>999</v>
      </c>
    </row>
    <row r="1741" spans="1:13" x14ac:dyDescent="0.3">
      <c r="A1741">
        <v>1740</v>
      </c>
      <c r="B1741" t="s">
        <v>4912</v>
      </c>
      <c r="C1741" t="s">
        <v>4913</v>
      </c>
      <c r="D1741" t="s">
        <v>3557</v>
      </c>
      <c r="E1741" t="s">
        <v>78</v>
      </c>
      <c r="F1741" t="s">
        <v>82</v>
      </c>
      <c r="G1741" t="s">
        <v>41</v>
      </c>
      <c r="H1741" t="s">
        <v>36</v>
      </c>
      <c r="I1741" t="s">
        <v>16415</v>
      </c>
      <c r="J1741">
        <v>51.216556699999998</v>
      </c>
      <c r="K1741">
        <v>6.7579548000000003</v>
      </c>
      <c r="L1741" t="s">
        <v>42</v>
      </c>
      <c r="M1741" t="s">
        <v>999</v>
      </c>
    </row>
    <row r="1742" spans="1:13" x14ac:dyDescent="0.3">
      <c r="A1742">
        <v>1741</v>
      </c>
      <c r="B1742" t="s">
        <v>16416</v>
      </c>
      <c r="C1742" t="s">
        <v>16417</v>
      </c>
      <c r="D1742" t="s">
        <v>16418</v>
      </c>
      <c r="E1742" t="s">
        <v>2862</v>
      </c>
      <c r="F1742" t="s">
        <v>2866</v>
      </c>
      <c r="G1742" t="s">
        <v>2867</v>
      </c>
      <c r="H1742" t="s">
        <v>2863</v>
      </c>
      <c r="I1742" t="s">
        <v>16419</v>
      </c>
      <c r="J1742">
        <v>46.205040500000003</v>
      </c>
      <c r="K1742">
        <v>6.1713994000000003</v>
      </c>
      <c r="L1742" t="s">
        <v>2868</v>
      </c>
      <c r="M1742" t="s">
        <v>999</v>
      </c>
    </row>
    <row r="1743" spans="1:13" x14ac:dyDescent="0.3">
      <c r="A1743">
        <v>1742</v>
      </c>
      <c r="B1743" t="s">
        <v>4914</v>
      </c>
      <c r="C1743" t="s">
        <v>4916</v>
      </c>
      <c r="D1743" t="s">
        <v>4917</v>
      </c>
      <c r="E1743" t="s">
        <v>4915</v>
      </c>
      <c r="F1743" t="s">
        <v>3418</v>
      </c>
      <c r="G1743" t="s">
        <v>2867</v>
      </c>
      <c r="H1743" t="s">
        <v>2863</v>
      </c>
      <c r="I1743" t="s">
        <v>16420</v>
      </c>
      <c r="J1743">
        <v>47.486342999999998</v>
      </c>
      <c r="K1743">
        <v>9.4576349999999998</v>
      </c>
      <c r="L1743" t="s">
        <v>2868</v>
      </c>
      <c r="M1743" t="s">
        <v>1531</v>
      </c>
    </row>
    <row r="1744" spans="1:13" x14ac:dyDescent="0.3">
      <c r="A1744">
        <v>1743</v>
      </c>
      <c r="B1744" t="s">
        <v>4918</v>
      </c>
      <c r="C1744" t="s">
        <v>4920</v>
      </c>
      <c r="D1744" t="s">
        <v>4921</v>
      </c>
      <c r="E1744" t="s">
        <v>4919</v>
      </c>
      <c r="F1744" t="s">
        <v>4922</v>
      </c>
      <c r="G1744" t="s">
        <v>41</v>
      </c>
      <c r="H1744" t="s">
        <v>36</v>
      </c>
      <c r="I1744" t="s">
        <v>16421</v>
      </c>
      <c r="J1744">
        <v>53.676669150000002</v>
      </c>
      <c r="K1744">
        <v>10.149545795378691</v>
      </c>
      <c r="L1744" t="s">
        <v>42</v>
      </c>
      <c r="M1744" t="s">
        <v>945</v>
      </c>
    </row>
    <row r="1745" spans="1:13" x14ac:dyDescent="0.3">
      <c r="A1745">
        <v>1744</v>
      </c>
      <c r="B1745" t="s">
        <v>16422</v>
      </c>
      <c r="C1745" t="s">
        <v>15215</v>
      </c>
      <c r="D1745" t="s">
        <v>9832</v>
      </c>
      <c r="E1745" t="s">
        <v>296</v>
      </c>
      <c r="F1745" t="s">
        <v>300</v>
      </c>
      <c r="G1745" t="s">
        <v>161</v>
      </c>
      <c r="H1745" t="s">
        <v>156</v>
      </c>
      <c r="I1745" t="s">
        <v>15216</v>
      </c>
      <c r="J1745">
        <v>40.397705999999999</v>
      </c>
      <c r="K1745">
        <v>-3.6844139999999999</v>
      </c>
      <c r="L1745" t="s">
        <v>162</v>
      </c>
      <c r="M1745" t="s">
        <v>14</v>
      </c>
    </row>
    <row r="1746" spans="1:13" x14ac:dyDescent="0.3">
      <c r="A1746">
        <v>1745</v>
      </c>
      <c r="B1746" t="s">
        <v>4923</v>
      </c>
      <c r="C1746" t="s">
        <v>4925</v>
      </c>
      <c r="D1746" t="s">
        <v>4926</v>
      </c>
      <c r="E1746" t="s">
        <v>4924</v>
      </c>
      <c r="F1746" t="s">
        <v>4927</v>
      </c>
      <c r="G1746" t="s">
        <v>41</v>
      </c>
      <c r="H1746" t="s">
        <v>36</v>
      </c>
      <c r="I1746" t="s">
        <v>16423</v>
      </c>
      <c r="J1746">
        <v>51.417463900000001</v>
      </c>
      <c r="K1746">
        <v>11.7624146</v>
      </c>
      <c r="L1746" t="s">
        <v>42</v>
      </c>
      <c r="M1746" t="s">
        <v>999</v>
      </c>
    </row>
    <row r="1747" spans="1:13" x14ac:dyDescent="0.3">
      <c r="A1747">
        <v>1746</v>
      </c>
      <c r="B1747" t="s">
        <v>4928</v>
      </c>
      <c r="C1747" t="s">
        <v>4930</v>
      </c>
      <c r="D1747" t="s">
        <v>4931</v>
      </c>
      <c r="E1747" t="s">
        <v>4929</v>
      </c>
      <c r="F1747" t="s">
        <v>3080</v>
      </c>
      <c r="G1747" t="s">
        <v>41</v>
      </c>
      <c r="H1747" t="s">
        <v>36</v>
      </c>
      <c r="I1747" t="s">
        <v>16424</v>
      </c>
      <c r="J1747">
        <v>53.226421799999997</v>
      </c>
      <c r="K1747">
        <v>7.4537053000000002</v>
      </c>
      <c r="L1747" t="s">
        <v>42</v>
      </c>
      <c r="M1747" t="s">
        <v>999</v>
      </c>
    </row>
    <row r="1748" spans="1:13" x14ac:dyDescent="0.3">
      <c r="A1748">
        <v>1747</v>
      </c>
      <c r="B1748" t="s">
        <v>3535</v>
      </c>
      <c r="C1748" t="s">
        <v>3536</v>
      </c>
      <c r="D1748" t="s">
        <v>3537</v>
      </c>
      <c r="E1748" t="s">
        <v>145</v>
      </c>
      <c r="F1748" t="s">
        <v>149</v>
      </c>
      <c r="G1748" t="s">
        <v>41</v>
      </c>
      <c r="H1748" t="s">
        <v>36</v>
      </c>
      <c r="I1748" t="s">
        <v>16425</v>
      </c>
      <c r="J1748">
        <v>53.591222000000002</v>
      </c>
      <c r="K1748">
        <v>9.9059039999999996</v>
      </c>
      <c r="L1748" t="s">
        <v>42</v>
      </c>
      <c r="M1748" t="s">
        <v>1252</v>
      </c>
    </row>
    <row r="1749" spans="1:13" x14ac:dyDescent="0.3">
      <c r="A1749">
        <v>1748</v>
      </c>
      <c r="B1749" t="s">
        <v>4932</v>
      </c>
      <c r="C1749" t="s">
        <v>4934</v>
      </c>
      <c r="D1749" t="s">
        <v>4935</v>
      </c>
      <c r="E1749" t="s">
        <v>4933</v>
      </c>
      <c r="F1749" t="s">
        <v>4936</v>
      </c>
      <c r="G1749" t="s">
        <v>41</v>
      </c>
      <c r="H1749" t="s">
        <v>36</v>
      </c>
      <c r="I1749" t="s">
        <v>16426</v>
      </c>
      <c r="J1749">
        <v>48.353319999999997</v>
      </c>
      <c r="K1749">
        <v>11.833007</v>
      </c>
      <c r="L1749" t="s">
        <v>42</v>
      </c>
      <c r="M1749" t="s">
        <v>3892</v>
      </c>
    </row>
    <row r="1750" spans="1:13" x14ac:dyDescent="0.3">
      <c r="A1750">
        <v>1749</v>
      </c>
      <c r="B1750" t="s">
        <v>16427</v>
      </c>
      <c r="C1750" t="s">
        <v>16428</v>
      </c>
      <c r="D1750" t="s">
        <v>16429</v>
      </c>
      <c r="E1750" t="s">
        <v>16430</v>
      </c>
      <c r="F1750" t="s">
        <v>16140</v>
      </c>
      <c r="G1750" t="s">
        <v>18</v>
      </c>
      <c r="H1750" t="s">
        <v>13</v>
      </c>
      <c r="I1750" t="s">
        <v>16431</v>
      </c>
      <c r="J1750">
        <v>52.189723999999998</v>
      </c>
      <c r="K1750">
        <v>4.9788912999999999</v>
      </c>
      <c r="L1750" t="s">
        <v>19</v>
      </c>
      <c r="M1750" t="s">
        <v>14</v>
      </c>
    </row>
    <row r="1751" spans="1:13" x14ac:dyDescent="0.3">
      <c r="A1751">
        <v>1750</v>
      </c>
      <c r="B1751" t="s">
        <v>16432</v>
      </c>
      <c r="C1751" t="s">
        <v>16433</v>
      </c>
      <c r="D1751" t="s">
        <v>16434</v>
      </c>
      <c r="E1751" t="s">
        <v>15623</v>
      </c>
      <c r="F1751" t="s">
        <v>7066</v>
      </c>
      <c r="G1751" t="s">
        <v>18</v>
      </c>
      <c r="H1751" t="s">
        <v>13</v>
      </c>
      <c r="I1751" t="s">
        <v>16435</v>
      </c>
      <c r="J1751">
        <v>51.447019300000001</v>
      </c>
      <c r="K1751">
        <v>5.4531153999999997</v>
      </c>
      <c r="L1751" t="s">
        <v>19</v>
      </c>
      <c r="M1751" t="s">
        <v>945</v>
      </c>
    </row>
    <row r="1752" spans="1:13" x14ac:dyDescent="0.3">
      <c r="A1752">
        <v>1751</v>
      </c>
      <c r="B1752" t="s">
        <v>3538</v>
      </c>
      <c r="C1752" t="s">
        <v>3539</v>
      </c>
      <c r="D1752" t="s">
        <v>3540</v>
      </c>
      <c r="E1752" t="s">
        <v>2336</v>
      </c>
      <c r="F1752" t="s">
        <v>2339</v>
      </c>
      <c r="G1752" t="s">
        <v>169</v>
      </c>
      <c r="H1752" t="s">
        <v>165</v>
      </c>
      <c r="I1752" t="s">
        <v>16436</v>
      </c>
      <c r="J1752">
        <v>55.948290399999998</v>
      </c>
      <c r="K1752">
        <v>-3.1957165999999999</v>
      </c>
      <c r="L1752" t="s">
        <v>170</v>
      </c>
      <c r="M1752" t="s">
        <v>945</v>
      </c>
    </row>
    <row r="1753" spans="1:13" x14ac:dyDescent="0.3">
      <c r="A1753">
        <v>1752</v>
      </c>
      <c r="B1753" t="s">
        <v>3541</v>
      </c>
      <c r="C1753" t="s">
        <v>205</v>
      </c>
      <c r="D1753" t="s">
        <v>206</v>
      </c>
      <c r="E1753" t="s">
        <v>164</v>
      </c>
      <c r="F1753" t="s">
        <v>207</v>
      </c>
      <c r="G1753" t="s">
        <v>169</v>
      </c>
      <c r="H1753" t="s">
        <v>165</v>
      </c>
      <c r="I1753" t="s">
        <v>13109</v>
      </c>
      <c r="J1753">
        <v>51.503850200000002</v>
      </c>
      <c r="K1753">
        <v>-0.1167733632104527</v>
      </c>
      <c r="L1753" t="s">
        <v>170</v>
      </c>
      <c r="M1753" t="s">
        <v>14</v>
      </c>
    </row>
    <row r="1754" spans="1:13" x14ac:dyDescent="0.3">
      <c r="A1754">
        <v>1753</v>
      </c>
      <c r="B1754" t="s">
        <v>3542</v>
      </c>
      <c r="C1754" t="s">
        <v>3544</v>
      </c>
      <c r="D1754" t="s">
        <v>3545</v>
      </c>
      <c r="E1754" t="s">
        <v>3543</v>
      </c>
      <c r="F1754" t="s">
        <v>1672</v>
      </c>
      <c r="G1754" t="s">
        <v>41</v>
      </c>
      <c r="H1754" t="s">
        <v>36</v>
      </c>
      <c r="I1754" t="s">
        <v>16437</v>
      </c>
      <c r="J1754">
        <v>50.785032299999997</v>
      </c>
      <c r="K1754">
        <v>7.9984848</v>
      </c>
      <c r="L1754" t="s">
        <v>42</v>
      </c>
      <c r="M1754" t="s">
        <v>1369</v>
      </c>
    </row>
    <row r="1755" spans="1:13" x14ac:dyDescent="0.3">
      <c r="A1755">
        <v>1754</v>
      </c>
      <c r="B1755" t="s">
        <v>4937</v>
      </c>
      <c r="C1755" t="s">
        <v>4939</v>
      </c>
      <c r="D1755" t="s">
        <v>4940</v>
      </c>
      <c r="E1755" t="s">
        <v>4938</v>
      </c>
      <c r="F1755" t="s">
        <v>4941</v>
      </c>
      <c r="G1755" t="s">
        <v>41</v>
      </c>
      <c r="H1755" t="s">
        <v>36</v>
      </c>
      <c r="I1755" t="s">
        <v>16438</v>
      </c>
      <c r="J1755">
        <v>53.498255999999998</v>
      </c>
      <c r="K1755">
        <v>8.5906459999999996</v>
      </c>
      <c r="L1755" t="s">
        <v>42</v>
      </c>
      <c r="M1755" t="s">
        <v>999</v>
      </c>
    </row>
    <row r="1756" spans="1:13" x14ac:dyDescent="0.3">
      <c r="A1756">
        <v>1755</v>
      </c>
      <c r="B1756" t="s">
        <v>4942</v>
      </c>
      <c r="C1756" t="s">
        <v>4944</v>
      </c>
      <c r="D1756" t="s">
        <v>4945</v>
      </c>
      <c r="E1756" t="s">
        <v>4943</v>
      </c>
      <c r="F1756" t="s">
        <v>4946</v>
      </c>
      <c r="G1756" t="s">
        <v>41</v>
      </c>
      <c r="H1756" t="s">
        <v>36</v>
      </c>
      <c r="I1756" t="s">
        <v>16439</v>
      </c>
      <c r="J1756">
        <v>50.135279300000001</v>
      </c>
      <c r="K1756">
        <v>8.5724678999999995</v>
      </c>
      <c r="L1756" t="s">
        <v>42</v>
      </c>
      <c r="M1756" t="s">
        <v>999</v>
      </c>
    </row>
    <row r="1757" spans="1:13" x14ac:dyDescent="0.3">
      <c r="A1757">
        <v>1756</v>
      </c>
      <c r="B1757" t="s">
        <v>4947</v>
      </c>
      <c r="C1757" t="s">
        <v>4949</v>
      </c>
      <c r="D1757" t="s">
        <v>4950</v>
      </c>
      <c r="E1757" t="s">
        <v>4948</v>
      </c>
      <c r="F1757" t="s">
        <v>4951</v>
      </c>
      <c r="G1757" t="s">
        <v>41</v>
      </c>
      <c r="H1757" t="s">
        <v>36</v>
      </c>
      <c r="I1757" t="s">
        <v>16440</v>
      </c>
      <c r="J1757">
        <v>51.330322799999998</v>
      </c>
      <c r="K1757">
        <v>12.3731946</v>
      </c>
      <c r="L1757" t="s">
        <v>42</v>
      </c>
      <c r="M1757" t="s">
        <v>999</v>
      </c>
    </row>
    <row r="1758" spans="1:13" x14ac:dyDescent="0.3">
      <c r="A1758">
        <v>1757</v>
      </c>
      <c r="B1758" t="s">
        <v>16441</v>
      </c>
      <c r="C1758" t="s">
        <v>16442</v>
      </c>
      <c r="D1758" t="s">
        <v>16443</v>
      </c>
      <c r="E1758" t="s">
        <v>16444</v>
      </c>
      <c r="F1758" t="s">
        <v>16445</v>
      </c>
      <c r="G1758" t="s">
        <v>18</v>
      </c>
      <c r="H1758" t="s">
        <v>13</v>
      </c>
      <c r="I1758" t="s">
        <v>16446</v>
      </c>
      <c r="J1758">
        <v>51.966459399999998</v>
      </c>
      <c r="K1758">
        <v>4.5957309999999998</v>
      </c>
      <c r="L1758" t="s">
        <v>19</v>
      </c>
      <c r="M1758" t="s">
        <v>1531</v>
      </c>
    </row>
    <row r="1759" spans="1:13" x14ac:dyDescent="0.3">
      <c r="A1759">
        <v>1758</v>
      </c>
      <c r="B1759" t="s">
        <v>16447</v>
      </c>
      <c r="C1759" t="s">
        <v>16448</v>
      </c>
      <c r="D1759" t="s">
        <v>16449</v>
      </c>
      <c r="E1759" t="s">
        <v>16450</v>
      </c>
      <c r="F1759" t="s">
        <v>16451</v>
      </c>
      <c r="G1759" t="s">
        <v>18</v>
      </c>
      <c r="H1759" t="s">
        <v>13</v>
      </c>
      <c r="I1759" t="s">
        <v>16452</v>
      </c>
      <c r="J1759">
        <v>51.347655500000002</v>
      </c>
      <c r="K1759">
        <v>6.1377224999999997</v>
      </c>
      <c r="L1759" t="s">
        <v>19</v>
      </c>
      <c r="M1759" t="s">
        <v>14</v>
      </c>
    </row>
    <row r="1760" spans="1:13" x14ac:dyDescent="0.3">
      <c r="A1760">
        <v>1759</v>
      </c>
      <c r="B1760" t="s">
        <v>3546</v>
      </c>
      <c r="C1760" t="s">
        <v>3548</v>
      </c>
      <c r="D1760" t="s">
        <v>3549</v>
      </c>
      <c r="E1760" t="s">
        <v>3547</v>
      </c>
      <c r="F1760" t="s">
        <v>3550</v>
      </c>
      <c r="G1760" t="s">
        <v>41</v>
      </c>
      <c r="H1760" t="s">
        <v>36</v>
      </c>
      <c r="I1760" t="s">
        <v>16453</v>
      </c>
      <c r="J1760">
        <v>47.803377300000001</v>
      </c>
      <c r="K1760">
        <v>9.6224663793973644</v>
      </c>
      <c r="L1760" t="s">
        <v>42</v>
      </c>
      <c r="M1760" t="s">
        <v>1280</v>
      </c>
    </row>
    <row r="1761" spans="1:13" x14ac:dyDescent="0.3">
      <c r="A1761">
        <v>1760</v>
      </c>
      <c r="B1761" t="s">
        <v>16454</v>
      </c>
      <c r="C1761" t="s">
        <v>16455</v>
      </c>
      <c r="D1761" t="s">
        <v>9436</v>
      </c>
      <c r="E1761" t="s">
        <v>13039</v>
      </c>
      <c r="F1761" t="s">
        <v>13011</v>
      </c>
      <c r="G1761" t="s">
        <v>13012</v>
      </c>
      <c r="H1761" t="s">
        <v>13013</v>
      </c>
      <c r="I1761" t="s">
        <v>16456</v>
      </c>
      <c r="J1761">
        <v>50.816682800000002</v>
      </c>
      <c r="K1761">
        <v>4.3712812999999997</v>
      </c>
      <c r="L1761" t="s">
        <v>8113</v>
      </c>
      <c r="M1761" t="s">
        <v>14</v>
      </c>
    </row>
    <row r="1762" spans="1:13" x14ac:dyDescent="0.3">
      <c r="A1762">
        <v>1761</v>
      </c>
      <c r="B1762" t="s">
        <v>16457</v>
      </c>
      <c r="C1762" t="s">
        <v>16458</v>
      </c>
      <c r="D1762" t="s">
        <v>16459</v>
      </c>
      <c r="E1762" t="s">
        <v>967</v>
      </c>
      <c r="F1762" t="s">
        <v>970</v>
      </c>
      <c r="G1762" t="s">
        <v>18</v>
      </c>
      <c r="H1762" t="s">
        <v>13</v>
      </c>
      <c r="I1762" t="s">
        <v>16460</v>
      </c>
      <c r="J1762">
        <v>51.908942600000003</v>
      </c>
      <c r="K1762">
        <v>4.3764731000000001</v>
      </c>
      <c r="L1762" t="s">
        <v>19</v>
      </c>
      <c r="M1762" t="s">
        <v>14</v>
      </c>
    </row>
    <row r="1763" spans="1:13" x14ac:dyDescent="0.3">
      <c r="A1763">
        <v>1762</v>
      </c>
      <c r="B1763" t="s">
        <v>4952</v>
      </c>
      <c r="C1763" t="s">
        <v>4954</v>
      </c>
      <c r="D1763" t="s">
        <v>4955</v>
      </c>
      <c r="E1763" t="s">
        <v>4953</v>
      </c>
      <c r="F1763" t="s">
        <v>4956</v>
      </c>
      <c r="G1763" t="s">
        <v>41</v>
      </c>
      <c r="H1763" t="s">
        <v>36</v>
      </c>
      <c r="I1763" t="s">
        <v>16461</v>
      </c>
      <c r="L1763" t="s">
        <v>42</v>
      </c>
      <c r="M1763" t="s">
        <v>999</v>
      </c>
    </row>
    <row r="1764" spans="1:13" x14ac:dyDescent="0.3">
      <c r="A1764">
        <v>1763</v>
      </c>
      <c r="B1764" t="s">
        <v>16462</v>
      </c>
      <c r="C1764" t="s">
        <v>16463</v>
      </c>
      <c r="D1764" t="s">
        <v>16464</v>
      </c>
      <c r="E1764" t="s">
        <v>16465</v>
      </c>
      <c r="F1764" t="s">
        <v>16466</v>
      </c>
      <c r="G1764" t="s">
        <v>18</v>
      </c>
      <c r="H1764" t="s">
        <v>13</v>
      </c>
      <c r="I1764" t="s">
        <v>16467</v>
      </c>
      <c r="J1764">
        <v>52.639114200000002</v>
      </c>
      <c r="K1764">
        <v>6.2226724999999998</v>
      </c>
      <c r="L1764" t="s">
        <v>19</v>
      </c>
      <c r="M1764" t="s">
        <v>14</v>
      </c>
    </row>
    <row r="1765" spans="1:13" x14ac:dyDescent="0.3">
      <c r="A1765">
        <v>1764</v>
      </c>
      <c r="B1765" t="s">
        <v>4957</v>
      </c>
      <c r="C1765" t="s">
        <v>4959</v>
      </c>
      <c r="D1765" t="s">
        <v>4960</v>
      </c>
      <c r="E1765" t="s">
        <v>4958</v>
      </c>
      <c r="F1765" t="s">
        <v>4961</v>
      </c>
      <c r="G1765" t="s">
        <v>41</v>
      </c>
      <c r="H1765" t="s">
        <v>36</v>
      </c>
      <c r="I1765" t="s">
        <v>16468</v>
      </c>
      <c r="J1765">
        <v>51.016137000000001</v>
      </c>
      <c r="K1765">
        <v>11.034897000000001</v>
      </c>
      <c r="L1765" t="s">
        <v>42</v>
      </c>
      <c r="M1765" t="s">
        <v>146</v>
      </c>
    </row>
    <row r="1766" spans="1:13" x14ac:dyDescent="0.3">
      <c r="A1766">
        <v>1765</v>
      </c>
      <c r="B1766" t="s">
        <v>3551</v>
      </c>
      <c r="C1766" t="s">
        <v>3552</v>
      </c>
      <c r="D1766" t="s">
        <v>3553</v>
      </c>
      <c r="E1766" t="s">
        <v>164</v>
      </c>
      <c r="F1766" t="s">
        <v>3554</v>
      </c>
      <c r="G1766" t="s">
        <v>169</v>
      </c>
      <c r="H1766" t="s">
        <v>165</v>
      </c>
      <c r="I1766" t="s">
        <v>16469</v>
      </c>
      <c r="L1766" t="s">
        <v>170</v>
      </c>
      <c r="M1766" t="s">
        <v>14</v>
      </c>
    </row>
    <row r="1767" spans="1:13" x14ac:dyDescent="0.3">
      <c r="A1767">
        <v>1766</v>
      </c>
      <c r="B1767" t="s">
        <v>4962</v>
      </c>
      <c r="C1767" t="s">
        <v>4963</v>
      </c>
      <c r="D1767" t="s">
        <v>4964</v>
      </c>
      <c r="E1767" t="s">
        <v>3447</v>
      </c>
      <c r="F1767" t="s">
        <v>3450</v>
      </c>
      <c r="G1767" t="s">
        <v>41</v>
      </c>
      <c r="H1767" t="s">
        <v>36</v>
      </c>
      <c r="I1767" t="s">
        <v>16470</v>
      </c>
      <c r="J1767">
        <v>48.174764199999998</v>
      </c>
      <c r="K1767">
        <v>11.585335799999999</v>
      </c>
      <c r="L1767" t="s">
        <v>42</v>
      </c>
      <c r="M1767" t="s">
        <v>146</v>
      </c>
    </row>
    <row r="1768" spans="1:13" x14ac:dyDescent="0.3">
      <c r="A1768">
        <v>1767</v>
      </c>
      <c r="B1768" t="s">
        <v>4965</v>
      </c>
      <c r="C1768" t="s">
        <v>4082</v>
      </c>
      <c r="D1768" t="s">
        <v>4083</v>
      </c>
      <c r="E1768" t="s">
        <v>4081</v>
      </c>
      <c r="F1768" t="s">
        <v>3635</v>
      </c>
      <c r="G1768" t="s">
        <v>41</v>
      </c>
      <c r="H1768" t="s">
        <v>36</v>
      </c>
      <c r="I1768" t="s">
        <v>16471</v>
      </c>
      <c r="J1768">
        <v>53.868808649999998</v>
      </c>
      <c r="K1768">
        <v>8.7091895113281232</v>
      </c>
      <c r="L1768" t="s">
        <v>42</v>
      </c>
      <c r="M1768" t="s">
        <v>999</v>
      </c>
    </row>
    <row r="1769" spans="1:13" x14ac:dyDescent="0.3">
      <c r="A1769">
        <v>1768</v>
      </c>
      <c r="B1769" t="s">
        <v>16472</v>
      </c>
      <c r="C1769" t="s">
        <v>16473</v>
      </c>
      <c r="D1769" t="s">
        <v>16474</v>
      </c>
      <c r="E1769" t="s">
        <v>15623</v>
      </c>
      <c r="F1769" t="s">
        <v>7066</v>
      </c>
      <c r="G1769" t="s">
        <v>18</v>
      </c>
      <c r="H1769" t="s">
        <v>13</v>
      </c>
      <c r="I1769" t="s">
        <v>16475</v>
      </c>
      <c r="J1769">
        <v>51.449703</v>
      </c>
      <c r="K1769">
        <v>5.4415269999999998</v>
      </c>
      <c r="L1769" t="s">
        <v>19</v>
      </c>
      <c r="M1769" t="s">
        <v>146</v>
      </c>
    </row>
    <row r="1770" spans="1:13" x14ac:dyDescent="0.3">
      <c r="A1770">
        <v>1769</v>
      </c>
      <c r="B1770" t="s">
        <v>16476</v>
      </c>
      <c r="E1770" t="s">
        <v>4081</v>
      </c>
      <c r="F1770" t="s">
        <v>4084</v>
      </c>
      <c r="G1770" t="s">
        <v>41</v>
      </c>
      <c r="H1770" t="s">
        <v>36</v>
      </c>
      <c r="I1770" t="s">
        <v>16477</v>
      </c>
      <c r="L1770" t="s">
        <v>42</v>
      </c>
      <c r="M1770" t="s">
        <v>870</v>
      </c>
    </row>
    <row r="1771" spans="1:13" x14ac:dyDescent="0.3">
      <c r="A1771">
        <v>1770</v>
      </c>
      <c r="B1771" t="s">
        <v>4966</v>
      </c>
      <c r="C1771" t="s">
        <v>4967</v>
      </c>
      <c r="D1771" t="s">
        <v>3878</v>
      </c>
      <c r="E1771" t="s">
        <v>125</v>
      </c>
      <c r="F1771" t="s">
        <v>130</v>
      </c>
      <c r="G1771" t="s">
        <v>131</v>
      </c>
      <c r="H1771" t="s">
        <v>126</v>
      </c>
      <c r="I1771" t="s">
        <v>16478</v>
      </c>
      <c r="J1771">
        <v>48.200753800000001</v>
      </c>
      <c r="K1771">
        <v>16.374184899999999</v>
      </c>
      <c r="L1771" t="s">
        <v>132</v>
      </c>
      <c r="M1771" t="s">
        <v>999</v>
      </c>
    </row>
    <row r="1772" spans="1:13" x14ac:dyDescent="0.3">
      <c r="A1772">
        <v>1771</v>
      </c>
      <c r="B1772" t="s">
        <v>16479</v>
      </c>
      <c r="C1772" t="s">
        <v>16480</v>
      </c>
      <c r="D1772" t="s">
        <v>9421</v>
      </c>
      <c r="E1772" t="s">
        <v>16481</v>
      </c>
      <c r="F1772" t="s">
        <v>3488</v>
      </c>
      <c r="G1772" t="s">
        <v>2867</v>
      </c>
      <c r="H1772" t="s">
        <v>2863</v>
      </c>
      <c r="I1772" t="s">
        <v>16482</v>
      </c>
      <c r="J1772">
        <v>46.463476200000002</v>
      </c>
      <c r="K1772">
        <v>6.8414834000000004</v>
      </c>
      <c r="L1772" t="s">
        <v>2868</v>
      </c>
      <c r="M1772" t="s">
        <v>1531</v>
      </c>
    </row>
    <row r="1773" spans="1:13" x14ac:dyDescent="0.3">
      <c r="A1773">
        <v>1772</v>
      </c>
      <c r="B1773" t="s">
        <v>3555</v>
      </c>
      <c r="C1773" t="s">
        <v>3556</v>
      </c>
      <c r="D1773" t="s">
        <v>3557</v>
      </c>
      <c r="E1773" t="s">
        <v>78</v>
      </c>
      <c r="F1773" t="s">
        <v>82</v>
      </c>
      <c r="G1773" t="s">
        <v>41</v>
      </c>
      <c r="H1773" t="s">
        <v>36</v>
      </c>
      <c r="I1773" t="s">
        <v>15416</v>
      </c>
      <c r="J1773">
        <v>51.212936300000003</v>
      </c>
      <c r="K1773">
        <v>6.7479180000000003</v>
      </c>
      <c r="L1773" t="s">
        <v>42</v>
      </c>
      <c r="M1773" t="s">
        <v>1640</v>
      </c>
    </row>
    <row r="1774" spans="1:13" x14ac:dyDescent="0.3">
      <c r="A1774">
        <v>1773</v>
      </c>
      <c r="B1774" t="s">
        <v>4968</v>
      </c>
      <c r="C1774" t="s">
        <v>4969</v>
      </c>
      <c r="D1774" t="s">
        <v>4405</v>
      </c>
      <c r="E1774" t="s">
        <v>113</v>
      </c>
      <c r="F1774" t="s">
        <v>117</v>
      </c>
      <c r="G1774" t="s">
        <v>41</v>
      </c>
      <c r="H1774" t="s">
        <v>36</v>
      </c>
      <c r="I1774" t="s">
        <v>16483</v>
      </c>
      <c r="J1774">
        <v>50.986319000000002</v>
      </c>
      <c r="K1774">
        <v>6.8901690000000002</v>
      </c>
      <c r="L1774" t="s">
        <v>42</v>
      </c>
      <c r="M1774" t="s">
        <v>945</v>
      </c>
    </row>
    <row r="1775" spans="1:13" x14ac:dyDescent="0.3">
      <c r="A1775">
        <v>1774</v>
      </c>
      <c r="B1775" t="s">
        <v>4970</v>
      </c>
      <c r="C1775" t="s">
        <v>4971</v>
      </c>
      <c r="D1775" t="s">
        <v>4728</v>
      </c>
      <c r="E1775" t="s">
        <v>3447</v>
      </c>
      <c r="F1775" t="s">
        <v>3450</v>
      </c>
      <c r="G1775" t="s">
        <v>41</v>
      </c>
      <c r="H1775" t="s">
        <v>36</v>
      </c>
      <c r="I1775" t="s">
        <v>16484</v>
      </c>
      <c r="J1775">
        <v>48.1810434</v>
      </c>
      <c r="K1775">
        <v>11.585905</v>
      </c>
      <c r="L1775" t="s">
        <v>42</v>
      </c>
      <c r="M1775" t="s">
        <v>1229</v>
      </c>
    </row>
    <row r="1776" spans="1:13" x14ac:dyDescent="0.3">
      <c r="A1776">
        <v>1775</v>
      </c>
      <c r="B1776" t="s">
        <v>4972</v>
      </c>
      <c r="C1776" t="s">
        <v>4971</v>
      </c>
      <c r="D1776" t="s">
        <v>4728</v>
      </c>
      <c r="E1776" t="s">
        <v>3447</v>
      </c>
      <c r="F1776" t="s">
        <v>3450</v>
      </c>
      <c r="G1776" t="s">
        <v>41</v>
      </c>
      <c r="H1776" t="s">
        <v>36</v>
      </c>
      <c r="I1776" t="s">
        <v>16484</v>
      </c>
      <c r="J1776">
        <v>48.1810434</v>
      </c>
      <c r="K1776">
        <v>11.585905</v>
      </c>
      <c r="L1776" t="s">
        <v>42</v>
      </c>
      <c r="M1776" t="s">
        <v>778</v>
      </c>
    </row>
    <row r="1777" spans="1:13" x14ac:dyDescent="0.3">
      <c r="A1777">
        <v>1776</v>
      </c>
      <c r="B1777" t="s">
        <v>16485</v>
      </c>
      <c r="C1777" t="s">
        <v>16486</v>
      </c>
      <c r="D1777" t="s">
        <v>15746</v>
      </c>
      <c r="E1777" t="s">
        <v>16487</v>
      </c>
      <c r="F1777" t="s">
        <v>1662</v>
      </c>
      <c r="G1777" t="s">
        <v>27</v>
      </c>
      <c r="H1777" t="s">
        <v>22</v>
      </c>
      <c r="I1777" t="s">
        <v>16488</v>
      </c>
      <c r="J1777">
        <v>43.623275999999997</v>
      </c>
      <c r="K1777">
        <v>1.381559</v>
      </c>
      <c r="L1777" t="s">
        <v>28</v>
      </c>
      <c r="M1777" t="s">
        <v>14</v>
      </c>
    </row>
    <row r="1778" spans="1:13" x14ac:dyDescent="0.3">
      <c r="A1778">
        <v>1777</v>
      </c>
      <c r="B1778" t="s">
        <v>16489</v>
      </c>
      <c r="C1778" t="s">
        <v>16490</v>
      </c>
      <c r="D1778" t="s">
        <v>16491</v>
      </c>
      <c r="E1778" t="s">
        <v>16492</v>
      </c>
      <c r="G1778" t="s">
        <v>41</v>
      </c>
      <c r="H1778" t="s">
        <v>36</v>
      </c>
      <c r="J1778">
        <v>16.3876268</v>
      </c>
      <c r="K1778">
        <v>73.730881600000004</v>
      </c>
      <c r="L1778" t="s">
        <v>42</v>
      </c>
      <c r="M1778" t="s">
        <v>1597</v>
      </c>
    </row>
    <row r="1779" spans="1:13" x14ac:dyDescent="0.3">
      <c r="A1779">
        <v>1778</v>
      </c>
      <c r="B1779" t="s">
        <v>4973</v>
      </c>
      <c r="C1779" t="s">
        <v>4974</v>
      </c>
      <c r="D1779" t="s">
        <v>4975</v>
      </c>
      <c r="E1779" t="s">
        <v>35</v>
      </c>
      <c r="F1779" t="s">
        <v>40</v>
      </c>
      <c r="G1779" t="s">
        <v>41</v>
      </c>
      <c r="H1779" t="s">
        <v>36</v>
      </c>
      <c r="I1779" t="s">
        <v>16493</v>
      </c>
      <c r="J1779">
        <v>52.531084499999999</v>
      </c>
      <c r="K1779">
        <v>13.1313061</v>
      </c>
      <c r="L1779" t="s">
        <v>42</v>
      </c>
      <c r="M1779" t="s">
        <v>945</v>
      </c>
    </row>
    <row r="1780" spans="1:13" x14ac:dyDescent="0.3">
      <c r="A1780">
        <v>1779</v>
      </c>
      <c r="B1780" t="s">
        <v>4976</v>
      </c>
      <c r="C1780" t="s">
        <v>4978</v>
      </c>
      <c r="D1780" t="s">
        <v>4979</v>
      </c>
      <c r="E1780" t="s">
        <v>4977</v>
      </c>
      <c r="F1780" t="s">
        <v>4269</v>
      </c>
      <c r="G1780" t="s">
        <v>2867</v>
      </c>
      <c r="H1780" t="s">
        <v>2863</v>
      </c>
      <c r="I1780" t="s">
        <v>16494</v>
      </c>
      <c r="J1780">
        <v>47.526834000000001</v>
      </c>
      <c r="K1780">
        <v>7.6524530000000004</v>
      </c>
      <c r="L1780" t="s">
        <v>2868</v>
      </c>
      <c r="M1780" t="s">
        <v>1531</v>
      </c>
    </row>
    <row r="1781" spans="1:13" x14ac:dyDescent="0.3">
      <c r="A1781">
        <v>1780</v>
      </c>
      <c r="B1781" t="s">
        <v>16495</v>
      </c>
      <c r="C1781" t="s">
        <v>16496</v>
      </c>
      <c r="D1781" t="s">
        <v>16497</v>
      </c>
      <c r="E1781" t="s">
        <v>15623</v>
      </c>
      <c r="F1781" t="s">
        <v>7066</v>
      </c>
      <c r="G1781" t="s">
        <v>18</v>
      </c>
      <c r="H1781" t="s">
        <v>13</v>
      </c>
      <c r="I1781" t="s">
        <v>16498</v>
      </c>
      <c r="J1781">
        <v>51.427639200000002</v>
      </c>
      <c r="K1781">
        <v>5.4294903999999997</v>
      </c>
      <c r="L1781" t="s">
        <v>19</v>
      </c>
      <c r="M1781" t="s">
        <v>146</v>
      </c>
    </row>
    <row r="1782" spans="1:13" x14ac:dyDescent="0.3">
      <c r="A1782">
        <v>1781</v>
      </c>
      <c r="B1782" t="s">
        <v>4980</v>
      </c>
      <c r="C1782" t="s">
        <v>4982</v>
      </c>
      <c r="D1782" t="s">
        <v>4983</v>
      </c>
      <c r="E1782" t="s">
        <v>4981</v>
      </c>
      <c r="F1782" t="s">
        <v>4984</v>
      </c>
      <c r="G1782" t="s">
        <v>41</v>
      </c>
      <c r="H1782" t="s">
        <v>36</v>
      </c>
      <c r="I1782" t="s">
        <v>16499</v>
      </c>
      <c r="J1782">
        <v>48.852172150000001</v>
      </c>
      <c r="K1782">
        <v>9.3002419429948446</v>
      </c>
      <c r="L1782" t="s">
        <v>42</v>
      </c>
      <c r="M1782" t="s">
        <v>146</v>
      </c>
    </row>
    <row r="1783" spans="1:13" x14ac:dyDescent="0.3">
      <c r="A1783">
        <v>1782</v>
      </c>
      <c r="B1783" t="s">
        <v>4985</v>
      </c>
      <c r="C1783" t="s">
        <v>4987</v>
      </c>
      <c r="D1783" t="s">
        <v>4988</v>
      </c>
      <c r="E1783" t="s">
        <v>4986</v>
      </c>
      <c r="F1783" t="s">
        <v>4989</v>
      </c>
      <c r="G1783" t="s">
        <v>41</v>
      </c>
      <c r="H1783" t="s">
        <v>36</v>
      </c>
      <c r="I1783" t="s">
        <v>16500</v>
      </c>
      <c r="J1783">
        <v>48.7996379</v>
      </c>
      <c r="K1783">
        <v>11.763488199999999</v>
      </c>
      <c r="L1783" t="s">
        <v>42</v>
      </c>
      <c r="M1783" t="s">
        <v>945</v>
      </c>
    </row>
    <row r="1784" spans="1:13" x14ac:dyDescent="0.3">
      <c r="A1784">
        <v>1783</v>
      </c>
      <c r="B1784" t="s">
        <v>4990</v>
      </c>
      <c r="C1784" t="s">
        <v>4991</v>
      </c>
      <c r="D1784" t="s">
        <v>3878</v>
      </c>
      <c r="E1784" t="s">
        <v>125</v>
      </c>
      <c r="F1784" t="s">
        <v>130</v>
      </c>
      <c r="G1784" t="s">
        <v>131</v>
      </c>
      <c r="H1784" t="s">
        <v>126</v>
      </c>
      <c r="I1784" t="s">
        <v>16501</v>
      </c>
      <c r="J1784">
        <v>48.211452000000001</v>
      </c>
      <c r="K1784">
        <v>16.366825899999998</v>
      </c>
      <c r="L1784" t="s">
        <v>132</v>
      </c>
      <c r="M1784" t="s">
        <v>945</v>
      </c>
    </row>
    <row r="1785" spans="1:13" x14ac:dyDescent="0.3">
      <c r="A1785">
        <v>1784</v>
      </c>
      <c r="B1785" t="s">
        <v>16502</v>
      </c>
      <c r="C1785" t="s">
        <v>16503</v>
      </c>
      <c r="D1785" t="s">
        <v>16504</v>
      </c>
      <c r="E1785" t="s">
        <v>452</v>
      </c>
      <c r="F1785" t="s">
        <v>456</v>
      </c>
      <c r="G1785" t="s">
        <v>18</v>
      </c>
      <c r="H1785" t="s">
        <v>13</v>
      </c>
      <c r="I1785" t="s">
        <v>16505</v>
      </c>
      <c r="J1785">
        <v>52.394610700000001</v>
      </c>
      <c r="K1785">
        <v>4.8249873000000001</v>
      </c>
      <c r="L1785" t="s">
        <v>19</v>
      </c>
      <c r="M1785" t="s">
        <v>14</v>
      </c>
    </row>
    <row r="1786" spans="1:13" x14ac:dyDescent="0.3">
      <c r="A1786">
        <v>1785</v>
      </c>
      <c r="B1786" t="s">
        <v>4992</v>
      </c>
      <c r="C1786" t="s">
        <v>4618</v>
      </c>
      <c r="D1786" t="s">
        <v>4619</v>
      </c>
      <c r="E1786" t="s">
        <v>3068</v>
      </c>
      <c r="F1786" t="s">
        <v>3071</v>
      </c>
      <c r="G1786" t="s">
        <v>2867</v>
      </c>
      <c r="H1786" t="s">
        <v>2863</v>
      </c>
      <c r="I1786" t="s">
        <v>15992</v>
      </c>
      <c r="J1786">
        <v>47.381197499999999</v>
      </c>
      <c r="K1786">
        <v>8.5181692000000009</v>
      </c>
      <c r="L1786" t="s">
        <v>2868</v>
      </c>
      <c r="M1786" t="s">
        <v>999</v>
      </c>
    </row>
    <row r="1787" spans="1:13" x14ac:dyDescent="0.3">
      <c r="A1787">
        <v>1786</v>
      </c>
      <c r="B1787" t="s">
        <v>3558</v>
      </c>
      <c r="C1787" t="s">
        <v>3559</v>
      </c>
      <c r="D1787" t="s">
        <v>1581</v>
      </c>
      <c r="E1787" t="s">
        <v>21</v>
      </c>
      <c r="F1787" t="s">
        <v>26</v>
      </c>
      <c r="G1787" t="s">
        <v>27</v>
      </c>
      <c r="H1787" t="s">
        <v>22</v>
      </c>
      <c r="I1787" t="s">
        <v>16506</v>
      </c>
      <c r="J1787">
        <v>48.870130000000003</v>
      </c>
      <c r="K1787">
        <v>2.309885</v>
      </c>
      <c r="L1787" t="s">
        <v>28</v>
      </c>
      <c r="M1787" t="s">
        <v>14</v>
      </c>
    </row>
    <row r="1788" spans="1:13" x14ac:dyDescent="0.3">
      <c r="A1788">
        <v>1787</v>
      </c>
      <c r="B1788" t="s">
        <v>4993</v>
      </c>
      <c r="C1788" t="s">
        <v>4994</v>
      </c>
      <c r="D1788" t="s">
        <v>4995</v>
      </c>
      <c r="E1788" t="s">
        <v>2978</v>
      </c>
      <c r="F1788" t="s">
        <v>2981</v>
      </c>
      <c r="G1788" t="s">
        <v>41</v>
      </c>
      <c r="H1788" t="s">
        <v>36</v>
      </c>
      <c r="I1788" t="s">
        <v>16507</v>
      </c>
      <c r="J1788">
        <v>51.381298299999997</v>
      </c>
      <c r="K1788">
        <v>7.0978161733781739</v>
      </c>
      <c r="L1788" t="s">
        <v>42</v>
      </c>
      <c r="M1788" t="s">
        <v>1027</v>
      </c>
    </row>
    <row r="1789" spans="1:13" x14ac:dyDescent="0.3">
      <c r="A1789">
        <v>1788</v>
      </c>
      <c r="B1789" t="s">
        <v>4996</v>
      </c>
      <c r="C1789" t="s">
        <v>4998</v>
      </c>
      <c r="D1789" t="s">
        <v>4999</v>
      </c>
      <c r="E1789" t="s">
        <v>4997</v>
      </c>
      <c r="F1789" t="s">
        <v>708</v>
      </c>
      <c r="G1789" t="s">
        <v>131</v>
      </c>
      <c r="H1789" t="s">
        <v>126</v>
      </c>
      <c r="I1789" t="s">
        <v>16508</v>
      </c>
      <c r="J1789">
        <v>47.719518000000001</v>
      </c>
      <c r="K1789">
        <v>16.187397000000001</v>
      </c>
      <c r="L1789" t="s">
        <v>132</v>
      </c>
      <c r="M1789" t="s">
        <v>146</v>
      </c>
    </row>
    <row r="1790" spans="1:13" x14ac:dyDescent="0.3">
      <c r="A1790">
        <v>1789</v>
      </c>
      <c r="B1790" t="s">
        <v>5000</v>
      </c>
      <c r="C1790" t="s">
        <v>5002</v>
      </c>
      <c r="D1790" t="s">
        <v>5003</v>
      </c>
      <c r="E1790" t="s">
        <v>5001</v>
      </c>
      <c r="F1790" t="s">
        <v>5004</v>
      </c>
      <c r="G1790" t="s">
        <v>41</v>
      </c>
      <c r="H1790" t="s">
        <v>36</v>
      </c>
      <c r="I1790" t="s">
        <v>16509</v>
      </c>
      <c r="J1790">
        <v>50.798112600000003</v>
      </c>
      <c r="K1790">
        <v>7.3038973512535126</v>
      </c>
      <c r="L1790" t="s">
        <v>42</v>
      </c>
      <c r="M1790" t="s">
        <v>999</v>
      </c>
    </row>
    <row r="1791" spans="1:13" x14ac:dyDescent="0.3">
      <c r="A1791">
        <v>1790</v>
      </c>
      <c r="B1791" t="s">
        <v>3560</v>
      </c>
      <c r="C1791" t="s">
        <v>3562</v>
      </c>
      <c r="D1791" t="s">
        <v>3563</v>
      </c>
      <c r="E1791" t="s">
        <v>3561</v>
      </c>
      <c r="F1791" t="s">
        <v>3564</v>
      </c>
      <c r="G1791" t="s">
        <v>2867</v>
      </c>
      <c r="H1791" t="s">
        <v>2863</v>
      </c>
      <c r="I1791" t="s">
        <v>16510</v>
      </c>
      <c r="J1791">
        <v>47.203342900000003</v>
      </c>
      <c r="K1791">
        <v>8.5829476000000007</v>
      </c>
      <c r="L1791" t="s">
        <v>2868</v>
      </c>
      <c r="M1791" t="s">
        <v>999</v>
      </c>
    </row>
    <row r="1792" spans="1:13" x14ac:dyDescent="0.3">
      <c r="A1792">
        <v>1791</v>
      </c>
      <c r="B1792" t="s">
        <v>16511</v>
      </c>
      <c r="C1792" t="s">
        <v>16512</v>
      </c>
      <c r="D1792" t="s">
        <v>15952</v>
      </c>
      <c r="E1792" t="s">
        <v>2862</v>
      </c>
      <c r="F1792" t="s">
        <v>2866</v>
      </c>
      <c r="G1792" t="s">
        <v>2867</v>
      </c>
      <c r="H1792" t="s">
        <v>2863</v>
      </c>
      <c r="I1792" t="s">
        <v>16513</v>
      </c>
      <c r="J1792">
        <v>46.206956099999999</v>
      </c>
      <c r="K1792">
        <v>6.1462165000000004</v>
      </c>
      <c r="L1792" t="s">
        <v>2868</v>
      </c>
      <c r="M1792" t="s">
        <v>999</v>
      </c>
    </row>
    <row r="1793" spans="1:13" x14ac:dyDescent="0.3">
      <c r="A1793">
        <v>1792</v>
      </c>
      <c r="B1793" t="s">
        <v>5005</v>
      </c>
      <c r="C1793" t="s">
        <v>5006</v>
      </c>
      <c r="D1793" t="s">
        <v>3846</v>
      </c>
      <c r="E1793" t="s">
        <v>35</v>
      </c>
      <c r="F1793" t="s">
        <v>40</v>
      </c>
      <c r="G1793" t="s">
        <v>41</v>
      </c>
      <c r="H1793" t="s">
        <v>36</v>
      </c>
      <c r="I1793" t="s">
        <v>16514</v>
      </c>
      <c r="J1793">
        <v>52.428882399999999</v>
      </c>
      <c r="K1793">
        <v>13.528480800000001</v>
      </c>
      <c r="L1793" t="s">
        <v>42</v>
      </c>
      <c r="M1793" t="s">
        <v>2119</v>
      </c>
    </row>
    <row r="1794" spans="1:13" x14ac:dyDescent="0.3">
      <c r="A1794">
        <v>1793</v>
      </c>
      <c r="B1794" t="s">
        <v>3565</v>
      </c>
      <c r="C1794" t="s">
        <v>3566</v>
      </c>
      <c r="D1794" t="s">
        <v>3567</v>
      </c>
      <c r="E1794" t="s">
        <v>145</v>
      </c>
      <c r="F1794" t="s">
        <v>3568</v>
      </c>
      <c r="G1794" t="s">
        <v>41</v>
      </c>
      <c r="H1794" t="s">
        <v>36</v>
      </c>
      <c r="I1794" t="s">
        <v>16515</v>
      </c>
      <c r="J1794">
        <v>53.601166900000003</v>
      </c>
      <c r="K1794">
        <v>9.9693994999999997</v>
      </c>
      <c r="L1794" t="s">
        <v>42</v>
      </c>
      <c r="M1794" t="s">
        <v>945</v>
      </c>
    </row>
    <row r="1795" spans="1:13" x14ac:dyDescent="0.3">
      <c r="A1795">
        <v>1794</v>
      </c>
      <c r="B1795" t="s">
        <v>16516</v>
      </c>
      <c r="C1795" t="s">
        <v>13157</v>
      </c>
      <c r="D1795" t="s">
        <v>13158</v>
      </c>
      <c r="E1795" t="s">
        <v>3504</v>
      </c>
      <c r="F1795" t="s">
        <v>3507</v>
      </c>
      <c r="G1795" t="s">
        <v>18</v>
      </c>
      <c r="H1795" t="s">
        <v>13</v>
      </c>
      <c r="I1795" t="s">
        <v>13159</v>
      </c>
      <c r="J1795">
        <v>51.5797825</v>
      </c>
      <c r="K1795">
        <v>5.0600849999999999</v>
      </c>
      <c r="L1795" t="s">
        <v>19</v>
      </c>
      <c r="M1795" t="s">
        <v>14</v>
      </c>
    </row>
    <row r="1796" spans="1:13" x14ac:dyDescent="0.3">
      <c r="A1796">
        <v>1795</v>
      </c>
      <c r="B1796" t="s">
        <v>16517</v>
      </c>
      <c r="C1796" t="s">
        <v>16518</v>
      </c>
      <c r="D1796" t="s">
        <v>16519</v>
      </c>
      <c r="E1796" t="s">
        <v>16520</v>
      </c>
      <c r="F1796" t="s">
        <v>16521</v>
      </c>
      <c r="G1796" t="s">
        <v>18</v>
      </c>
      <c r="H1796" t="s">
        <v>13</v>
      </c>
      <c r="I1796" t="s">
        <v>16522</v>
      </c>
      <c r="J1796">
        <v>50.854187099999997</v>
      </c>
      <c r="K1796">
        <v>5.6832881999999998</v>
      </c>
      <c r="L1796" t="s">
        <v>19</v>
      </c>
      <c r="M1796" t="s">
        <v>14</v>
      </c>
    </row>
    <row r="1797" spans="1:13" x14ac:dyDescent="0.3">
      <c r="A1797">
        <v>1796</v>
      </c>
      <c r="B1797" t="s">
        <v>5007</v>
      </c>
      <c r="C1797" t="s">
        <v>5008</v>
      </c>
      <c r="D1797" t="s">
        <v>5009</v>
      </c>
      <c r="E1797" t="s">
        <v>2978</v>
      </c>
      <c r="F1797" t="s">
        <v>5010</v>
      </c>
      <c r="G1797" t="s">
        <v>41</v>
      </c>
      <c r="H1797" t="s">
        <v>36</v>
      </c>
      <c r="I1797" t="s">
        <v>16523</v>
      </c>
      <c r="J1797">
        <v>51.435834499999999</v>
      </c>
      <c r="K1797">
        <v>7.0482503000000003</v>
      </c>
      <c r="L1797" t="s">
        <v>42</v>
      </c>
      <c r="M1797" t="s">
        <v>945</v>
      </c>
    </row>
    <row r="1798" spans="1:13" x14ac:dyDescent="0.3">
      <c r="A1798">
        <v>1797</v>
      </c>
      <c r="B1798" t="s">
        <v>16524</v>
      </c>
      <c r="E1798" t="s">
        <v>16525</v>
      </c>
      <c r="F1798" t="s">
        <v>5010</v>
      </c>
      <c r="G1798" t="s">
        <v>41</v>
      </c>
      <c r="H1798" t="s">
        <v>36</v>
      </c>
      <c r="I1798" t="s">
        <v>16526</v>
      </c>
      <c r="J1798">
        <v>50.916198299999998</v>
      </c>
      <c r="K1798">
        <v>6.9415068</v>
      </c>
      <c r="L1798" t="s">
        <v>42</v>
      </c>
      <c r="M1798" t="s">
        <v>945</v>
      </c>
    </row>
    <row r="1799" spans="1:13" x14ac:dyDescent="0.3">
      <c r="A1799">
        <v>1798</v>
      </c>
      <c r="B1799" t="s">
        <v>16527</v>
      </c>
      <c r="C1799" t="s">
        <v>16528</v>
      </c>
      <c r="D1799" t="s">
        <v>16529</v>
      </c>
      <c r="E1799" t="s">
        <v>16530</v>
      </c>
      <c r="F1799" t="s">
        <v>16531</v>
      </c>
      <c r="G1799" t="s">
        <v>18</v>
      </c>
      <c r="H1799" t="s">
        <v>13</v>
      </c>
      <c r="I1799" t="s">
        <v>16532</v>
      </c>
      <c r="J1799">
        <v>51.496519300000003</v>
      </c>
      <c r="K1799">
        <v>4.2752692000000003</v>
      </c>
      <c r="L1799" t="s">
        <v>19</v>
      </c>
      <c r="M1799" t="s">
        <v>14</v>
      </c>
    </row>
    <row r="1800" spans="1:13" x14ac:dyDescent="0.3">
      <c r="A1800">
        <v>1799</v>
      </c>
      <c r="B1800" t="s">
        <v>16533</v>
      </c>
      <c r="C1800" t="s">
        <v>16528</v>
      </c>
      <c r="D1800" t="s">
        <v>16529</v>
      </c>
      <c r="E1800" t="s">
        <v>16530</v>
      </c>
      <c r="F1800" t="s">
        <v>16531</v>
      </c>
      <c r="G1800" t="s">
        <v>18</v>
      </c>
      <c r="H1800" t="s">
        <v>13</v>
      </c>
      <c r="I1800" t="s">
        <v>16532</v>
      </c>
      <c r="J1800">
        <v>51.496519300000003</v>
      </c>
      <c r="K1800">
        <v>4.2752692000000003</v>
      </c>
      <c r="L1800" t="s">
        <v>19</v>
      </c>
      <c r="M1800" t="s">
        <v>14</v>
      </c>
    </row>
    <row r="1801" spans="1:13" x14ac:dyDescent="0.3">
      <c r="A1801">
        <v>1800</v>
      </c>
      <c r="B1801" t="s">
        <v>5011</v>
      </c>
      <c r="C1801" t="s">
        <v>5012</v>
      </c>
      <c r="D1801" t="s">
        <v>4305</v>
      </c>
      <c r="E1801" t="s">
        <v>4303</v>
      </c>
      <c r="F1801" t="s">
        <v>3296</v>
      </c>
      <c r="G1801" t="s">
        <v>41</v>
      </c>
      <c r="H1801" t="s">
        <v>36</v>
      </c>
      <c r="I1801" t="s">
        <v>16534</v>
      </c>
      <c r="J1801">
        <v>54.193430499999998</v>
      </c>
      <c r="K1801">
        <v>9.0922617999999993</v>
      </c>
      <c r="L1801" t="s">
        <v>42</v>
      </c>
      <c r="M1801" t="s">
        <v>999</v>
      </c>
    </row>
    <row r="1802" spans="1:13" x14ac:dyDescent="0.3">
      <c r="A1802">
        <v>1801</v>
      </c>
      <c r="B1802" t="s">
        <v>3569</v>
      </c>
      <c r="C1802" t="s">
        <v>3570</v>
      </c>
      <c r="D1802" t="s">
        <v>3571</v>
      </c>
      <c r="E1802" t="s">
        <v>145</v>
      </c>
      <c r="F1802" t="s">
        <v>149</v>
      </c>
      <c r="G1802" t="s">
        <v>41</v>
      </c>
      <c r="H1802" t="s">
        <v>36</v>
      </c>
      <c r="I1802" t="s">
        <v>16535</v>
      </c>
      <c r="J1802">
        <v>53.662075700000003</v>
      </c>
      <c r="K1802">
        <v>10.006788500000001</v>
      </c>
      <c r="L1802" t="s">
        <v>42</v>
      </c>
      <c r="M1802" t="s">
        <v>655</v>
      </c>
    </row>
    <row r="1803" spans="1:13" x14ac:dyDescent="0.3">
      <c r="A1803">
        <v>1802</v>
      </c>
      <c r="B1803" t="s">
        <v>3572</v>
      </c>
      <c r="C1803" t="s">
        <v>3574</v>
      </c>
      <c r="D1803" t="s">
        <v>3575</v>
      </c>
      <c r="E1803" t="s">
        <v>3573</v>
      </c>
      <c r="F1803" t="s">
        <v>3576</v>
      </c>
      <c r="G1803" t="s">
        <v>169</v>
      </c>
      <c r="H1803" t="s">
        <v>165</v>
      </c>
      <c r="I1803" t="s">
        <v>16536</v>
      </c>
      <c r="J1803">
        <v>51.747402399999999</v>
      </c>
      <c r="K1803">
        <v>-0.30455710000000003</v>
      </c>
      <c r="L1803" t="s">
        <v>170</v>
      </c>
      <c r="M1803" t="s">
        <v>655</v>
      </c>
    </row>
    <row r="1804" spans="1:13" x14ac:dyDescent="0.3">
      <c r="A1804">
        <v>1803</v>
      </c>
      <c r="B1804" t="s">
        <v>5013</v>
      </c>
      <c r="C1804" t="s">
        <v>5015</v>
      </c>
      <c r="D1804" t="s">
        <v>5016</v>
      </c>
      <c r="E1804" t="s">
        <v>5014</v>
      </c>
      <c r="F1804" t="s">
        <v>4254</v>
      </c>
      <c r="G1804" t="s">
        <v>41</v>
      </c>
      <c r="H1804" t="s">
        <v>36</v>
      </c>
      <c r="I1804" t="s">
        <v>16537</v>
      </c>
      <c r="J1804">
        <v>54.314666099999997</v>
      </c>
      <c r="K1804">
        <v>13.096068300000001</v>
      </c>
      <c r="L1804" t="s">
        <v>42</v>
      </c>
      <c r="M1804" t="s">
        <v>1531</v>
      </c>
    </row>
    <row r="1805" spans="1:13" x14ac:dyDescent="0.3">
      <c r="A1805">
        <v>1804</v>
      </c>
      <c r="B1805" t="s">
        <v>5017</v>
      </c>
      <c r="C1805" t="s">
        <v>5019</v>
      </c>
      <c r="D1805" t="s">
        <v>5020</v>
      </c>
      <c r="E1805" t="s">
        <v>5018</v>
      </c>
      <c r="F1805" t="s">
        <v>3201</v>
      </c>
      <c r="G1805" t="s">
        <v>2867</v>
      </c>
      <c r="H1805" t="s">
        <v>2863</v>
      </c>
      <c r="I1805" t="s">
        <v>16538</v>
      </c>
      <c r="J1805">
        <v>46.827007000000002</v>
      </c>
      <c r="K1805">
        <v>9.4247829999999997</v>
      </c>
      <c r="L1805" t="s">
        <v>2868</v>
      </c>
      <c r="M1805" t="s">
        <v>114</v>
      </c>
    </row>
    <row r="1806" spans="1:13" x14ac:dyDescent="0.3">
      <c r="A1806">
        <v>1805</v>
      </c>
      <c r="B1806" t="s">
        <v>5021</v>
      </c>
      <c r="C1806" t="s">
        <v>5023</v>
      </c>
      <c r="D1806" t="s">
        <v>5024</v>
      </c>
      <c r="E1806" t="s">
        <v>5022</v>
      </c>
      <c r="F1806" t="s">
        <v>3622</v>
      </c>
      <c r="G1806" t="s">
        <v>41</v>
      </c>
      <c r="H1806" t="s">
        <v>36</v>
      </c>
      <c r="I1806" t="s">
        <v>16539</v>
      </c>
      <c r="J1806">
        <v>52.069743000000003</v>
      </c>
      <c r="K1806">
        <v>6.9845689999999996</v>
      </c>
      <c r="L1806" t="s">
        <v>42</v>
      </c>
      <c r="M1806" t="s">
        <v>146</v>
      </c>
    </row>
    <row r="1807" spans="1:13" x14ac:dyDescent="0.3">
      <c r="A1807">
        <v>1806</v>
      </c>
      <c r="B1807" t="s">
        <v>5025</v>
      </c>
      <c r="C1807" t="s">
        <v>5027</v>
      </c>
      <c r="D1807" t="s">
        <v>5028</v>
      </c>
      <c r="E1807" t="s">
        <v>5026</v>
      </c>
      <c r="F1807" t="s">
        <v>4927</v>
      </c>
      <c r="G1807" t="s">
        <v>41</v>
      </c>
      <c r="H1807" t="s">
        <v>36</v>
      </c>
      <c r="I1807" t="s">
        <v>16540</v>
      </c>
      <c r="J1807">
        <v>51.198986300000001</v>
      </c>
      <c r="K1807">
        <v>11.9671382246965</v>
      </c>
      <c r="L1807" t="s">
        <v>42</v>
      </c>
      <c r="M1807" t="s">
        <v>945</v>
      </c>
    </row>
    <row r="1808" spans="1:13" x14ac:dyDescent="0.3">
      <c r="A1808">
        <v>1807</v>
      </c>
      <c r="B1808" t="s">
        <v>5029</v>
      </c>
      <c r="C1808" t="s">
        <v>5030</v>
      </c>
      <c r="D1808" t="s">
        <v>3211</v>
      </c>
      <c r="E1808" t="s">
        <v>145</v>
      </c>
      <c r="F1808" t="s">
        <v>149</v>
      </c>
      <c r="G1808" t="s">
        <v>41</v>
      </c>
      <c r="H1808" t="s">
        <v>36</v>
      </c>
      <c r="I1808" t="s">
        <v>16541</v>
      </c>
      <c r="J1808">
        <v>53.549825900000002</v>
      </c>
      <c r="K1808">
        <v>9.9912661000000007</v>
      </c>
      <c r="L1808" t="s">
        <v>42</v>
      </c>
      <c r="M1808" t="s">
        <v>773</v>
      </c>
    </row>
    <row r="1809" spans="1:13" x14ac:dyDescent="0.3">
      <c r="A1809">
        <v>1808</v>
      </c>
      <c r="B1809" t="s">
        <v>5031</v>
      </c>
      <c r="C1809" t="s">
        <v>3416</v>
      </c>
      <c r="D1809" t="s">
        <v>3417</v>
      </c>
      <c r="E1809" t="s">
        <v>3415</v>
      </c>
      <c r="F1809" t="s">
        <v>3418</v>
      </c>
      <c r="G1809" t="s">
        <v>2867</v>
      </c>
      <c r="H1809" t="s">
        <v>2863</v>
      </c>
      <c r="I1809" t="s">
        <v>16191</v>
      </c>
      <c r="J1809">
        <v>47.414071</v>
      </c>
      <c r="K1809">
        <v>9.3574389999999994</v>
      </c>
      <c r="L1809" t="s">
        <v>2868</v>
      </c>
      <c r="M1809" t="s">
        <v>3495</v>
      </c>
    </row>
    <row r="1810" spans="1:13" x14ac:dyDescent="0.3">
      <c r="A1810">
        <v>1809</v>
      </c>
      <c r="B1810" t="s">
        <v>16542</v>
      </c>
      <c r="C1810" t="s">
        <v>16543</v>
      </c>
      <c r="D1810" t="s">
        <v>16544</v>
      </c>
      <c r="E1810" t="s">
        <v>16545</v>
      </c>
      <c r="F1810" t="s">
        <v>16546</v>
      </c>
      <c r="G1810" t="s">
        <v>18</v>
      </c>
      <c r="H1810" t="s">
        <v>13</v>
      </c>
      <c r="I1810" t="s">
        <v>16547</v>
      </c>
      <c r="J1810">
        <v>51.504289</v>
      </c>
      <c r="K1810">
        <v>5.7879661000000002</v>
      </c>
      <c r="L1810" t="s">
        <v>19</v>
      </c>
      <c r="M1810" t="s">
        <v>14</v>
      </c>
    </row>
    <row r="1811" spans="1:13" x14ac:dyDescent="0.3">
      <c r="A1811">
        <v>1810</v>
      </c>
      <c r="B1811" t="s">
        <v>16548</v>
      </c>
      <c r="C1811" t="s">
        <v>16049</v>
      </c>
      <c r="D1811" t="s">
        <v>16050</v>
      </c>
      <c r="E1811" t="s">
        <v>16051</v>
      </c>
      <c r="F1811" t="s">
        <v>16052</v>
      </c>
      <c r="G1811" t="s">
        <v>18</v>
      </c>
      <c r="H1811" t="s">
        <v>13</v>
      </c>
      <c r="I1811" t="s">
        <v>16053</v>
      </c>
      <c r="J1811">
        <v>52.876576399999998</v>
      </c>
      <c r="K1811">
        <v>7.0664866000000002</v>
      </c>
      <c r="L1811" t="s">
        <v>19</v>
      </c>
      <c r="M1811" t="s">
        <v>14</v>
      </c>
    </row>
    <row r="1812" spans="1:13" x14ac:dyDescent="0.3">
      <c r="A1812">
        <v>1811</v>
      </c>
      <c r="B1812" t="s">
        <v>16549</v>
      </c>
      <c r="C1812" t="s">
        <v>16550</v>
      </c>
      <c r="D1812" t="s">
        <v>16551</v>
      </c>
      <c r="E1812" t="s">
        <v>16552</v>
      </c>
      <c r="F1812" t="s">
        <v>16553</v>
      </c>
      <c r="G1812" t="s">
        <v>18</v>
      </c>
      <c r="H1812" t="s">
        <v>13</v>
      </c>
      <c r="I1812" t="s">
        <v>16554</v>
      </c>
      <c r="J1812">
        <v>52.6920894</v>
      </c>
      <c r="K1812">
        <v>4.8126945000000001</v>
      </c>
      <c r="L1812" t="s">
        <v>19</v>
      </c>
      <c r="M1812" t="s">
        <v>999</v>
      </c>
    </row>
    <row r="1813" spans="1:13" x14ac:dyDescent="0.3">
      <c r="A1813">
        <v>1812</v>
      </c>
      <c r="B1813" t="s">
        <v>16555</v>
      </c>
      <c r="C1813" t="s">
        <v>16556</v>
      </c>
      <c r="D1813" t="s">
        <v>16557</v>
      </c>
      <c r="E1813" t="s">
        <v>16558</v>
      </c>
      <c r="F1813" t="s">
        <v>2866</v>
      </c>
      <c r="G1813" t="s">
        <v>2867</v>
      </c>
      <c r="H1813" t="s">
        <v>2863</v>
      </c>
      <c r="I1813" t="s">
        <v>16559</v>
      </c>
      <c r="J1813">
        <v>46.194420000000001</v>
      </c>
      <c r="K1813">
        <v>6.1939380000000002</v>
      </c>
      <c r="L1813" t="s">
        <v>2868</v>
      </c>
      <c r="M1813" t="s">
        <v>114</v>
      </c>
    </row>
    <row r="1814" spans="1:13" x14ac:dyDescent="0.3">
      <c r="A1814">
        <v>1813</v>
      </c>
      <c r="B1814" t="s">
        <v>5032</v>
      </c>
      <c r="C1814" t="s">
        <v>5033</v>
      </c>
      <c r="D1814" t="s">
        <v>5034</v>
      </c>
      <c r="E1814" t="s">
        <v>440</v>
      </c>
      <c r="F1814" t="s">
        <v>444</v>
      </c>
      <c r="G1814" t="s">
        <v>41</v>
      </c>
      <c r="H1814" t="s">
        <v>36</v>
      </c>
      <c r="I1814" t="s">
        <v>16560</v>
      </c>
      <c r="J1814">
        <v>51.482838000000001</v>
      </c>
      <c r="K1814">
        <v>7.4864889999999997</v>
      </c>
      <c r="L1814" t="s">
        <v>42</v>
      </c>
      <c r="M1814" t="s">
        <v>114</v>
      </c>
    </row>
    <row r="1815" spans="1:13" x14ac:dyDescent="0.3">
      <c r="A1815">
        <v>1814</v>
      </c>
      <c r="B1815" t="s">
        <v>3577</v>
      </c>
      <c r="C1815" t="s">
        <v>3579</v>
      </c>
      <c r="D1815" t="s">
        <v>3580</v>
      </c>
      <c r="E1815" t="s">
        <v>3578</v>
      </c>
      <c r="F1815" t="s">
        <v>3581</v>
      </c>
      <c r="G1815" t="s">
        <v>2867</v>
      </c>
      <c r="H1815" t="s">
        <v>2863</v>
      </c>
      <c r="I1815" t="s">
        <v>16561</v>
      </c>
      <c r="J1815">
        <v>47.698613199999997</v>
      </c>
      <c r="K1815">
        <v>8.6372259000000007</v>
      </c>
      <c r="L1815" t="s">
        <v>2868</v>
      </c>
      <c r="M1815" t="s">
        <v>1531</v>
      </c>
    </row>
    <row r="1816" spans="1:13" x14ac:dyDescent="0.3">
      <c r="A1816">
        <v>1815</v>
      </c>
      <c r="B1816" t="s">
        <v>5035</v>
      </c>
      <c r="C1816" t="s">
        <v>5037</v>
      </c>
      <c r="D1816" t="s">
        <v>5038</v>
      </c>
      <c r="E1816" t="s">
        <v>5036</v>
      </c>
      <c r="F1816" t="s">
        <v>4451</v>
      </c>
      <c r="G1816" t="s">
        <v>41</v>
      </c>
      <c r="H1816" t="s">
        <v>36</v>
      </c>
      <c r="I1816" t="s">
        <v>16562</v>
      </c>
      <c r="J1816">
        <v>51.747242900000003</v>
      </c>
      <c r="K1816">
        <v>10.288414149999999</v>
      </c>
      <c r="L1816" t="s">
        <v>42</v>
      </c>
      <c r="M1816" t="s">
        <v>809</v>
      </c>
    </row>
    <row r="1817" spans="1:13" x14ac:dyDescent="0.3">
      <c r="A1817">
        <v>1816</v>
      </c>
      <c r="B1817" t="s">
        <v>3582</v>
      </c>
      <c r="C1817" t="s">
        <v>3584</v>
      </c>
      <c r="D1817" t="s">
        <v>3585</v>
      </c>
      <c r="E1817" t="s">
        <v>3583</v>
      </c>
      <c r="F1817" t="s">
        <v>3586</v>
      </c>
      <c r="G1817" t="s">
        <v>41</v>
      </c>
      <c r="H1817" t="s">
        <v>36</v>
      </c>
      <c r="I1817" t="s">
        <v>16563</v>
      </c>
      <c r="J1817">
        <v>48.810775700000001</v>
      </c>
      <c r="K1817">
        <v>13.499962999999999</v>
      </c>
      <c r="L1817" t="s">
        <v>42</v>
      </c>
      <c r="M1817" t="s">
        <v>14</v>
      </c>
    </row>
    <row r="1818" spans="1:13" x14ac:dyDescent="0.3">
      <c r="A1818">
        <v>1817</v>
      </c>
      <c r="B1818" t="s">
        <v>5039</v>
      </c>
      <c r="C1818" t="s">
        <v>5040</v>
      </c>
      <c r="D1818" t="s">
        <v>5041</v>
      </c>
      <c r="E1818" t="s">
        <v>125</v>
      </c>
      <c r="F1818" t="s">
        <v>130</v>
      </c>
      <c r="G1818" t="s">
        <v>131</v>
      </c>
      <c r="H1818" t="s">
        <v>126</v>
      </c>
      <c r="I1818" t="s">
        <v>16564</v>
      </c>
      <c r="J1818">
        <v>48.182259500000001</v>
      </c>
      <c r="K1818">
        <v>16.421225400000001</v>
      </c>
      <c r="L1818" t="s">
        <v>132</v>
      </c>
      <c r="M1818" t="s">
        <v>14</v>
      </c>
    </row>
    <row r="1819" spans="1:13" x14ac:dyDescent="0.3">
      <c r="A1819">
        <v>1818</v>
      </c>
      <c r="B1819" t="s">
        <v>5042</v>
      </c>
      <c r="C1819" t="s">
        <v>5044</v>
      </c>
      <c r="D1819" t="s">
        <v>5045</v>
      </c>
      <c r="E1819" t="s">
        <v>5043</v>
      </c>
      <c r="F1819" t="s">
        <v>5046</v>
      </c>
      <c r="G1819" t="s">
        <v>41</v>
      </c>
      <c r="H1819" t="s">
        <v>36</v>
      </c>
      <c r="I1819" t="s">
        <v>16565</v>
      </c>
      <c r="J1819">
        <v>54.333233399999997</v>
      </c>
      <c r="K1819">
        <v>10.1140925</v>
      </c>
      <c r="L1819" t="s">
        <v>42</v>
      </c>
      <c r="M1819" t="s">
        <v>14</v>
      </c>
    </row>
    <row r="1820" spans="1:13" x14ac:dyDescent="0.3">
      <c r="A1820">
        <v>1819</v>
      </c>
      <c r="B1820" t="s">
        <v>5047</v>
      </c>
      <c r="C1820" t="s">
        <v>5044</v>
      </c>
      <c r="D1820" t="s">
        <v>5045</v>
      </c>
      <c r="E1820" t="s">
        <v>5043</v>
      </c>
      <c r="F1820" t="s">
        <v>5046</v>
      </c>
      <c r="G1820" t="s">
        <v>41</v>
      </c>
      <c r="H1820" t="s">
        <v>36</v>
      </c>
      <c r="I1820" t="s">
        <v>16565</v>
      </c>
      <c r="J1820">
        <v>54.333233399999997</v>
      </c>
      <c r="K1820">
        <v>10.1140925</v>
      </c>
      <c r="L1820" t="s">
        <v>42</v>
      </c>
      <c r="M1820" t="s">
        <v>945</v>
      </c>
    </row>
    <row r="1821" spans="1:13" x14ac:dyDescent="0.3">
      <c r="A1821">
        <v>1820</v>
      </c>
      <c r="B1821" t="s">
        <v>5048</v>
      </c>
      <c r="C1821" t="s">
        <v>5050</v>
      </c>
      <c r="D1821" t="s">
        <v>5051</v>
      </c>
      <c r="E1821" t="s">
        <v>5049</v>
      </c>
      <c r="F1821" t="s">
        <v>5052</v>
      </c>
      <c r="G1821" t="s">
        <v>41</v>
      </c>
      <c r="H1821" t="s">
        <v>36</v>
      </c>
      <c r="I1821" t="s">
        <v>16566</v>
      </c>
      <c r="J1821">
        <v>49.233665549999998</v>
      </c>
      <c r="K1821">
        <v>9.8804552492521367</v>
      </c>
      <c r="L1821" t="s">
        <v>42</v>
      </c>
      <c r="M1821" t="s">
        <v>999</v>
      </c>
    </row>
    <row r="1822" spans="1:13" x14ac:dyDescent="0.3">
      <c r="A1822">
        <v>1821</v>
      </c>
      <c r="B1822" t="s">
        <v>3587</v>
      </c>
      <c r="C1822" t="s">
        <v>3169</v>
      </c>
      <c r="D1822" t="s">
        <v>3170</v>
      </c>
      <c r="E1822" t="s">
        <v>3167</v>
      </c>
      <c r="F1822" t="s">
        <v>3171</v>
      </c>
      <c r="G1822" t="s">
        <v>41</v>
      </c>
      <c r="H1822" t="s">
        <v>36</v>
      </c>
      <c r="I1822" t="s">
        <v>15439</v>
      </c>
      <c r="J1822">
        <v>54.585726999999999</v>
      </c>
      <c r="K1822">
        <v>8.9227787000000003</v>
      </c>
      <c r="L1822" t="s">
        <v>42</v>
      </c>
      <c r="M1822" t="s">
        <v>146</v>
      </c>
    </row>
    <row r="1823" spans="1:13" x14ac:dyDescent="0.3">
      <c r="A1823">
        <v>1822</v>
      </c>
      <c r="B1823" t="s">
        <v>16567</v>
      </c>
      <c r="C1823" t="s">
        <v>16568</v>
      </c>
      <c r="D1823" t="s">
        <v>16569</v>
      </c>
      <c r="E1823" t="s">
        <v>16570</v>
      </c>
      <c r="F1823" t="s">
        <v>16571</v>
      </c>
      <c r="G1823" t="s">
        <v>18</v>
      </c>
      <c r="H1823" t="s">
        <v>13</v>
      </c>
      <c r="I1823" t="s">
        <v>16572</v>
      </c>
      <c r="J1823">
        <v>52.035506099999999</v>
      </c>
      <c r="K1823">
        <v>4.3176253000000004</v>
      </c>
      <c r="L1823" t="s">
        <v>19</v>
      </c>
      <c r="M1823" t="s">
        <v>14</v>
      </c>
    </row>
    <row r="1824" spans="1:13" x14ac:dyDescent="0.3">
      <c r="A1824">
        <v>1823</v>
      </c>
      <c r="B1824" t="s">
        <v>5053</v>
      </c>
      <c r="C1824" t="s">
        <v>5055</v>
      </c>
      <c r="D1824" t="s">
        <v>5056</v>
      </c>
      <c r="E1824" t="s">
        <v>5054</v>
      </c>
      <c r="F1824" t="s">
        <v>5057</v>
      </c>
      <c r="G1824" t="s">
        <v>41</v>
      </c>
      <c r="H1824" t="s">
        <v>36</v>
      </c>
      <c r="I1824" t="s">
        <v>16573</v>
      </c>
      <c r="J1824">
        <v>50.894376999999999</v>
      </c>
      <c r="K1824">
        <v>14.79951</v>
      </c>
      <c r="L1824" t="s">
        <v>42</v>
      </c>
      <c r="M1824" t="s">
        <v>999</v>
      </c>
    </row>
    <row r="1825" spans="1:13" x14ac:dyDescent="0.3">
      <c r="A1825">
        <v>1824</v>
      </c>
      <c r="B1825" t="s">
        <v>5058</v>
      </c>
      <c r="C1825" t="s">
        <v>5060</v>
      </c>
      <c r="D1825" t="s">
        <v>5061</v>
      </c>
      <c r="E1825" t="s">
        <v>5059</v>
      </c>
      <c r="F1825" t="s">
        <v>4063</v>
      </c>
      <c r="G1825" t="s">
        <v>41</v>
      </c>
      <c r="H1825" t="s">
        <v>36</v>
      </c>
      <c r="I1825" t="s">
        <v>16574</v>
      </c>
      <c r="J1825">
        <v>48.2199612</v>
      </c>
      <c r="K1825">
        <v>10.1005</v>
      </c>
      <c r="L1825" t="s">
        <v>42</v>
      </c>
      <c r="M1825" t="s">
        <v>1906</v>
      </c>
    </row>
    <row r="1826" spans="1:13" x14ac:dyDescent="0.3">
      <c r="A1826">
        <v>1825</v>
      </c>
      <c r="B1826" t="s">
        <v>5062</v>
      </c>
      <c r="C1826" t="s">
        <v>5063</v>
      </c>
      <c r="D1826" t="s">
        <v>5064</v>
      </c>
      <c r="E1826" t="s">
        <v>4866</v>
      </c>
      <c r="F1826" t="s">
        <v>4869</v>
      </c>
      <c r="G1826" t="s">
        <v>41</v>
      </c>
      <c r="H1826" t="s">
        <v>36</v>
      </c>
      <c r="I1826" t="s">
        <v>16575</v>
      </c>
      <c r="J1826">
        <v>51.200803000000001</v>
      </c>
      <c r="K1826">
        <v>7.083132</v>
      </c>
      <c r="L1826" t="s">
        <v>42</v>
      </c>
      <c r="M1826" t="s">
        <v>945</v>
      </c>
    </row>
    <row r="1827" spans="1:13" x14ac:dyDescent="0.3">
      <c r="A1827">
        <v>1826</v>
      </c>
      <c r="B1827" t="s">
        <v>16576</v>
      </c>
      <c r="C1827" t="s">
        <v>16577</v>
      </c>
      <c r="D1827" t="s">
        <v>15318</v>
      </c>
      <c r="E1827" t="s">
        <v>15139</v>
      </c>
      <c r="F1827" t="s">
        <v>3488</v>
      </c>
      <c r="G1827" t="s">
        <v>2867</v>
      </c>
      <c r="H1827" t="s">
        <v>2863</v>
      </c>
      <c r="I1827" t="s">
        <v>16578</v>
      </c>
      <c r="J1827">
        <v>46.517872599999997</v>
      </c>
      <c r="K1827">
        <v>6.6338923000000003</v>
      </c>
      <c r="L1827" t="s">
        <v>2868</v>
      </c>
      <c r="M1827" t="s">
        <v>1531</v>
      </c>
    </row>
    <row r="1828" spans="1:13" x14ac:dyDescent="0.3">
      <c r="A1828">
        <v>1827</v>
      </c>
      <c r="B1828" t="s">
        <v>5065</v>
      </c>
      <c r="C1828" t="s">
        <v>5066</v>
      </c>
      <c r="D1828" t="s">
        <v>1722</v>
      </c>
      <c r="E1828" t="s">
        <v>145</v>
      </c>
      <c r="F1828" t="s">
        <v>5067</v>
      </c>
      <c r="G1828" t="s">
        <v>41</v>
      </c>
      <c r="H1828" t="s">
        <v>36</v>
      </c>
      <c r="I1828" t="s">
        <v>16579</v>
      </c>
      <c r="J1828">
        <v>53.561448200000001</v>
      </c>
      <c r="K1828">
        <v>10.014308878733379</v>
      </c>
      <c r="L1828" t="s">
        <v>42</v>
      </c>
      <c r="M1828" t="s">
        <v>14</v>
      </c>
    </row>
    <row r="1829" spans="1:13" x14ac:dyDescent="0.3">
      <c r="A1829">
        <v>1828</v>
      </c>
      <c r="B1829" t="s">
        <v>5068</v>
      </c>
      <c r="C1829" t="s">
        <v>3690</v>
      </c>
      <c r="D1829" t="s">
        <v>3344</v>
      </c>
      <c r="E1829" t="s">
        <v>3342</v>
      </c>
      <c r="F1829" t="s">
        <v>3345</v>
      </c>
      <c r="G1829" t="s">
        <v>41</v>
      </c>
      <c r="H1829" t="s">
        <v>36</v>
      </c>
      <c r="I1829" t="s">
        <v>13821</v>
      </c>
      <c r="J1829">
        <v>50.039791649999998</v>
      </c>
      <c r="K1829">
        <v>11.99498343731381</v>
      </c>
      <c r="L1829" t="s">
        <v>42</v>
      </c>
      <c r="M1829" t="s">
        <v>945</v>
      </c>
    </row>
    <row r="1830" spans="1:13" x14ac:dyDescent="0.3">
      <c r="A1830">
        <v>1829</v>
      </c>
      <c r="B1830" t="s">
        <v>5069</v>
      </c>
      <c r="C1830" t="s">
        <v>5070</v>
      </c>
      <c r="D1830" t="s">
        <v>5071</v>
      </c>
      <c r="E1830" t="s">
        <v>4138</v>
      </c>
      <c r="F1830" t="s">
        <v>4141</v>
      </c>
      <c r="G1830" t="s">
        <v>41</v>
      </c>
      <c r="H1830" t="s">
        <v>36</v>
      </c>
      <c r="I1830" t="s">
        <v>16580</v>
      </c>
      <c r="J1830">
        <v>50.110817699999998</v>
      </c>
      <c r="K1830">
        <v>8.6729251000000005</v>
      </c>
      <c r="L1830" t="s">
        <v>42</v>
      </c>
      <c r="M1830" t="s">
        <v>14</v>
      </c>
    </row>
    <row r="1831" spans="1:13" x14ac:dyDescent="0.3">
      <c r="A1831">
        <v>1830</v>
      </c>
      <c r="B1831" t="s">
        <v>5072</v>
      </c>
      <c r="C1831" t="s">
        <v>5073</v>
      </c>
      <c r="D1831" t="s">
        <v>4815</v>
      </c>
      <c r="E1831" t="s">
        <v>78</v>
      </c>
      <c r="F1831" t="s">
        <v>82</v>
      </c>
      <c r="G1831" t="s">
        <v>41</v>
      </c>
      <c r="H1831" t="s">
        <v>36</v>
      </c>
      <c r="I1831" t="s">
        <v>16581</v>
      </c>
      <c r="J1831">
        <v>51.201070950000002</v>
      </c>
      <c r="K1831">
        <v>6.7831093499999984</v>
      </c>
      <c r="L1831" t="s">
        <v>42</v>
      </c>
      <c r="M1831" t="s">
        <v>999</v>
      </c>
    </row>
    <row r="1832" spans="1:13" x14ac:dyDescent="0.3">
      <c r="A1832">
        <v>1831</v>
      </c>
      <c r="B1832" t="s">
        <v>16582</v>
      </c>
      <c r="C1832" t="s">
        <v>16583</v>
      </c>
      <c r="D1832" t="s">
        <v>16584</v>
      </c>
      <c r="E1832" t="s">
        <v>16585</v>
      </c>
      <c r="F1832" t="s">
        <v>16586</v>
      </c>
      <c r="G1832" t="s">
        <v>18</v>
      </c>
      <c r="H1832" t="s">
        <v>13</v>
      </c>
      <c r="I1832" t="s">
        <v>16587</v>
      </c>
      <c r="J1832">
        <v>51.903971400000003</v>
      </c>
      <c r="K1832">
        <v>5.5334557999999996</v>
      </c>
      <c r="L1832" t="s">
        <v>19</v>
      </c>
      <c r="M1832" t="s">
        <v>945</v>
      </c>
    </row>
    <row r="1833" spans="1:13" x14ac:dyDescent="0.3">
      <c r="A1833">
        <v>1832</v>
      </c>
      <c r="B1833" t="s">
        <v>16588</v>
      </c>
      <c r="C1833" t="s">
        <v>15264</v>
      </c>
      <c r="D1833" t="s">
        <v>15265</v>
      </c>
      <c r="E1833" t="s">
        <v>139</v>
      </c>
      <c r="F1833" t="s">
        <v>143</v>
      </c>
      <c r="G1833" t="s">
        <v>18</v>
      </c>
      <c r="H1833" t="s">
        <v>13</v>
      </c>
      <c r="I1833" t="s">
        <v>15266</v>
      </c>
      <c r="J1833">
        <v>52.044864599999997</v>
      </c>
      <c r="K1833">
        <v>4.3565836999999998</v>
      </c>
      <c r="L1833" t="s">
        <v>19</v>
      </c>
      <c r="M1833" t="s">
        <v>14</v>
      </c>
    </row>
    <row r="1834" spans="1:13" x14ac:dyDescent="0.3">
      <c r="A1834">
        <v>1833</v>
      </c>
      <c r="B1834" t="s">
        <v>3588</v>
      </c>
      <c r="C1834" t="s">
        <v>3591</v>
      </c>
      <c r="D1834" t="s">
        <v>3592</v>
      </c>
      <c r="E1834" t="s">
        <v>3589</v>
      </c>
      <c r="F1834" t="s">
        <v>3593</v>
      </c>
      <c r="G1834" t="s">
        <v>169</v>
      </c>
      <c r="H1834" t="s">
        <v>165</v>
      </c>
      <c r="I1834" t="s">
        <v>16589</v>
      </c>
      <c r="L1834" t="s">
        <v>170</v>
      </c>
      <c r="M1834" t="s">
        <v>3590</v>
      </c>
    </row>
    <row r="1835" spans="1:13" x14ac:dyDescent="0.3">
      <c r="A1835">
        <v>1834</v>
      </c>
      <c r="B1835" t="s">
        <v>3594</v>
      </c>
      <c r="C1835" t="s">
        <v>3596</v>
      </c>
      <c r="D1835" t="s">
        <v>1475</v>
      </c>
      <c r="E1835" t="s">
        <v>3595</v>
      </c>
      <c r="F1835" t="s">
        <v>2971</v>
      </c>
      <c r="G1835" t="s">
        <v>2867</v>
      </c>
      <c r="H1835" t="s">
        <v>2863</v>
      </c>
      <c r="I1835" t="s">
        <v>16590</v>
      </c>
      <c r="J1835">
        <v>47.118012</v>
      </c>
      <c r="K1835">
        <v>7.2535920000000003</v>
      </c>
      <c r="L1835" t="s">
        <v>2868</v>
      </c>
      <c r="M1835" t="s">
        <v>900</v>
      </c>
    </row>
    <row r="1836" spans="1:13" x14ac:dyDescent="0.3">
      <c r="A1836">
        <v>1835</v>
      </c>
      <c r="B1836" t="s">
        <v>16591</v>
      </c>
      <c r="E1836" t="s">
        <v>113</v>
      </c>
      <c r="F1836" t="s">
        <v>4352</v>
      </c>
      <c r="G1836" t="s">
        <v>41</v>
      </c>
      <c r="H1836" t="s">
        <v>36</v>
      </c>
      <c r="I1836" t="s">
        <v>16592</v>
      </c>
      <c r="J1836">
        <v>52.505457300000003</v>
      </c>
      <c r="K1836">
        <v>13.5201467</v>
      </c>
      <c r="L1836" t="s">
        <v>42</v>
      </c>
      <c r="M1836" t="s">
        <v>999</v>
      </c>
    </row>
    <row r="1837" spans="1:13" x14ac:dyDescent="0.3">
      <c r="A1837">
        <v>1836</v>
      </c>
      <c r="B1837" t="s">
        <v>5074</v>
      </c>
      <c r="C1837" t="s">
        <v>5075</v>
      </c>
      <c r="D1837" t="s">
        <v>5076</v>
      </c>
      <c r="E1837" t="s">
        <v>3332</v>
      </c>
      <c r="F1837" t="s">
        <v>3335</v>
      </c>
      <c r="G1837" t="s">
        <v>41</v>
      </c>
      <c r="H1837" t="s">
        <v>36</v>
      </c>
      <c r="I1837" t="s">
        <v>16593</v>
      </c>
      <c r="J1837">
        <v>48.738146299999997</v>
      </c>
      <c r="K1837">
        <v>9.1079048999999994</v>
      </c>
      <c r="L1837" t="s">
        <v>42</v>
      </c>
      <c r="M1837" t="s">
        <v>999</v>
      </c>
    </row>
    <row r="1838" spans="1:13" x14ac:dyDescent="0.3">
      <c r="A1838">
        <v>1837</v>
      </c>
      <c r="B1838" t="s">
        <v>3697</v>
      </c>
      <c r="C1838" t="s">
        <v>3698</v>
      </c>
      <c r="D1838" t="s">
        <v>39</v>
      </c>
      <c r="E1838" t="s">
        <v>35</v>
      </c>
      <c r="F1838" t="s">
        <v>40</v>
      </c>
      <c r="G1838" t="s">
        <v>41</v>
      </c>
      <c r="H1838" t="s">
        <v>36</v>
      </c>
      <c r="I1838" t="s">
        <v>13956</v>
      </c>
      <c r="J1838">
        <v>52.517665999999998</v>
      </c>
      <c r="K1838">
        <v>13.385818</v>
      </c>
      <c r="L1838" t="s">
        <v>42</v>
      </c>
      <c r="M1838" t="s">
        <v>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0"/>
  <sheetViews>
    <sheetView topLeftCell="A50" workbookViewId="0">
      <selection activeCell="P2" sqref="P2:P90"/>
    </sheetView>
  </sheetViews>
  <sheetFormatPr baseColWidth="10" defaultColWidth="8.88671875" defaultRowHeight="14.4" x14ac:dyDescent="0.3"/>
  <cols>
    <col min="2" max="2" width="23.44140625" customWidth="1"/>
    <col min="3" max="18" width="11.77734375" customWidth="1"/>
  </cols>
  <sheetData>
    <row r="1" spans="1:18" x14ac:dyDescent="0.3">
      <c r="B1" s="1" t="s">
        <v>5077</v>
      </c>
      <c r="C1" s="1" t="s">
        <v>5078</v>
      </c>
      <c r="D1" s="1" t="s">
        <v>5079</v>
      </c>
      <c r="E1" s="1" t="s">
        <v>5080</v>
      </c>
      <c r="F1" s="1" t="s">
        <v>5081</v>
      </c>
      <c r="G1" s="1" t="s">
        <v>5082</v>
      </c>
      <c r="H1" s="1" t="s">
        <v>5083</v>
      </c>
      <c r="I1" s="1" t="s">
        <v>5084</v>
      </c>
      <c r="J1" s="1" t="s">
        <v>5085</v>
      </c>
      <c r="K1" s="1" t="s">
        <v>5086</v>
      </c>
      <c r="L1" s="1" t="s">
        <v>10</v>
      </c>
      <c r="M1" s="1" t="s">
        <v>5087</v>
      </c>
      <c r="N1" s="1" t="s">
        <v>5088</v>
      </c>
      <c r="O1" s="1" t="s">
        <v>5089</v>
      </c>
      <c r="P1" s="1" t="s">
        <v>4</v>
      </c>
      <c r="Q1" s="1" t="s">
        <v>8</v>
      </c>
      <c r="R1" s="1" t="s">
        <v>9</v>
      </c>
    </row>
    <row r="2" spans="1:18" x14ac:dyDescent="0.3">
      <c r="A2" s="1">
        <v>0</v>
      </c>
      <c r="B2" t="s">
        <v>5090</v>
      </c>
      <c r="C2" t="s">
        <v>5091</v>
      </c>
      <c r="D2" t="s">
        <v>5092</v>
      </c>
      <c r="E2" t="s">
        <v>5093</v>
      </c>
      <c r="F2" t="s">
        <v>5094</v>
      </c>
      <c r="G2">
        <v>2021</v>
      </c>
      <c r="H2" t="s">
        <v>5095</v>
      </c>
      <c r="I2" t="s">
        <v>5096</v>
      </c>
      <c r="J2">
        <v>8010</v>
      </c>
      <c r="K2" t="s">
        <v>5097</v>
      </c>
      <c r="L2" t="s">
        <v>131</v>
      </c>
      <c r="M2" t="s">
        <v>5098</v>
      </c>
      <c r="O2" t="s">
        <v>5099</v>
      </c>
      <c r="P2" t="s">
        <v>5100</v>
      </c>
      <c r="Q2">
        <v>47.097405999999999</v>
      </c>
      <c r="R2">
        <v>15.437253</v>
      </c>
    </row>
    <row r="3" spans="1:18" x14ac:dyDescent="0.3">
      <c r="A3" s="1">
        <v>1</v>
      </c>
      <c r="B3" t="s">
        <v>5101</v>
      </c>
      <c r="C3" t="s">
        <v>5102</v>
      </c>
      <c r="D3" t="s">
        <v>5103</v>
      </c>
      <c r="E3" t="s">
        <v>5093</v>
      </c>
      <c r="F3" t="s">
        <v>5104</v>
      </c>
      <c r="G3">
        <v>2016</v>
      </c>
      <c r="H3" t="s">
        <v>5095</v>
      </c>
      <c r="I3" t="s">
        <v>5105</v>
      </c>
      <c r="J3">
        <v>2355</v>
      </c>
      <c r="K3" t="s">
        <v>5106</v>
      </c>
      <c r="L3" t="s">
        <v>131</v>
      </c>
      <c r="M3" t="s">
        <v>5107</v>
      </c>
      <c r="O3" t="s">
        <v>5108</v>
      </c>
      <c r="P3" t="s">
        <v>5109</v>
      </c>
      <c r="Q3">
        <v>48.075238200000001</v>
      </c>
      <c r="R3">
        <v>16.328907699999998</v>
      </c>
    </row>
    <row r="4" spans="1:18" x14ac:dyDescent="0.3">
      <c r="A4" s="1">
        <v>2</v>
      </c>
      <c r="B4" t="s">
        <v>5110</v>
      </c>
      <c r="D4" t="s">
        <v>5111</v>
      </c>
      <c r="E4" t="s">
        <v>5093</v>
      </c>
      <c r="G4">
        <v>1995</v>
      </c>
      <c r="H4" t="s">
        <v>5095</v>
      </c>
      <c r="I4" t="s">
        <v>5112</v>
      </c>
      <c r="J4">
        <v>8074</v>
      </c>
      <c r="K4" t="s">
        <v>5113</v>
      </c>
      <c r="L4" t="s">
        <v>131</v>
      </c>
      <c r="M4" t="s">
        <v>5114</v>
      </c>
      <c r="O4" t="s">
        <v>5115</v>
      </c>
      <c r="P4" t="s">
        <v>5116</v>
      </c>
      <c r="Q4">
        <v>47.019491000000002</v>
      </c>
      <c r="R4">
        <v>15.499755</v>
      </c>
    </row>
    <row r="5" spans="1:18" x14ac:dyDescent="0.3">
      <c r="A5" s="1">
        <v>3</v>
      </c>
      <c r="B5" t="s">
        <v>5117</v>
      </c>
      <c r="D5" t="s">
        <v>5118</v>
      </c>
      <c r="E5" t="s">
        <v>5119</v>
      </c>
      <c r="F5" t="s">
        <v>5120</v>
      </c>
      <c r="G5">
        <v>2003</v>
      </c>
      <c r="H5" t="s">
        <v>5095</v>
      </c>
      <c r="I5" t="s">
        <v>5121</v>
      </c>
      <c r="J5">
        <v>1210</v>
      </c>
      <c r="K5" t="s">
        <v>130</v>
      </c>
      <c r="L5" t="s">
        <v>131</v>
      </c>
      <c r="M5" t="s">
        <v>5122</v>
      </c>
      <c r="O5" t="s">
        <v>5123</v>
      </c>
      <c r="P5" t="s">
        <v>5124</v>
      </c>
      <c r="Q5">
        <v>48.252257999999998</v>
      </c>
      <c r="R5">
        <v>16.392674</v>
      </c>
    </row>
    <row r="6" spans="1:18" x14ac:dyDescent="0.3">
      <c r="A6" s="1">
        <v>4</v>
      </c>
      <c r="B6" t="s">
        <v>5125</v>
      </c>
      <c r="C6" t="s">
        <v>5126</v>
      </c>
      <c r="D6" t="s">
        <v>5127</v>
      </c>
      <c r="E6" t="s">
        <v>5093</v>
      </c>
      <c r="F6" t="s">
        <v>5128</v>
      </c>
      <c r="G6">
        <v>1956</v>
      </c>
      <c r="H6" t="s">
        <v>5095</v>
      </c>
      <c r="I6" t="s">
        <v>5129</v>
      </c>
      <c r="J6">
        <v>1210</v>
      </c>
      <c r="K6" t="s">
        <v>130</v>
      </c>
      <c r="L6" t="s">
        <v>131</v>
      </c>
      <c r="M6" t="s">
        <v>5130</v>
      </c>
      <c r="O6" t="s">
        <v>5131</v>
      </c>
      <c r="P6" t="s">
        <v>5132</v>
      </c>
      <c r="Q6">
        <v>48.269137000000001</v>
      </c>
      <c r="R6">
        <v>16.426676199999999</v>
      </c>
    </row>
    <row r="7" spans="1:18" x14ac:dyDescent="0.3">
      <c r="A7" s="1">
        <v>5</v>
      </c>
      <c r="B7" t="s">
        <v>5133</v>
      </c>
      <c r="D7" t="s">
        <v>5092</v>
      </c>
      <c r="E7" t="s">
        <v>5134</v>
      </c>
      <c r="F7" t="s">
        <v>5135</v>
      </c>
      <c r="G7">
        <v>2019</v>
      </c>
      <c r="H7" t="s">
        <v>5095</v>
      </c>
      <c r="I7" t="s">
        <v>5136</v>
      </c>
      <c r="J7">
        <v>5600</v>
      </c>
      <c r="K7" t="s">
        <v>5137</v>
      </c>
      <c r="L7" t="s">
        <v>131</v>
      </c>
      <c r="M7" t="s">
        <v>5138</v>
      </c>
      <c r="O7" t="s">
        <v>5139</v>
      </c>
      <c r="P7" t="s">
        <v>5140</v>
      </c>
      <c r="Q7">
        <v>47.343201000000001</v>
      </c>
      <c r="R7">
        <v>13.196797999999999</v>
      </c>
    </row>
    <row r="8" spans="1:18" x14ac:dyDescent="0.3">
      <c r="A8" s="1">
        <v>6</v>
      </c>
      <c r="B8" t="s">
        <v>5141</v>
      </c>
      <c r="D8" t="s">
        <v>5127</v>
      </c>
      <c r="E8" t="s">
        <v>5119</v>
      </c>
      <c r="F8" t="s">
        <v>5142</v>
      </c>
      <c r="G8">
        <v>1852</v>
      </c>
      <c r="H8" t="s">
        <v>5095</v>
      </c>
      <c r="I8" t="s">
        <v>5143</v>
      </c>
      <c r="J8">
        <v>1120</v>
      </c>
      <c r="K8" t="s">
        <v>130</v>
      </c>
      <c r="L8" t="s">
        <v>131</v>
      </c>
      <c r="M8" t="s">
        <v>5144</v>
      </c>
      <c r="O8" t="s">
        <v>5145</v>
      </c>
      <c r="P8" t="s">
        <v>5146</v>
      </c>
      <c r="Q8">
        <v>48.169534400000003</v>
      </c>
      <c r="R8">
        <v>16.336172000000001</v>
      </c>
    </row>
    <row r="9" spans="1:18" x14ac:dyDescent="0.3">
      <c r="A9" s="1">
        <v>7</v>
      </c>
      <c r="B9" t="s">
        <v>5147</v>
      </c>
      <c r="D9" t="s">
        <v>5103</v>
      </c>
      <c r="E9" t="s">
        <v>5134</v>
      </c>
      <c r="F9" t="s">
        <v>5148</v>
      </c>
      <c r="G9">
        <v>2021</v>
      </c>
      <c r="H9" t="s">
        <v>5095</v>
      </c>
      <c r="I9" t="s">
        <v>5149</v>
      </c>
      <c r="J9">
        <v>6020</v>
      </c>
      <c r="K9" t="s">
        <v>5150</v>
      </c>
      <c r="L9" t="s">
        <v>131</v>
      </c>
      <c r="M9" t="s">
        <v>5151</v>
      </c>
      <c r="O9" t="s">
        <v>5152</v>
      </c>
      <c r="P9" t="s">
        <v>5153</v>
      </c>
      <c r="Q9">
        <v>47.266050999999997</v>
      </c>
      <c r="R9">
        <v>11.343923</v>
      </c>
    </row>
    <row r="10" spans="1:18" x14ac:dyDescent="0.3">
      <c r="A10" s="1">
        <v>8</v>
      </c>
      <c r="B10" t="s">
        <v>5154</v>
      </c>
      <c r="D10" t="s">
        <v>5127</v>
      </c>
      <c r="E10" t="s">
        <v>5093</v>
      </c>
      <c r="F10" t="s">
        <v>5155</v>
      </c>
      <c r="G10">
        <v>1979</v>
      </c>
      <c r="H10" t="s">
        <v>5095</v>
      </c>
      <c r="I10" t="s">
        <v>5156</v>
      </c>
      <c r="J10">
        <v>8020</v>
      </c>
      <c r="K10" t="s">
        <v>5097</v>
      </c>
      <c r="L10" t="s">
        <v>131</v>
      </c>
      <c r="M10" t="s">
        <v>5157</v>
      </c>
      <c r="O10" t="s">
        <v>5158</v>
      </c>
      <c r="P10" t="s">
        <v>5159</v>
      </c>
      <c r="Q10">
        <v>47.0777018</v>
      </c>
      <c r="R10">
        <v>15.425144299999999</v>
      </c>
    </row>
    <row r="11" spans="1:18" x14ac:dyDescent="0.3">
      <c r="A11" s="1">
        <v>9</v>
      </c>
      <c r="B11" t="s">
        <v>5160</v>
      </c>
      <c r="D11" t="s">
        <v>5161</v>
      </c>
      <c r="E11" t="s">
        <v>5093</v>
      </c>
      <c r="F11" t="s">
        <v>5162</v>
      </c>
      <c r="G11">
        <v>1983</v>
      </c>
      <c r="H11" t="s">
        <v>5095</v>
      </c>
      <c r="I11" t="s">
        <v>5163</v>
      </c>
      <c r="J11">
        <v>6060</v>
      </c>
      <c r="K11" t="s">
        <v>5164</v>
      </c>
      <c r="L11" t="s">
        <v>131</v>
      </c>
      <c r="M11" t="s">
        <v>5165</v>
      </c>
      <c r="O11" t="s">
        <v>5166</v>
      </c>
      <c r="P11" t="s">
        <v>5167</v>
      </c>
      <c r="Q11">
        <v>47.277849400000001</v>
      </c>
      <c r="R11">
        <v>11.502551510873021</v>
      </c>
    </row>
    <row r="12" spans="1:18" x14ac:dyDescent="0.3">
      <c r="A12" s="1">
        <v>10</v>
      </c>
      <c r="B12" t="s">
        <v>5168</v>
      </c>
      <c r="D12" t="s">
        <v>5127</v>
      </c>
      <c r="E12" t="s">
        <v>5093</v>
      </c>
      <c r="F12" t="s">
        <v>5169</v>
      </c>
      <c r="G12">
        <v>1958</v>
      </c>
      <c r="H12" t="s">
        <v>5095</v>
      </c>
      <c r="I12" t="s">
        <v>5170</v>
      </c>
      <c r="J12">
        <v>8605</v>
      </c>
      <c r="K12" t="s">
        <v>5171</v>
      </c>
      <c r="L12" t="s">
        <v>131</v>
      </c>
      <c r="M12" t="s">
        <v>5172</v>
      </c>
      <c r="O12" t="s">
        <v>5173</v>
      </c>
      <c r="P12" t="s">
        <v>5174</v>
      </c>
      <c r="Q12">
        <v>47.451456</v>
      </c>
      <c r="R12">
        <v>15.335706999999999</v>
      </c>
    </row>
    <row r="13" spans="1:18" x14ac:dyDescent="0.3">
      <c r="A13" s="1">
        <v>11</v>
      </c>
      <c r="B13" t="s">
        <v>5175</v>
      </c>
      <c r="D13" t="s">
        <v>5127</v>
      </c>
      <c r="E13" t="s">
        <v>5119</v>
      </c>
      <c r="F13" t="s">
        <v>5176</v>
      </c>
      <c r="G13">
        <v>1942</v>
      </c>
      <c r="H13" t="s">
        <v>5095</v>
      </c>
      <c r="I13" t="s">
        <v>5177</v>
      </c>
      <c r="J13">
        <v>8662</v>
      </c>
      <c r="K13" t="s">
        <v>5178</v>
      </c>
      <c r="L13" t="s">
        <v>131</v>
      </c>
      <c r="M13" t="s">
        <v>5179</v>
      </c>
      <c r="O13" t="s">
        <v>5180</v>
      </c>
      <c r="P13" t="s">
        <v>5181</v>
      </c>
      <c r="Q13">
        <v>47.534213000000001</v>
      </c>
      <c r="R13">
        <v>15.503138</v>
      </c>
    </row>
    <row r="14" spans="1:18" x14ac:dyDescent="0.3">
      <c r="A14" s="1">
        <v>12</v>
      </c>
      <c r="B14" t="s">
        <v>5182</v>
      </c>
      <c r="D14" t="s">
        <v>5111</v>
      </c>
      <c r="E14" t="s">
        <v>5119</v>
      </c>
      <c r="F14" t="s">
        <v>5183</v>
      </c>
      <c r="G14">
        <v>2003</v>
      </c>
      <c r="H14" t="s">
        <v>5095</v>
      </c>
      <c r="I14" t="s">
        <v>5184</v>
      </c>
      <c r="J14">
        <v>1210</v>
      </c>
      <c r="K14" t="s">
        <v>130</v>
      </c>
      <c r="L14" t="s">
        <v>131</v>
      </c>
      <c r="M14" t="s">
        <v>5185</v>
      </c>
      <c r="O14" t="s">
        <v>5186</v>
      </c>
      <c r="P14" t="s">
        <v>5187</v>
      </c>
      <c r="Q14">
        <v>48.2529696</v>
      </c>
      <c r="R14">
        <v>16.3930741</v>
      </c>
    </row>
    <row r="15" spans="1:18" x14ac:dyDescent="0.3">
      <c r="A15" s="1">
        <v>13</v>
      </c>
      <c r="B15" t="s">
        <v>5188</v>
      </c>
      <c r="D15" t="s">
        <v>5092</v>
      </c>
      <c r="E15" t="s">
        <v>5189</v>
      </c>
      <c r="F15" t="s">
        <v>5190</v>
      </c>
      <c r="G15">
        <v>2023</v>
      </c>
      <c r="H15" t="s">
        <v>5095</v>
      </c>
      <c r="I15" t="s">
        <v>5191</v>
      </c>
      <c r="J15">
        <v>2700</v>
      </c>
      <c r="K15" t="s">
        <v>5192</v>
      </c>
      <c r="L15" t="s">
        <v>131</v>
      </c>
      <c r="M15" t="s">
        <v>5193</v>
      </c>
      <c r="O15" t="s">
        <v>5194</v>
      </c>
      <c r="P15" t="s">
        <v>5195</v>
      </c>
      <c r="Q15">
        <v>47.837596400000002</v>
      </c>
      <c r="R15">
        <v>16.2532277</v>
      </c>
    </row>
    <row r="16" spans="1:18" x14ac:dyDescent="0.3">
      <c r="A16" s="1">
        <v>14</v>
      </c>
      <c r="B16" t="s">
        <v>5196</v>
      </c>
      <c r="C16" t="s">
        <v>5197</v>
      </c>
      <c r="D16" t="s">
        <v>5092</v>
      </c>
      <c r="E16" t="s">
        <v>5093</v>
      </c>
      <c r="F16" t="s">
        <v>5198</v>
      </c>
      <c r="G16">
        <v>2020</v>
      </c>
      <c r="H16" t="s">
        <v>5095</v>
      </c>
      <c r="I16" t="s">
        <v>5199</v>
      </c>
      <c r="J16">
        <v>3430</v>
      </c>
      <c r="K16" t="s">
        <v>5200</v>
      </c>
      <c r="L16" t="s">
        <v>131</v>
      </c>
      <c r="M16" t="s">
        <v>5201</v>
      </c>
      <c r="O16" t="s">
        <v>5202</v>
      </c>
      <c r="P16" t="s">
        <v>5203</v>
      </c>
    </row>
    <row r="17" spans="1:18" x14ac:dyDescent="0.3">
      <c r="A17" s="1">
        <v>15</v>
      </c>
      <c r="B17" t="s">
        <v>5204</v>
      </c>
      <c r="D17" t="s">
        <v>5092</v>
      </c>
      <c r="E17" t="s">
        <v>5093</v>
      </c>
      <c r="F17" t="s">
        <v>5205</v>
      </c>
      <c r="G17">
        <v>2021</v>
      </c>
      <c r="H17" t="s">
        <v>5095</v>
      </c>
      <c r="I17" t="s">
        <v>5206</v>
      </c>
      <c r="J17">
        <v>1020</v>
      </c>
      <c r="K17" t="s">
        <v>130</v>
      </c>
      <c r="L17" t="s">
        <v>131</v>
      </c>
      <c r="M17" t="s">
        <v>5207</v>
      </c>
      <c r="O17" t="s">
        <v>5208</v>
      </c>
      <c r="P17" t="s">
        <v>5209</v>
      </c>
      <c r="Q17">
        <v>48.212426999999998</v>
      </c>
      <c r="R17">
        <v>16.415331999999999</v>
      </c>
    </row>
    <row r="18" spans="1:18" x14ac:dyDescent="0.3">
      <c r="A18" s="1">
        <v>16</v>
      </c>
      <c r="B18" t="s">
        <v>5210</v>
      </c>
      <c r="D18" t="s">
        <v>5161</v>
      </c>
      <c r="E18" t="s">
        <v>5119</v>
      </c>
      <c r="F18" t="s">
        <v>5211</v>
      </c>
      <c r="G18">
        <v>1901</v>
      </c>
      <c r="H18" t="s">
        <v>5095</v>
      </c>
      <c r="I18" t="s">
        <v>5212</v>
      </c>
      <c r="J18">
        <v>6600</v>
      </c>
      <c r="K18" t="s">
        <v>5213</v>
      </c>
      <c r="L18" t="s">
        <v>131</v>
      </c>
      <c r="M18" t="s">
        <v>5214</v>
      </c>
      <c r="O18" t="s">
        <v>5215</v>
      </c>
      <c r="P18" t="s">
        <v>5216</v>
      </c>
      <c r="Q18">
        <v>47.494228</v>
      </c>
      <c r="R18">
        <v>10.725016999999999</v>
      </c>
    </row>
    <row r="19" spans="1:18" x14ac:dyDescent="0.3">
      <c r="A19" s="1">
        <v>17</v>
      </c>
      <c r="B19" t="s">
        <v>5217</v>
      </c>
      <c r="D19" t="s">
        <v>5161</v>
      </c>
      <c r="E19" t="s">
        <v>5093</v>
      </c>
      <c r="G19">
        <v>2015</v>
      </c>
      <c r="H19" t="s">
        <v>5095</v>
      </c>
      <c r="I19" t="s">
        <v>5218</v>
      </c>
      <c r="J19">
        <v>50933</v>
      </c>
      <c r="K19" t="s">
        <v>117</v>
      </c>
      <c r="L19" t="s">
        <v>41</v>
      </c>
      <c r="M19" t="s">
        <v>5219</v>
      </c>
      <c r="O19" t="s">
        <v>5220</v>
      </c>
      <c r="P19" t="s">
        <v>5221</v>
      </c>
      <c r="Q19">
        <v>50.946325399999999</v>
      </c>
      <c r="R19">
        <v>6.8896065000000002</v>
      </c>
    </row>
    <row r="20" spans="1:18" x14ac:dyDescent="0.3">
      <c r="A20" s="1">
        <v>18</v>
      </c>
      <c r="B20" t="s">
        <v>5222</v>
      </c>
      <c r="D20" t="s">
        <v>5092</v>
      </c>
      <c r="E20" t="s">
        <v>5093</v>
      </c>
      <c r="F20" t="s">
        <v>5223</v>
      </c>
      <c r="G20">
        <v>2023</v>
      </c>
      <c r="H20" t="s">
        <v>5095</v>
      </c>
      <c r="I20" t="s">
        <v>5224</v>
      </c>
      <c r="J20">
        <v>2500</v>
      </c>
      <c r="K20" t="s">
        <v>5225</v>
      </c>
      <c r="L20" t="s">
        <v>131</v>
      </c>
      <c r="M20" t="s">
        <v>5226</v>
      </c>
      <c r="O20" t="s">
        <v>5227</v>
      </c>
      <c r="P20" t="s">
        <v>5228</v>
      </c>
      <c r="Q20">
        <v>47.999239000000003</v>
      </c>
      <c r="R20">
        <v>16.246818000000001</v>
      </c>
    </row>
    <row r="21" spans="1:18" x14ac:dyDescent="0.3">
      <c r="A21" s="1">
        <v>19</v>
      </c>
      <c r="B21" t="s">
        <v>5229</v>
      </c>
      <c r="D21" t="s">
        <v>5118</v>
      </c>
      <c r="E21" t="s">
        <v>5093</v>
      </c>
      <c r="F21" t="s">
        <v>5230</v>
      </c>
      <c r="G21">
        <v>2014</v>
      </c>
      <c r="H21" t="s">
        <v>5095</v>
      </c>
      <c r="I21" t="s">
        <v>5231</v>
      </c>
      <c r="J21">
        <v>8010</v>
      </c>
      <c r="K21" t="s">
        <v>5097</v>
      </c>
      <c r="L21" t="s">
        <v>131</v>
      </c>
      <c r="M21" t="s">
        <v>5232</v>
      </c>
      <c r="O21" t="s">
        <v>5233</v>
      </c>
      <c r="P21" t="s">
        <v>5234</v>
      </c>
      <c r="Q21">
        <v>47.074902000000002</v>
      </c>
      <c r="R21">
        <v>15.4547174</v>
      </c>
    </row>
    <row r="22" spans="1:18" x14ac:dyDescent="0.3">
      <c r="A22" s="1">
        <v>20</v>
      </c>
      <c r="B22" t="s">
        <v>5235</v>
      </c>
      <c r="D22" t="s">
        <v>5092</v>
      </c>
      <c r="E22" t="s">
        <v>5134</v>
      </c>
      <c r="G22">
        <v>2015</v>
      </c>
      <c r="H22" t="s">
        <v>5095</v>
      </c>
      <c r="I22" t="s">
        <v>5236</v>
      </c>
      <c r="J22">
        <v>3632</v>
      </c>
      <c r="K22" t="s">
        <v>5237</v>
      </c>
      <c r="L22" t="s">
        <v>131</v>
      </c>
      <c r="M22" t="s">
        <v>5238</v>
      </c>
      <c r="O22" t="s">
        <v>5239</v>
      </c>
      <c r="P22" t="s">
        <v>5240</v>
      </c>
      <c r="Q22">
        <v>48.438402000000004</v>
      </c>
      <c r="R22">
        <v>15.1160646</v>
      </c>
    </row>
    <row r="23" spans="1:18" x14ac:dyDescent="0.3">
      <c r="A23" s="1">
        <v>21</v>
      </c>
      <c r="B23" t="s">
        <v>5241</v>
      </c>
      <c r="D23" t="s">
        <v>5161</v>
      </c>
      <c r="E23" t="s">
        <v>5093</v>
      </c>
      <c r="F23" t="s">
        <v>5242</v>
      </c>
      <c r="G23">
        <v>1972</v>
      </c>
      <c r="H23" t="s">
        <v>5095</v>
      </c>
      <c r="I23" t="s">
        <v>5243</v>
      </c>
      <c r="J23">
        <v>38642</v>
      </c>
      <c r="K23" t="s">
        <v>4120</v>
      </c>
      <c r="L23" t="s">
        <v>41</v>
      </c>
      <c r="M23" t="s">
        <v>5244</v>
      </c>
      <c r="O23" t="s">
        <v>5245</v>
      </c>
      <c r="P23" t="s">
        <v>5246</v>
      </c>
      <c r="Q23">
        <v>51.899511450000013</v>
      </c>
      <c r="R23">
        <v>10.49043018411701</v>
      </c>
    </row>
    <row r="24" spans="1:18" x14ac:dyDescent="0.3">
      <c r="A24" s="1">
        <v>22</v>
      </c>
      <c r="B24" t="s">
        <v>5247</v>
      </c>
      <c r="E24" t="s">
        <v>5093</v>
      </c>
      <c r="F24" t="s">
        <v>5248</v>
      </c>
      <c r="G24">
        <v>2016</v>
      </c>
      <c r="H24" t="s">
        <v>5095</v>
      </c>
      <c r="I24" t="s">
        <v>5249</v>
      </c>
      <c r="J24">
        <v>9599</v>
      </c>
      <c r="K24" t="s">
        <v>5250</v>
      </c>
      <c r="L24" t="s">
        <v>41</v>
      </c>
      <c r="M24" t="s">
        <v>5251</v>
      </c>
      <c r="O24" t="s">
        <v>5252</v>
      </c>
      <c r="P24" t="s">
        <v>5253</v>
      </c>
      <c r="Q24">
        <v>50.904676000000002</v>
      </c>
      <c r="R24">
        <v>13.355978</v>
      </c>
    </row>
    <row r="25" spans="1:18" x14ac:dyDescent="0.3">
      <c r="A25" s="1">
        <v>23</v>
      </c>
      <c r="B25" t="s">
        <v>5254</v>
      </c>
      <c r="D25" t="s">
        <v>5127</v>
      </c>
      <c r="E25" t="s">
        <v>5093</v>
      </c>
      <c r="F25" t="s">
        <v>5255</v>
      </c>
      <c r="G25">
        <v>2001</v>
      </c>
      <c r="H25" t="s">
        <v>5095</v>
      </c>
      <c r="I25" t="s">
        <v>5184</v>
      </c>
      <c r="J25">
        <v>1210</v>
      </c>
      <c r="K25" t="s">
        <v>130</v>
      </c>
      <c r="L25" t="s">
        <v>131</v>
      </c>
      <c r="M25" t="s">
        <v>5256</v>
      </c>
      <c r="O25" t="s">
        <v>5257</v>
      </c>
      <c r="P25" t="s">
        <v>5187</v>
      </c>
      <c r="Q25">
        <v>48.2529696</v>
      </c>
      <c r="R25">
        <v>16.3930741</v>
      </c>
    </row>
    <row r="26" spans="1:18" x14ac:dyDescent="0.3">
      <c r="A26" s="1">
        <v>24</v>
      </c>
      <c r="B26" t="s">
        <v>5258</v>
      </c>
      <c r="D26" t="s">
        <v>5127</v>
      </c>
      <c r="E26" t="s">
        <v>5093</v>
      </c>
      <c r="F26" t="s">
        <v>5259</v>
      </c>
      <c r="G26">
        <v>1823</v>
      </c>
      <c r="H26" t="s">
        <v>5095</v>
      </c>
      <c r="I26" t="s">
        <v>5260</v>
      </c>
      <c r="J26">
        <v>6923</v>
      </c>
      <c r="K26" t="s">
        <v>5261</v>
      </c>
      <c r="L26" t="s">
        <v>131</v>
      </c>
      <c r="M26" t="s">
        <v>5262</v>
      </c>
      <c r="O26" t="s">
        <v>5263</v>
      </c>
      <c r="P26" t="s">
        <v>5264</v>
      </c>
      <c r="Q26">
        <v>47.467692800000002</v>
      </c>
      <c r="R26">
        <v>9.7278771000000006</v>
      </c>
    </row>
    <row r="27" spans="1:18" x14ac:dyDescent="0.3">
      <c r="A27" s="1">
        <v>25</v>
      </c>
      <c r="B27" t="s">
        <v>5265</v>
      </c>
      <c r="C27" t="s">
        <v>5266</v>
      </c>
      <c r="D27" t="s">
        <v>5103</v>
      </c>
      <c r="E27" t="s">
        <v>5093</v>
      </c>
      <c r="F27" t="s">
        <v>5267</v>
      </c>
      <c r="G27">
        <v>1950</v>
      </c>
      <c r="H27" t="s">
        <v>5095</v>
      </c>
      <c r="I27" t="s">
        <v>5268</v>
      </c>
      <c r="J27">
        <v>9020</v>
      </c>
      <c r="K27" t="s">
        <v>5269</v>
      </c>
      <c r="L27" t="s">
        <v>131</v>
      </c>
      <c r="M27" t="s">
        <v>5270</v>
      </c>
      <c r="O27" t="s">
        <v>5271</v>
      </c>
      <c r="P27" t="s">
        <v>5272</v>
      </c>
      <c r="Q27">
        <v>46.610875999999998</v>
      </c>
      <c r="R27">
        <v>14.321090999999999</v>
      </c>
    </row>
    <row r="28" spans="1:18" x14ac:dyDescent="0.3">
      <c r="A28" s="1">
        <v>26</v>
      </c>
      <c r="B28" t="s">
        <v>5273</v>
      </c>
      <c r="D28" t="s">
        <v>5161</v>
      </c>
      <c r="E28" t="s">
        <v>5093</v>
      </c>
      <c r="F28" t="s">
        <v>5274</v>
      </c>
      <c r="G28">
        <v>2011</v>
      </c>
      <c r="H28" t="s">
        <v>5095</v>
      </c>
      <c r="I28" t="s">
        <v>5275</v>
      </c>
      <c r="J28">
        <v>9170</v>
      </c>
      <c r="K28" t="s">
        <v>5276</v>
      </c>
      <c r="L28" t="s">
        <v>131</v>
      </c>
      <c r="M28" t="s">
        <v>5277</v>
      </c>
      <c r="O28" t="s">
        <v>5278</v>
      </c>
      <c r="P28" t="s">
        <v>5279</v>
      </c>
      <c r="Q28">
        <v>46.524883500000001</v>
      </c>
      <c r="R28">
        <v>14.2993565</v>
      </c>
    </row>
    <row r="29" spans="1:18" x14ac:dyDescent="0.3">
      <c r="A29" s="1">
        <v>27</v>
      </c>
      <c r="B29" t="s">
        <v>5280</v>
      </c>
      <c r="D29" t="s">
        <v>5118</v>
      </c>
      <c r="E29" t="s">
        <v>5093</v>
      </c>
      <c r="F29" t="s">
        <v>5281</v>
      </c>
      <c r="G29">
        <v>2009</v>
      </c>
      <c r="H29" t="s">
        <v>5095</v>
      </c>
      <c r="I29" t="s">
        <v>5282</v>
      </c>
      <c r="J29">
        <v>25821</v>
      </c>
      <c r="K29" t="s">
        <v>5283</v>
      </c>
      <c r="L29" t="s">
        <v>41</v>
      </c>
      <c r="M29" t="s">
        <v>5284</v>
      </c>
      <c r="O29" t="s">
        <v>5285</v>
      </c>
      <c r="P29" t="s">
        <v>5286</v>
      </c>
      <c r="Q29">
        <v>54.585726999999999</v>
      </c>
      <c r="R29">
        <v>8.9227787000000003</v>
      </c>
    </row>
    <row r="30" spans="1:18" x14ac:dyDescent="0.3">
      <c r="A30" s="1">
        <v>28</v>
      </c>
      <c r="B30" t="s">
        <v>5287</v>
      </c>
      <c r="D30" t="s">
        <v>5092</v>
      </c>
      <c r="E30" t="s">
        <v>5093</v>
      </c>
      <c r="F30" t="s">
        <v>5288</v>
      </c>
      <c r="G30">
        <v>2022</v>
      </c>
      <c r="H30" t="s">
        <v>5095</v>
      </c>
      <c r="I30" t="s">
        <v>5289</v>
      </c>
      <c r="J30">
        <v>1010</v>
      </c>
      <c r="K30" t="s">
        <v>130</v>
      </c>
      <c r="L30" t="s">
        <v>131</v>
      </c>
      <c r="M30" t="s">
        <v>5290</v>
      </c>
      <c r="O30" t="s">
        <v>5291</v>
      </c>
      <c r="P30" t="s">
        <v>5292</v>
      </c>
      <c r="Q30">
        <v>48.211280500000001</v>
      </c>
      <c r="R30">
        <v>16.377858799999998</v>
      </c>
    </row>
    <row r="31" spans="1:18" x14ac:dyDescent="0.3">
      <c r="A31" s="1">
        <v>29</v>
      </c>
      <c r="B31" t="s">
        <v>5293</v>
      </c>
      <c r="D31" t="s">
        <v>5111</v>
      </c>
      <c r="E31" t="s">
        <v>5093</v>
      </c>
      <c r="F31" t="s">
        <v>5294</v>
      </c>
      <c r="G31">
        <v>2005</v>
      </c>
      <c r="H31" t="s">
        <v>5095</v>
      </c>
      <c r="I31" t="s">
        <v>5295</v>
      </c>
      <c r="J31">
        <v>8020</v>
      </c>
      <c r="K31" t="s">
        <v>5097</v>
      </c>
      <c r="L31" t="s">
        <v>131</v>
      </c>
      <c r="M31" t="s">
        <v>5296</v>
      </c>
      <c r="O31" t="s">
        <v>5297</v>
      </c>
      <c r="P31" t="s">
        <v>5298</v>
      </c>
      <c r="Q31">
        <v>47.079827999999999</v>
      </c>
      <c r="R31">
        <v>15.410937000000001</v>
      </c>
    </row>
    <row r="32" spans="1:18" x14ac:dyDescent="0.3">
      <c r="A32" s="1">
        <v>30</v>
      </c>
      <c r="B32" t="s">
        <v>5299</v>
      </c>
      <c r="D32" t="s">
        <v>5118</v>
      </c>
      <c r="E32" t="s">
        <v>5093</v>
      </c>
      <c r="F32" t="s">
        <v>5300</v>
      </c>
      <c r="G32">
        <v>2000</v>
      </c>
      <c r="H32" t="s">
        <v>5095</v>
      </c>
      <c r="I32" t="s">
        <v>5301</v>
      </c>
      <c r="J32">
        <v>2320</v>
      </c>
      <c r="K32" t="s">
        <v>5302</v>
      </c>
      <c r="L32" t="s">
        <v>131</v>
      </c>
      <c r="M32" t="s">
        <v>5303</v>
      </c>
      <c r="O32" t="s">
        <v>5304</v>
      </c>
      <c r="P32" t="s">
        <v>5305</v>
      </c>
      <c r="Q32">
        <v>48.137822999999997</v>
      </c>
      <c r="R32">
        <v>16.491479000000002</v>
      </c>
    </row>
    <row r="33" spans="1:18" x14ac:dyDescent="0.3">
      <c r="A33" s="1">
        <v>31</v>
      </c>
      <c r="B33" t="s">
        <v>5306</v>
      </c>
      <c r="D33" t="s">
        <v>5092</v>
      </c>
      <c r="E33" t="s">
        <v>5093</v>
      </c>
      <c r="F33" t="s">
        <v>5307</v>
      </c>
      <c r="G33">
        <v>2010</v>
      </c>
      <c r="H33" t="s">
        <v>5095</v>
      </c>
      <c r="I33" t="s">
        <v>5308</v>
      </c>
      <c r="J33">
        <v>1190</v>
      </c>
      <c r="K33" t="s">
        <v>130</v>
      </c>
      <c r="L33" t="s">
        <v>131</v>
      </c>
      <c r="M33" t="s">
        <v>5309</v>
      </c>
      <c r="O33" t="s">
        <v>5310</v>
      </c>
      <c r="P33" t="s">
        <v>5311</v>
      </c>
    </row>
    <row r="34" spans="1:18" x14ac:dyDescent="0.3">
      <c r="A34" s="1">
        <v>32</v>
      </c>
      <c r="B34" t="s">
        <v>5312</v>
      </c>
      <c r="D34" t="s">
        <v>5127</v>
      </c>
      <c r="E34" t="s">
        <v>5093</v>
      </c>
      <c r="F34" t="s">
        <v>5313</v>
      </c>
      <c r="G34">
        <v>1965</v>
      </c>
      <c r="H34" t="s">
        <v>5095</v>
      </c>
      <c r="I34" t="s">
        <v>5314</v>
      </c>
      <c r="J34">
        <v>4021</v>
      </c>
      <c r="K34" t="s">
        <v>5315</v>
      </c>
      <c r="L34" t="s">
        <v>131</v>
      </c>
      <c r="M34" t="s">
        <v>5316</v>
      </c>
      <c r="O34" t="s">
        <v>5317</v>
      </c>
      <c r="P34" t="s">
        <v>5318</v>
      </c>
      <c r="Q34">
        <v>48.307858500000002</v>
      </c>
      <c r="R34">
        <v>14.315273599999999</v>
      </c>
    </row>
    <row r="35" spans="1:18" x14ac:dyDescent="0.3">
      <c r="A35" s="1">
        <v>33</v>
      </c>
      <c r="B35" t="s">
        <v>5319</v>
      </c>
      <c r="D35" t="s">
        <v>5092</v>
      </c>
      <c r="E35" t="s">
        <v>5093</v>
      </c>
      <c r="F35" t="s">
        <v>5320</v>
      </c>
      <c r="G35">
        <v>2023</v>
      </c>
      <c r="H35" t="s">
        <v>5095</v>
      </c>
      <c r="I35" t="s">
        <v>5321</v>
      </c>
      <c r="J35">
        <v>4661</v>
      </c>
      <c r="K35" t="s">
        <v>5322</v>
      </c>
      <c r="L35" t="s">
        <v>131</v>
      </c>
      <c r="M35" t="s">
        <v>5323</v>
      </c>
      <c r="O35" t="s">
        <v>5324</v>
      </c>
      <c r="P35" t="s">
        <v>5325</v>
      </c>
      <c r="Q35">
        <v>48.025146999999997</v>
      </c>
      <c r="R35">
        <v>13.827928999999999</v>
      </c>
    </row>
    <row r="36" spans="1:18" x14ac:dyDescent="0.3">
      <c r="A36" s="1">
        <v>34</v>
      </c>
      <c r="B36" t="s">
        <v>5326</v>
      </c>
      <c r="D36" t="s">
        <v>5092</v>
      </c>
      <c r="E36" t="s">
        <v>5093</v>
      </c>
      <c r="F36" t="s">
        <v>5327</v>
      </c>
      <c r="G36">
        <v>2021</v>
      </c>
      <c r="H36" t="s">
        <v>5095</v>
      </c>
      <c r="I36" t="s">
        <v>5328</v>
      </c>
      <c r="J36">
        <v>6112</v>
      </c>
      <c r="K36" t="s">
        <v>5329</v>
      </c>
      <c r="L36" t="s">
        <v>131</v>
      </c>
      <c r="M36" t="s">
        <v>5330</v>
      </c>
      <c r="O36" t="s">
        <v>5331</v>
      </c>
      <c r="P36" t="s">
        <v>5332</v>
      </c>
      <c r="Q36">
        <v>47.287646000000002</v>
      </c>
      <c r="R36">
        <v>11.592097900000001</v>
      </c>
    </row>
    <row r="37" spans="1:18" x14ac:dyDescent="0.3">
      <c r="A37" s="1">
        <v>35</v>
      </c>
      <c r="B37" t="s">
        <v>5333</v>
      </c>
      <c r="D37" t="s">
        <v>5092</v>
      </c>
      <c r="E37" t="s">
        <v>5093</v>
      </c>
      <c r="F37" t="s">
        <v>5334</v>
      </c>
      <c r="G37">
        <v>2019</v>
      </c>
      <c r="H37" t="s">
        <v>5095</v>
      </c>
      <c r="I37" t="s">
        <v>5335</v>
      </c>
      <c r="J37">
        <v>1090</v>
      </c>
      <c r="K37" t="s">
        <v>130</v>
      </c>
      <c r="L37" t="s">
        <v>131</v>
      </c>
      <c r="M37" t="s">
        <v>5336</v>
      </c>
      <c r="O37" t="s">
        <v>5337</v>
      </c>
      <c r="P37" t="s">
        <v>5338</v>
      </c>
      <c r="Q37">
        <v>48.2284121</v>
      </c>
      <c r="R37">
        <v>16.355937399999998</v>
      </c>
    </row>
    <row r="38" spans="1:18" x14ac:dyDescent="0.3">
      <c r="A38" s="1">
        <v>36</v>
      </c>
      <c r="B38" t="s">
        <v>5339</v>
      </c>
      <c r="D38" t="s">
        <v>5103</v>
      </c>
      <c r="E38" t="s">
        <v>5093</v>
      </c>
      <c r="F38" t="s">
        <v>5340</v>
      </c>
      <c r="G38">
        <v>2021</v>
      </c>
      <c r="H38" t="s">
        <v>5095</v>
      </c>
      <c r="I38" t="s">
        <v>5341</v>
      </c>
      <c r="J38">
        <v>3150</v>
      </c>
      <c r="K38" t="s">
        <v>5342</v>
      </c>
      <c r="L38" t="s">
        <v>131</v>
      </c>
      <c r="M38" t="s">
        <v>5343</v>
      </c>
      <c r="O38" t="s">
        <v>5344</v>
      </c>
      <c r="P38" t="s">
        <v>5345</v>
      </c>
      <c r="Q38">
        <v>48.095196000000001</v>
      </c>
      <c r="R38">
        <v>15.596567</v>
      </c>
    </row>
    <row r="39" spans="1:18" x14ac:dyDescent="0.3">
      <c r="A39" s="1">
        <v>37</v>
      </c>
      <c r="B39" t="s">
        <v>5346</v>
      </c>
      <c r="D39" t="s">
        <v>5092</v>
      </c>
      <c r="E39" t="s">
        <v>5093</v>
      </c>
      <c r="G39">
        <v>2023</v>
      </c>
      <c r="H39" t="s">
        <v>5095</v>
      </c>
      <c r="I39" t="s">
        <v>5347</v>
      </c>
      <c r="J39">
        <v>57076</v>
      </c>
      <c r="K39" t="s">
        <v>5348</v>
      </c>
      <c r="L39" t="s">
        <v>41</v>
      </c>
      <c r="M39" t="s">
        <v>5349</v>
      </c>
      <c r="O39" t="s">
        <v>5350</v>
      </c>
      <c r="P39" t="s">
        <v>5351</v>
      </c>
      <c r="Q39">
        <v>50.879574499999997</v>
      </c>
      <c r="R39">
        <v>8.037772340267793</v>
      </c>
    </row>
    <row r="40" spans="1:18" x14ac:dyDescent="0.3">
      <c r="A40" s="1">
        <v>38</v>
      </c>
      <c r="B40" t="s">
        <v>5352</v>
      </c>
      <c r="D40" t="s">
        <v>5118</v>
      </c>
      <c r="E40" t="s">
        <v>5093</v>
      </c>
      <c r="F40" t="s">
        <v>5353</v>
      </c>
      <c r="G40">
        <v>1992</v>
      </c>
      <c r="H40" t="s">
        <v>5095</v>
      </c>
      <c r="I40" t="s">
        <v>5354</v>
      </c>
      <c r="J40">
        <v>1230</v>
      </c>
      <c r="K40" t="s">
        <v>130</v>
      </c>
      <c r="L40" t="s">
        <v>131</v>
      </c>
      <c r="M40" t="s">
        <v>5355</v>
      </c>
      <c r="O40" t="s">
        <v>5356</v>
      </c>
      <c r="P40" t="s">
        <v>5357</v>
      </c>
      <c r="Q40">
        <v>48.144775699999997</v>
      </c>
      <c r="R40">
        <v>16.3410878</v>
      </c>
    </row>
    <row r="41" spans="1:18" x14ac:dyDescent="0.3">
      <c r="A41" s="1">
        <v>39</v>
      </c>
      <c r="B41" t="s">
        <v>5358</v>
      </c>
      <c r="D41" t="s">
        <v>5127</v>
      </c>
      <c r="E41" t="s">
        <v>5093</v>
      </c>
      <c r="F41" t="s">
        <v>5359</v>
      </c>
      <c r="G41">
        <v>1967</v>
      </c>
      <c r="H41" t="s">
        <v>5095</v>
      </c>
      <c r="I41" t="s">
        <v>5360</v>
      </c>
      <c r="J41">
        <v>1030</v>
      </c>
      <c r="K41" t="s">
        <v>130</v>
      </c>
      <c r="L41" t="s">
        <v>131</v>
      </c>
      <c r="M41" t="s">
        <v>5361</v>
      </c>
      <c r="O41" t="s">
        <v>5362</v>
      </c>
      <c r="P41" t="s">
        <v>5363</v>
      </c>
      <c r="Q41">
        <v>48.194636000000003</v>
      </c>
      <c r="R41">
        <v>16.409278</v>
      </c>
    </row>
    <row r="42" spans="1:18" x14ac:dyDescent="0.3">
      <c r="A42" s="1">
        <v>40</v>
      </c>
      <c r="B42" t="s">
        <v>5364</v>
      </c>
      <c r="D42" t="s">
        <v>5127</v>
      </c>
      <c r="E42" t="s">
        <v>5119</v>
      </c>
      <c r="G42">
        <v>1924</v>
      </c>
      <c r="H42" t="s">
        <v>5095</v>
      </c>
      <c r="I42" t="s">
        <v>5365</v>
      </c>
      <c r="J42">
        <v>6900</v>
      </c>
      <c r="K42" t="s">
        <v>5366</v>
      </c>
      <c r="L42" t="s">
        <v>131</v>
      </c>
      <c r="M42" t="s">
        <v>5367</v>
      </c>
      <c r="O42" t="s">
        <v>5368</v>
      </c>
      <c r="P42" t="s">
        <v>5369</v>
      </c>
      <c r="Q42">
        <v>47.4885752</v>
      </c>
      <c r="R42">
        <v>9.7400602000000003</v>
      </c>
    </row>
    <row r="43" spans="1:18" x14ac:dyDescent="0.3">
      <c r="A43" s="1">
        <v>41</v>
      </c>
      <c r="B43" t="s">
        <v>5370</v>
      </c>
      <c r="D43" t="s">
        <v>5092</v>
      </c>
      <c r="E43" t="s">
        <v>5134</v>
      </c>
      <c r="G43">
        <v>2011</v>
      </c>
      <c r="H43" t="s">
        <v>5095</v>
      </c>
      <c r="I43" t="s">
        <v>5371</v>
      </c>
      <c r="J43">
        <v>6334</v>
      </c>
      <c r="K43" t="s">
        <v>5372</v>
      </c>
      <c r="L43" t="s">
        <v>131</v>
      </c>
      <c r="M43" t="s">
        <v>5373</v>
      </c>
      <c r="O43" t="s">
        <v>5374</v>
      </c>
      <c r="P43" t="s">
        <v>5375</v>
      </c>
      <c r="Q43">
        <v>47.531753000000002</v>
      </c>
      <c r="R43">
        <v>12.14279</v>
      </c>
    </row>
    <row r="44" spans="1:18" x14ac:dyDescent="0.3">
      <c r="A44" s="1">
        <v>42</v>
      </c>
      <c r="B44" t="s">
        <v>5376</v>
      </c>
      <c r="D44" t="s">
        <v>5127</v>
      </c>
      <c r="E44" t="s">
        <v>5093</v>
      </c>
      <c r="F44" t="s">
        <v>5377</v>
      </c>
      <c r="G44">
        <v>2018</v>
      </c>
      <c r="H44" t="s">
        <v>5095</v>
      </c>
      <c r="I44" t="s">
        <v>5378</v>
      </c>
      <c r="J44">
        <v>6200</v>
      </c>
      <c r="K44" t="s">
        <v>5379</v>
      </c>
      <c r="L44" t="s">
        <v>131</v>
      </c>
      <c r="M44" t="s">
        <v>5380</v>
      </c>
      <c r="O44" t="s">
        <v>5381</v>
      </c>
      <c r="P44" t="s">
        <v>5382</v>
      </c>
      <c r="Q44">
        <v>47.388961000000002</v>
      </c>
      <c r="R44">
        <v>11.768679000000001</v>
      </c>
    </row>
    <row r="45" spans="1:18" x14ac:dyDescent="0.3">
      <c r="A45" s="1">
        <v>43</v>
      </c>
      <c r="B45" t="s">
        <v>5383</v>
      </c>
      <c r="D45" t="s">
        <v>5118</v>
      </c>
      <c r="E45" t="s">
        <v>5119</v>
      </c>
      <c r="G45">
        <v>1973</v>
      </c>
      <c r="H45" t="s">
        <v>5095</v>
      </c>
      <c r="I45" t="s">
        <v>5384</v>
      </c>
      <c r="J45">
        <v>4132</v>
      </c>
      <c r="K45" t="s">
        <v>5385</v>
      </c>
      <c r="L45" t="s">
        <v>2867</v>
      </c>
      <c r="M45" t="s">
        <v>5386</v>
      </c>
      <c r="O45" t="s">
        <v>5387</v>
      </c>
      <c r="P45" t="s">
        <v>5388</v>
      </c>
      <c r="Q45">
        <v>47.535595000000001</v>
      </c>
      <c r="R45">
        <v>7.6642219999999996</v>
      </c>
    </row>
    <row r="46" spans="1:18" x14ac:dyDescent="0.3">
      <c r="A46" s="1">
        <v>44</v>
      </c>
      <c r="B46" t="s">
        <v>5389</v>
      </c>
      <c r="C46" t="s">
        <v>5390</v>
      </c>
      <c r="D46" t="s">
        <v>5127</v>
      </c>
      <c r="E46" t="s">
        <v>5093</v>
      </c>
      <c r="F46" t="s">
        <v>5391</v>
      </c>
      <c r="G46">
        <v>1986</v>
      </c>
      <c r="H46" t="s">
        <v>5095</v>
      </c>
      <c r="I46" t="s">
        <v>5392</v>
      </c>
      <c r="J46">
        <v>8010</v>
      </c>
      <c r="K46" t="s">
        <v>5097</v>
      </c>
      <c r="L46" t="s">
        <v>131</v>
      </c>
      <c r="M46" t="s">
        <v>5393</v>
      </c>
      <c r="O46" t="s">
        <v>5394</v>
      </c>
      <c r="P46" t="s">
        <v>5395</v>
      </c>
      <c r="Q46">
        <v>47.073864</v>
      </c>
      <c r="R46">
        <v>15.454777999999999</v>
      </c>
    </row>
    <row r="47" spans="1:18" x14ac:dyDescent="0.3">
      <c r="A47" s="1">
        <v>45</v>
      </c>
      <c r="B47" t="s">
        <v>5396</v>
      </c>
      <c r="C47" t="s">
        <v>5397</v>
      </c>
      <c r="D47" t="s">
        <v>5118</v>
      </c>
      <c r="E47" t="s">
        <v>5093</v>
      </c>
      <c r="F47" t="s">
        <v>5398</v>
      </c>
      <c r="G47">
        <v>2006</v>
      </c>
      <c r="H47" t="s">
        <v>5095</v>
      </c>
      <c r="I47" t="s">
        <v>5399</v>
      </c>
      <c r="J47">
        <v>3441</v>
      </c>
      <c r="K47" t="s">
        <v>5400</v>
      </c>
      <c r="L47" t="s">
        <v>131</v>
      </c>
      <c r="M47" t="s">
        <v>5401</v>
      </c>
      <c r="O47" t="s">
        <v>5402</v>
      </c>
      <c r="P47" t="s">
        <v>5403</v>
      </c>
      <c r="Q47">
        <v>48.284207000000002</v>
      </c>
      <c r="R47">
        <v>16.058146000000001</v>
      </c>
    </row>
    <row r="48" spans="1:18" x14ac:dyDescent="0.3">
      <c r="A48" s="1">
        <v>46</v>
      </c>
      <c r="B48" t="s">
        <v>5404</v>
      </c>
      <c r="D48" t="s">
        <v>5161</v>
      </c>
      <c r="E48" t="s">
        <v>5093</v>
      </c>
      <c r="F48" t="s">
        <v>5405</v>
      </c>
      <c r="G48">
        <v>2015</v>
      </c>
      <c r="H48" t="s">
        <v>5095</v>
      </c>
      <c r="I48" t="s">
        <v>5406</v>
      </c>
      <c r="J48">
        <v>8010</v>
      </c>
      <c r="K48" t="s">
        <v>5097</v>
      </c>
      <c r="L48" t="s">
        <v>131</v>
      </c>
      <c r="M48" t="s">
        <v>5407</v>
      </c>
      <c r="O48" t="s">
        <v>5408</v>
      </c>
      <c r="P48" t="s">
        <v>5409</v>
      </c>
      <c r="Q48">
        <v>47.059064849999999</v>
      </c>
      <c r="R48">
        <v>15.46271255038957</v>
      </c>
    </row>
    <row r="49" spans="1:18" x14ac:dyDescent="0.3">
      <c r="A49" s="1">
        <v>47</v>
      </c>
      <c r="B49" t="s">
        <v>5410</v>
      </c>
      <c r="C49" t="s">
        <v>5411</v>
      </c>
      <c r="D49" t="s">
        <v>5127</v>
      </c>
      <c r="E49" t="s">
        <v>5093</v>
      </c>
      <c r="F49" t="s">
        <v>5412</v>
      </c>
      <c r="G49">
        <v>1960</v>
      </c>
      <c r="H49" t="s">
        <v>5095</v>
      </c>
      <c r="I49" t="s">
        <v>5413</v>
      </c>
      <c r="J49">
        <v>5500</v>
      </c>
      <c r="K49" t="s">
        <v>5414</v>
      </c>
      <c r="L49" t="s">
        <v>131</v>
      </c>
      <c r="M49" t="s">
        <v>5415</v>
      </c>
      <c r="O49" t="s">
        <v>5416</v>
      </c>
      <c r="P49" t="s">
        <v>5417</v>
      </c>
      <c r="Q49">
        <v>47.403379000000001</v>
      </c>
      <c r="R49">
        <v>13.22134</v>
      </c>
    </row>
    <row r="50" spans="1:18" x14ac:dyDescent="0.3">
      <c r="A50" s="1">
        <v>48</v>
      </c>
      <c r="B50" t="s">
        <v>5418</v>
      </c>
      <c r="D50" t="s">
        <v>5127</v>
      </c>
      <c r="E50" t="s">
        <v>5119</v>
      </c>
      <c r="F50" t="s">
        <v>5419</v>
      </c>
      <c r="G50">
        <v>1898</v>
      </c>
      <c r="H50" t="s">
        <v>5095</v>
      </c>
      <c r="I50" t="s">
        <v>5420</v>
      </c>
      <c r="J50">
        <v>4021</v>
      </c>
      <c r="K50" t="s">
        <v>5315</v>
      </c>
      <c r="L50" t="s">
        <v>131</v>
      </c>
      <c r="M50" t="s">
        <v>5421</v>
      </c>
      <c r="O50" t="s">
        <v>5422</v>
      </c>
      <c r="P50" t="s">
        <v>5423</v>
      </c>
      <c r="Q50">
        <v>48.280808499999999</v>
      </c>
      <c r="R50">
        <v>14.309323300000001</v>
      </c>
    </row>
    <row r="51" spans="1:18" x14ac:dyDescent="0.3">
      <c r="A51" s="1">
        <v>49</v>
      </c>
      <c r="B51" t="s">
        <v>5424</v>
      </c>
      <c r="D51" t="s">
        <v>5161</v>
      </c>
      <c r="E51" t="s">
        <v>5093</v>
      </c>
      <c r="F51" t="s">
        <v>5425</v>
      </c>
      <c r="G51">
        <v>2001</v>
      </c>
      <c r="H51" t="s">
        <v>5095</v>
      </c>
      <c r="I51" t="s">
        <v>5426</v>
      </c>
      <c r="J51">
        <v>4040</v>
      </c>
      <c r="K51" t="s">
        <v>5315</v>
      </c>
      <c r="L51" t="s">
        <v>131</v>
      </c>
      <c r="M51" t="s">
        <v>5427</v>
      </c>
      <c r="O51" t="s">
        <v>5428</v>
      </c>
      <c r="P51" t="s">
        <v>5429</v>
      </c>
      <c r="Q51">
        <v>48.337494450000001</v>
      </c>
      <c r="R51">
        <v>14.322783086710769</v>
      </c>
    </row>
    <row r="52" spans="1:18" x14ac:dyDescent="0.3">
      <c r="A52" s="1">
        <v>50</v>
      </c>
      <c r="B52" t="s">
        <v>5430</v>
      </c>
      <c r="D52" t="s">
        <v>5092</v>
      </c>
      <c r="E52" t="s">
        <v>5134</v>
      </c>
      <c r="F52" t="s">
        <v>5431</v>
      </c>
      <c r="G52">
        <v>2021</v>
      </c>
      <c r="H52" t="s">
        <v>5095</v>
      </c>
      <c r="I52" t="s">
        <v>5432</v>
      </c>
      <c r="J52">
        <v>4212</v>
      </c>
      <c r="K52" t="s">
        <v>5433</v>
      </c>
      <c r="L52" t="s">
        <v>131</v>
      </c>
      <c r="M52" t="s">
        <v>5434</v>
      </c>
      <c r="O52" t="s">
        <v>5435</v>
      </c>
      <c r="P52" t="s">
        <v>5436</v>
      </c>
      <c r="Q52">
        <v>48.457177000000001</v>
      </c>
      <c r="R52">
        <v>14.453359000000001</v>
      </c>
    </row>
    <row r="53" spans="1:18" x14ac:dyDescent="0.3">
      <c r="A53" s="1">
        <v>51</v>
      </c>
      <c r="B53" t="s">
        <v>5437</v>
      </c>
      <c r="D53" t="s">
        <v>5161</v>
      </c>
      <c r="E53" t="s">
        <v>5093</v>
      </c>
      <c r="F53" t="s">
        <v>5438</v>
      </c>
      <c r="G53">
        <v>1999</v>
      </c>
      <c r="H53" t="s">
        <v>5095</v>
      </c>
      <c r="I53" t="s">
        <v>5439</v>
      </c>
      <c r="J53">
        <v>8700</v>
      </c>
      <c r="K53" t="s">
        <v>5440</v>
      </c>
      <c r="L53" t="s">
        <v>131</v>
      </c>
      <c r="M53" t="s">
        <v>5441</v>
      </c>
      <c r="O53" t="s">
        <v>5442</v>
      </c>
      <c r="P53" t="s">
        <v>5443</v>
      </c>
      <c r="Q53">
        <v>47.382580500000003</v>
      </c>
      <c r="R53">
        <v>15.09087583560677</v>
      </c>
    </row>
    <row r="54" spans="1:18" x14ac:dyDescent="0.3">
      <c r="A54" s="1">
        <v>52</v>
      </c>
      <c r="B54" t="s">
        <v>5444</v>
      </c>
      <c r="D54" t="s">
        <v>5127</v>
      </c>
      <c r="E54" t="s">
        <v>5093</v>
      </c>
      <c r="F54" t="s">
        <v>5445</v>
      </c>
      <c r="G54">
        <v>1920</v>
      </c>
      <c r="H54" t="s">
        <v>5095</v>
      </c>
      <c r="I54" t="s">
        <v>5446</v>
      </c>
      <c r="J54">
        <v>6176</v>
      </c>
      <c r="K54" t="s">
        <v>5447</v>
      </c>
      <c r="L54" t="s">
        <v>131</v>
      </c>
      <c r="M54" t="s">
        <v>5448</v>
      </c>
      <c r="O54" t="s">
        <v>5449</v>
      </c>
      <c r="P54" t="s">
        <v>5450</v>
      </c>
      <c r="Q54">
        <v>47.257299000000003</v>
      </c>
      <c r="R54">
        <v>11.320463999999999</v>
      </c>
    </row>
    <row r="55" spans="1:18" x14ac:dyDescent="0.3">
      <c r="A55" s="1">
        <v>53</v>
      </c>
      <c r="B55" t="s">
        <v>5451</v>
      </c>
      <c r="D55" t="s">
        <v>5092</v>
      </c>
      <c r="E55" t="s">
        <v>5093</v>
      </c>
      <c r="F55" t="s">
        <v>5452</v>
      </c>
      <c r="G55">
        <v>2018</v>
      </c>
      <c r="H55" t="s">
        <v>5095</v>
      </c>
      <c r="I55" t="s">
        <v>5453</v>
      </c>
      <c r="J55">
        <v>2100</v>
      </c>
      <c r="K55" t="s">
        <v>5454</v>
      </c>
      <c r="L55" t="s">
        <v>131</v>
      </c>
      <c r="M55" t="s">
        <v>5455</v>
      </c>
      <c r="O55" t="s">
        <v>5456</v>
      </c>
      <c r="P55" t="s">
        <v>5457</v>
      </c>
      <c r="Q55">
        <v>48.358806700000002</v>
      </c>
      <c r="R55">
        <v>16.312657699999999</v>
      </c>
    </row>
    <row r="56" spans="1:18" x14ac:dyDescent="0.3">
      <c r="A56" s="1">
        <v>54</v>
      </c>
      <c r="B56" t="s">
        <v>5458</v>
      </c>
      <c r="D56" t="s">
        <v>5127</v>
      </c>
      <c r="E56" t="s">
        <v>5459</v>
      </c>
      <c r="F56" t="s">
        <v>5460</v>
      </c>
      <c r="G56">
        <v>1946</v>
      </c>
      <c r="H56" t="s">
        <v>5095</v>
      </c>
      <c r="I56" t="s">
        <v>5461</v>
      </c>
      <c r="J56">
        <v>1030</v>
      </c>
      <c r="K56" t="s">
        <v>130</v>
      </c>
      <c r="L56" t="s">
        <v>131</v>
      </c>
      <c r="M56" t="s">
        <v>5462</v>
      </c>
      <c r="O56" t="s">
        <v>5463</v>
      </c>
      <c r="P56" t="s">
        <v>5464</v>
      </c>
      <c r="Q56">
        <v>48.189303950000003</v>
      </c>
      <c r="R56">
        <v>16.412397494107811</v>
      </c>
    </row>
    <row r="57" spans="1:18" x14ac:dyDescent="0.3">
      <c r="A57" s="1">
        <v>55</v>
      </c>
      <c r="B57" t="s">
        <v>5465</v>
      </c>
      <c r="D57" t="s">
        <v>5161</v>
      </c>
      <c r="E57" t="s">
        <v>5093</v>
      </c>
      <c r="G57">
        <v>1918</v>
      </c>
      <c r="H57" t="s">
        <v>5095</v>
      </c>
      <c r="I57" t="s">
        <v>5466</v>
      </c>
      <c r="J57">
        <v>2362</v>
      </c>
      <c r="K57" t="s">
        <v>5467</v>
      </c>
      <c r="L57" t="s">
        <v>131</v>
      </c>
      <c r="M57" t="s">
        <v>5468</v>
      </c>
      <c r="O57" t="s">
        <v>5469</v>
      </c>
      <c r="P57" t="s">
        <v>5470</v>
      </c>
      <c r="Q57">
        <v>48.084876000000001</v>
      </c>
      <c r="R57">
        <v>16.355352</v>
      </c>
    </row>
    <row r="58" spans="1:18" x14ac:dyDescent="0.3">
      <c r="A58" s="1">
        <v>56</v>
      </c>
      <c r="B58" t="s">
        <v>5471</v>
      </c>
      <c r="D58" t="s">
        <v>5161</v>
      </c>
      <c r="E58" t="s">
        <v>5093</v>
      </c>
      <c r="F58" t="s">
        <v>5472</v>
      </c>
      <c r="G58">
        <v>1960</v>
      </c>
      <c r="H58" t="s">
        <v>5095</v>
      </c>
      <c r="I58" t="s">
        <v>5473</v>
      </c>
      <c r="J58">
        <v>6322</v>
      </c>
      <c r="K58" t="s">
        <v>5474</v>
      </c>
      <c r="L58" t="s">
        <v>131</v>
      </c>
      <c r="M58" t="s">
        <v>5475</v>
      </c>
      <c r="O58" t="s">
        <v>5476</v>
      </c>
      <c r="P58" t="s">
        <v>5477</v>
      </c>
      <c r="Q58">
        <v>47.497698300000003</v>
      </c>
      <c r="R58">
        <v>12.079499999999999</v>
      </c>
    </row>
    <row r="59" spans="1:18" x14ac:dyDescent="0.3">
      <c r="A59" s="1">
        <v>57</v>
      </c>
      <c r="B59" t="s">
        <v>5478</v>
      </c>
      <c r="D59" t="s">
        <v>5103</v>
      </c>
      <c r="E59" t="s">
        <v>5093</v>
      </c>
      <c r="F59" t="s">
        <v>5479</v>
      </c>
      <c r="G59">
        <v>2016</v>
      </c>
      <c r="H59" t="s">
        <v>5095</v>
      </c>
      <c r="I59" t="s">
        <v>5480</v>
      </c>
      <c r="J59">
        <v>2724</v>
      </c>
      <c r="K59" t="s">
        <v>5481</v>
      </c>
      <c r="L59" t="s">
        <v>131</v>
      </c>
      <c r="M59" t="s">
        <v>5482</v>
      </c>
      <c r="O59" t="s">
        <v>5483</v>
      </c>
      <c r="P59" t="s">
        <v>5484</v>
      </c>
      <c r="Q59">
        <v>47.821387999999999</v>
      </c>
      <c r="R59">
        <v>16.051342999999999</v>
      </c>
    </row>
    <row r="60" spans="1:18" x14ac:dyDescent="0.3">
      <c r="A60" s="1">
        <v>58</v>
      </c>
      <c r="B60" t="s">
        <v>5485</v>
      </c>
      <c r="D60" t="s">
        <v>5161</v>
      </c>
      <c r="E60" t="s">
        <v>5119</v>
      </c>
      <c r="F60" t="s">
        <v>5486</v>
      </c>
      <c r="G60">
        <v>1935</v>
      </c>
      <c r="H60" t="s">
        <v>5095</v>
      </c>
      <c r="I60" t="s">
        <v>5487</v>
      </c>
      <c r="J60">
        <v>1015</v>
      </c>
      <c r="K60" t="s">
        <v>130</v>
      </c>
      <c r="L60" t="s">
        <v>131</v>
      </c>
      <c r="M60" t="s">
        <v>5488</v>
      </c>
      <c r="O60" t="s">
        <v>5489</v>
      </c>
      <c r="P60" t="s">
        <v>5490</v>
      </c>
      <c r="Q60">
        <v>48.200763999999999</v>
      </c>
      <c r="R60">
        <v>16.374196999999999</v>
      </c>
    </row>
    <row r="61" spans="1:18" x14ac:dyDescent="0.3">
      <c r="A61" s="1">
        <v>59</v>
      </c>
      <c r="B61" t="s">
        <v>5491</v>
      </c>
      <c r="D61" t="s">
        <v>5103</v>
      </c>
      <c r="E61" t="s">
        <v>5093</v>
      </c>
      <c r="F61" t="s">
        <v>5492</v>
      </c>
      <c r="G61">
        <v>1998</v>
      </c>
      <c r="H61" t="s">
        <v>5095</v>
      </c>
      <c r="I61" t="s">
        <v>5493</v>
      </c>
      <c r="J61">
        <v>6020</v>
      </c>
      <c r="K61" t="s">
        <v>5150</v>
      </c>
      <c r="L61" t="s">
        <v>131</v>
      </c>
      <c r="M61" t="s">
        <v>5494</v>
      </c>
      <c r="O61" t="s">
        <v>5495</v>
      </c>
      <c r="P61" t="s">
        <v>5496</v>
      </c>
      <c r="Q61">
        <v>47.264704700000003</v>
      </c>
      <c r="R61">
        <v>11.440257799999999</v>
      </c>
    </row>
    <row r="62" spans="1:18" x14ac:dyDescent="0.3">
      <c r="A62" s="1">
        <v>60</v>
      </c>
      <c r="B62" t="s">
        <v>5497</v>
      </c>
      <c r="C62" t="s">
        <v>5498</v>
      </c>
      <c r="D62" t="s">
        <v>5111</v>
      </c>
      <c r="E62" t="s">
        <v>5093</v>
      </c>
      <c r="F62" t="s">
        <v>5499</v>
      </c>
      <c r="G62">
        <v>1998</v>
      </c>
      <c r="H62" t="s">
        <v>5095</v>
      </c>
      <c r="I62" t="s">
        <v>5500</v>
      </c>
      <c r="J62">
        <v>6230</v>
      </c>
      <c r="K62" t="s">
        <v>5501</v>
      </c>
      <c r="L62" t="s">
        <v>131</v>
      </c>
      <c r="M62" t="s">
        <v>5502</v>
      </c>
      <c r="O62" t="s">
        <v>5503</v>
      </c>
      <c r="P62" t="s">
        <v>5504</v>
      </c>
      <c r="Q62">
        <v>47.434657999999999</v>
      </c>
      <c r="R62">
        <v>11.882485000000001</v>
      </c>
    </row>
    <row r="63" spans="1:18" x14ac:dyDescent="0.3">
      <c r="A63" s="1">
        <v>61</v>
      </c>
      <c r="B63" t="s">
        <v>5505</v>
      </c>
      <c r="D63" t="s">
        <v>5127</v>
      </c>
      <c r="E63" t="s">
        <v>5093</v>
      </c>
      <c r="F63" t="s">
        <v>5506</v>
      </c>
      <c r="G63">
        <v>2001</v>
      </c>
      <c r="H63" t="s">
        <v>5095</v>
      </c>
      <c r="I63" t="s">
        <v>5507</v>
      </c>
      <c r="J63">
        <v>1030</v>
      </c>
      <c r="K63" t="s">
        <v>130</v>
      </c>
      <c r="L63" t="s">
        <v>131</v>
      </c>
      <c r="M63" t="s">
        <v>5508</v>
      </c>
      <c r="O63" t="s">
        <v>5509</v>
      </c>
      <c r="P63" t="s">
        <v>5510</v>
      </c>
      <c r="Q63">
        <v>48.200485800000003</v>
      </c>
      <c r="R63">
        <v>16.400731799999999</v>
      </c>
    </row>
    <row r="64" spans="1:18" x14ac:dyDescent="0.3">
      <c r="A64" s="1">
        <v>62</v>
      </c>
      <c r="B64" t="s">
        <v>5511</v>
      </c>
      <c r="D64" t="s">
        <v>5103</v>
      </c>
      <c r="E64" t="s">
        <v>5119</v>
      </c>
      <c r="F64" t="s">
        <v>5512</v>
      </c>
      <c r="G64">
        <v>2015</v>
      </c>
      <c r="H64" t="s">
        <v>5095</v>
      </c>
      <c r="I64" t="s">
        <v>5513</v>
      </c>
      <c r="J64">
        <v>8020</v>
      </c>
      <c r="K64" t="s">
        <v>5097</v>
      </c>
      <c r="L64" t="s">
        <v>131</v>
      </c>
      <c r="M64" t="s">
        <v>5514</v>
      </c>
      <c r="O64" t="s">
        <v>5515</v>
      </c>
      <c r="P64" t="s">
        <v>5516</v>
      </c>
      <c r="Q64">
        <v>47.064915300000003</v>
      </c>
      <c r="R64">
        <v>15.4082057</v>
      </c>
    </row>
    <row r="65" spans="1:18" x14ac:dyDescent="0.3">
      <c r="A65" s="1">
        <v>63</v>
      </c>
      <c r="B65" t="s">
        <v>5517</v>
      </c>
      <c r="D65" t="s">
        <v>5118</v>
      </c>
      <c r="E65" t="s">
        <v>5093</v>
      </c>
      <c r="F65" t="s">
        <v>5518</v>
      </c>
      <c r="G65">
        <v>2003</v>
      </c>
      <c r="H65" t="s">
        <v>5095</v>
      </c>
      <c r="I65" t="s">
        <v>5519</v>
      </c>
      <c r="J65">
        <v>5020</v>
      </c>
      <c r="K65" t="s">
        <v>4412</v>
      </c>
      <c r="L65" t="s">
        <v>131</v>
      </c>
      <c r="M65" t="s">
        <v>5520</v>
      </c>
      <c r="O65" t="s">
        <v>5521</v>
      </c>
      <c r="P65" t="s">
        <v>5522</v>
      </c>
      <c r="Q65">
        <v>47.831040000000002</v>
      </c>
      <c r="R65">
        <v>13.001671999999999</v>
      </c>
    </row>
    <row r="66" spans="1:18" x14ac:dyDescent="0.3">
      <c r="A66" s="1">
        <v>64</v>
      </c>
      <c r="B66" t="s">
        <v>5523</v>
      </c>
      <c r="D66" t="s">
        <v>5103</v>
      </c>
      <c r="E66" t="s">
        <v>5093</v>
      </c>
      <c r="F66" t="s">
        <v>5524</v>
      </c>
      <c r="G66">
        <v>1997</v>
      </c>
      <c r="H66" t="s">
        <v>5095</v>
      </c>
      <c r="I66" t="s">
        <v>5525</v>
      </c>
      <c r="J66">
        <v>4020</v>
      </c>
      <c r="K66" t="s">
        <v>5315</v>
      </c>
      <c r="L66" t="s">
        <v>131</v>
      </c>
      <c r="M66" t="s">
        <v>5526</v>
      </c>
      <c r="O66" t="s">
        <v>5527</v>
      </c>
      <c r="P66" t="s">
        <v>5528</v>
      </c>
      <c r="Q66">
        <v>48.286217000000001</v>
      </c>
      <c r="R66">
        <v>14.305032000000001</v>
      </c>
    </row>
    <row r="67" spans="1:18" x14ac:dyDescent="0.3">
      <c r="A67" s="1">
        <v>65</v>
      </c>
      <c r="B67" t="s">
        <v>5529</v>
      </c>
      <c r="D67" t="s">
        <v>5092</v>
      </c>
      <c r="E67" t="s">
        <v>5093</v>
      </c>
      <c r="F67" t="s">
        <v>5530</v>
      </c>
      <c r="G67">
        <v>2023</v>
      </c>
      <c r="H67" t="s">
        <v>5095</v>
      </c>
      <c r="I67" t="s">
        <v>5531</v>
      </c>
      <c r="J67">
        <v>7024</v>
      </c>
      <c r="K67" t="s">
        <v>5532</v>
      </c>
      <c r="L67" t="s">
        <v>131</v>
      </c>
      <c r="M67" t="s">
        <v>5533</v>
      </c>
      <c r="O67" t="s">
        <v>5534</v>
      </c>
      <c r="P67" t="s">
        <v>5535</v>
      </c>
      <c r="Q67">
        <v>47.784500000000001</v>
      </c>
      <c r="R67">
        <v>16.454084000000002</v>
      </c>
    </row>
    <row r="68" spans="1:18" x14ac:dyDescent="0.3">
      <c r="A68" s="1">
        <v>66</v>
      </c>
      <c r="B68" t="s">
        <v>5536</v>
      </c>
      <c r="D68" t="s">
        <v>5092</v>
      </c>
      <c r="E68" t="s">
        <v>5093</v>
      </c>
      <c r="F68" t="s">
        <v>5537</v>
      </c>
      <c r="G68">
        <v>2021</v>
      </c>
      <c r="H68" t="s">
        <v>5095</v>
      </c>
      <c r="I68" t="s">
        <v>5538</v>
      </c>
      <c r="J68">
        <v>4062</v>
      </c>
      <c r="K68" t="s">
        <v>5539</v>
      </c>
      <c r="L68" t="s">
        <v>131</v>
      </c>
      <c r="M68" t="s">
        <v>5540</v>
      </c>
      <c r="O68" t="s">
        <v>5541</v>
      </c>
      <c r="P68" t="s">
        <v>5542</v>
      </c>
      <c r="Q68">
        <v>48.256304</v>
      </c>
      <c r="R68">
        <v>14.162962</v>
      </c>
    </row>
    <row r="69" spans="1:18" x14ac:dyDescent="0.3">
      <c r="A69" s="1">
        <v>67</v>
      </c>
      <c r="B69" t="s">
        <v>5543</v>
      </c>
      <c r="D69" t="s">
        <v>5118</v>
      </c>
      <c r="E69" t="s">
        <v>5093</v>
      </c>
      <c r="G69">
        <v>1990</v>
      </c>
      <c r="H69" t="s">
        <v>5095</v>
      </c>
      <c r="I69" t="s">
        <v>5544</v>
      </c>
      <c r="J69">
        <v>2100</v>
      </c>
      <c r="K69" t="s">
        <v>5454</v>
      </c>
      <c r="L69" t="s">
        <v>131</v>
      </c>
      <c r="M69" t="s">
        <v>5545</v>
      </c>
      <c r="O69" t="s">
        <v>5546</v>
      </c>
      <c r="P69" t="s">
        <v>5547</v>
      </c>
      <c r="Q69">
        <v>48.346028699999998</v>
      </c>
      <c r="R69">
        <v>16.332528700000001</v>
      </c>
    </row>
    <row r="70" spans="1:18" x14ac:dyDescent="0.3">
      <c r="A70" s="1">
        <v>68</v>
      </c>
      <c r="B70" t="s">
        <v>5548</v>
      </c>
      <c r="D70" t="s">
        <v>5127</v>
      </c>
      <c r="E70" t="s">
        <v>5093</v>
      </c>
      <c r="F70" t="s">
        <v>5549</v>
      </c>
      <c r="G70">
        <v>2019</v>
      </c>
      <c r="H70" t="s">
        <v>5095</v>
      </c>
      <c r="I70" t="s">
        <v>5550</v>
      </c>
      <c r="J70">
        <v>1210</v>
      </c>
      <c r="K70" t="s">
        <v>130</v>
      </c>
      <c r="L70" t="s">
        <v>131</v>
      </c>
      <c r="M70" t="s">
        <v>5551</v>
      </c>
      <c r="O70" t="s">
        <v>5552</v>
      </c>
      <c r="P70" t="s">
        <v>5553</v>
      </c>
      <c r="Q70">
        <v>48.268949800000001</v>
      </c>
      <c r="R70">
        <v>16.422530800000001</v>
      </c>
    </row>
    <row r="71" spans="1:18" x14ac:dyDescent="0.3">
      <c r="A71" s="1">
        <v>69</v>
      </c>
      <c r="B71" t="s">
        <v>5554</v>
      </c>
      <c r="D71" t="s">
        <v>5111</v>
      </c>
      <c r="E71" t="s">
        <v>5093</v>
      </c>
      <c r="F71" t="s">
        <v>5555</v>
      </c>
      <c r="G71">
        <v>2019</v>
      </c>
      <c r="H71" t="s">
        <v>5095</v>
      </c>
      <c r="I71" t="s">
        <v>5556</v>
      </c>
      <c r="J71">
        <v>6230</v>
      </c>
      <c r="K71" t="s">
        <v>5501</v>
      </c>
      <c r="L71" t="s">
        <v>131</v>
      </c>
      <c r="M71" t="s">
        <v>5557</v>
      </c>
      <c r="O71" t="s">
        <v>5558</v>
      </c>
      <c r="P71" t="s">
        <v>5559</v>
      </c>
      <c r="Q71">
        <v>47.424782700000002</v>
      </c>
      <c r="R71">
        <v>11.889070800000001</v>
      </c>
    </row>
    <row r="72" spans="1:18" x14ac:dyDescent="0.3">
      <c r="A72" s="1">
        <v>70</v>
      </c>
      <c r="B72" t="s">
        <v>5560</v>
      </c>
      <c r="D72" t="s">
        <v>5111</v>
      </c>
      <c r="E72" t="s">
        <v>5093</v>
      </c>
      <c r="F72" t="s">
        <v>5561</v>
      </c>
      <c r="G72">
        <v>2002</v>
      </c>
      <c r="H72" t="s">
        <v>5095</v>
      </c>
      <c r="I72" t="s">
        <v>5562</v>
      </c>
      <c r="J72">
        <v>5020</v>
      </c>
      <c r="K72" t="s">
        <v>4412</v>
      </c>
      <c r="L72" t="s">
        <v>131</v>
      </c>
      <c r="M72" t="s">
        <v>5563</v>
      </c>
      <c r="O72" t="s">
        <v>5564</v>
      </c>
      <c r="P72" t="s">
        <v>5565</v>
      </c>
      <c r="Q72">
        <v>47.811161599999998</v>
      </c>
      <c r="R72">
        <v>13.059509500000001</v>
      </c>
    </row>
    <row r="73" spans="1:18" x14ac:dyDescent="0.3">
      <c r="A73" s="1">
        <v>71</v>
      </c>
      <c r="B73" t="s">
        <v>5566</v>
      </c>
      <c r="D73" t="s">
        <v>5118</v>
      </c>
      <c r="E73" t="s">
        <v>5567</v>
      </c>
      <c r="F73" t="s">
        <v>5568</v>
      </c>
      <c r="G73">
        <v>1974</v>
      </c>
      <c r="H73" t="s">
        <v>5095</v>
      </c>
      <c r="I73" t="s">
        <v>5569</v>
      </c>
      <c r="J73">
        <v>6020</v>
      </c>
      <c r="K73" t="s">
        <v>5150</v>
      </c>
      <c r="L73" t="s">
        <v>131</v>
      </c>
      <c r="M73" t="s">
        <v>5570</v>
      </c>
      <c r="O73" t="s">
        <v>5571</v>
      </c>
      <c r="P73" t="s">
        <v>5572</v>
      </c>
      <c r="Q73">
        <v>47.254441</v>
      </c>
      <c r="R73">
        <v>11.388942</v>
      </c>
    </row>
    <row r="74" spans="1:18" x14ac:dyDescent="0.3">
      <c r="A74" s="1">
        <v>72</v>
      </c>
      <c r="B74" t="s">
        <v>5573</v>
      </c>
      <c r="D74" t="s">
        <v>5127</v>
      </c>
      <c r="E74" t="s">
        <v>5093</v>
      </c>
      <c r="F74" t="s">
        <v>5574</v>
      </c>
      <c r="G74">
        <v>1972</v>
      </c>
      <c r="H74" t="s">
        <v>5095</v>
      </c>
      <c r="I74" t="s">
        <v>5575</v>
      </c>
      <c r="J74">
        <v>4800</v>
      </c>
      <c r="K74" t="s">
        <v>5576</v>
      </c>
      <c r="L74" t="s">
        <v>131</v>
      </c>
      <c r="M74" t="s">
        <v>5577</v>
      </c>
      <c r="O74" t="s">
        <v>5578</v>
      </c>
      <c r="P74" t="s">
        <v>5579</v>
      </c>
      <c r="Q74">
        <v>48.013654000000002</v>
      </c>
      <c r="R74">
        <v>13.718275</v>
      </c>
    </row>
    <row r="75" spans="1:18" x14ac:dyDescent="0.3">
      <c r="A75" s="1">
        <v>73</v>
      </c>
      <c r="B75" t="s">
        <v>5580</v>
      </c>
      <c r="D75" t="s">
        <v>5127</v>
      </c>
      <c r="E75" t="s">
        <v>5093</v>
      </c>
      <c r="F75" t="s">
        <v>5581</v>
      </c>
      <c r="G75">
        <v>1987</v>
      </c>
      <c r="H75" t="s">
        <v>5095</v>
      </c>
      <c r="I75" t="s">
        <v>5582</v>
      </c>
      <c r="J75">
        <v>8580</v>
      </c>
      <c r="K75" t="s">
        <v>5583</v>
      </c>
      <c r="L75" t="s">
        <v>131</v>
      </c>
      <c r="M75" t="s">
        <v>5584</v>
      </c>
      <c r="O75" t="s">
        <v>5585</v>
      </c>
      <c r="P75" t="s">
        <v>5586</v>
      </c>
      <c r="Q75">
        <v>47.067411</v>
      </c>
      <c r="R75">
        <v>15.074579999999999</v>
      </c>
    </row>
    <row r="76" spans="1:18" x14ac:dyDescent="0.3">
      <c r="A76" s="1">
        <v>74</v>
      </c>
      <c r="B76" t="s">
        <v>5587</v>
      </c>
      <c r="D76" t="s">
        <v>5092</v>
      </c>
      <c r="E76" t="s">
        <v>5093</v>
      </c>
      <c r="F76" t="s">
        <v>5588</v>
      </c>
      <c r="G76">
        <v>2019</v>
      </c>
      <c r="H76" t="s">
        <v>5095</v>
      </c>
      <c r="I76" t="s">
        <v>5589</v>
      </c>
      <c r="J76">
        <v>9220</v>
      </c>
      <c r="K76" t="s">
        <v>5590</v>
      </c>
      <c r="L76" t="s">
        <v>131</v>
      </c>
      <c r="M76" t="s">
        <v>5591</v>
      </c>
      <c r="O76" t="s">
        <v>5592</v>
      </c>
      <c r="P76" t="s">
        <v>5593</v>
      </c>
      <c r="Q76">
        <v>46.618592</v>
      </c>
      <c r="R76">
        <v>14.057981</v>
      </c>
    </row>
    <row r="77" spans="1:18" x14ac:dyDescent="0.3">
      <c r="A77" s="1">
        <v>75</v>
      </c>
      <c r="B77" t="s">
        <v>5594</v>
      </c>
      <c r="D77" t="s">
        <v>5103</v>
      </c>
      <c r="E77" t="s">
        <v>5093</v>
      </c>
      <c r="F77" t="s">
        <v>5595</v>
      </c>
      <c r="G77">
        <v>2001</v>
      </c>
      <c r="H77" t="s">
        <v>5095</v>
      </c>
      <c r="I77" t="s">
        <v>5596</v>
      </c>
      <c r="J77">
        <v>2630</v>
      </c>
      <c r="K77" t="s">
        <v>5597</v>
      </c>
      <c r="L77" t="s">
        <v>131</v>
      </c>
      <c r="M77" t="s">
        <v>5598</v>
      </c>
      <c r="O77" t="s">
        <v>5599</v>
      </c>
      <c r="P77" t="s">
        <v>5600</v>
      </c>
      <c r="Q77">
        <v>47.715838300000001</v>
      </c>
      <c r="R77">
        <v>16.04106057074145</v>
      </c>
    </row>
    <row r="78" spans="1:18" x14ac:dyDescent="0.3">
      <c r="A78" s="1">
        <v>76</v>
      </c>
      <c r="B78" t="s">
        <v>5601</v>
      </c>
      <c r="D78" t="s">
        <v>5127</v>
      </c>
      <c r="E78" t="s">
        <v>5093</v>
      </c>
      <c r="F78" t="s">
        <v>5602</v>
      </c>
      <c r="G78">
        <v>1946</v>
      </c>
      <c r="H78" t="s">
        <v>5095</v>
      </c>
      <c r="I78" t="s">
        <v>5603</v>
      </c>
      <c r="J78">
        <v>3812</v>
      </c>
      <c r="K78" t="s">
        <v>5604</v>
      </c>
      <c r="L78" t="s">
        <v>131</v>
      </c>
      <c r="M78" t="s">
        <v>5605</v>
      </c>
      <c r="O78" t="s">
        <v>5606</v>
      </c>
      <c r="P78" t="s">
        <v>5607</v>
      </c>
      <c r="Q78">
        <v>48.795399799999998</v>
      </c>
      <c r="R78">
        <v>15.4094564</v>
      </c>
    </row>
    <row r="79" spans="1:18" x14ac:dyDescent="0.3">
      <c r="A79" s="1">
        <v>77</v>
      </c>
      <c r="B79" t="s">
        <v>5608</v>
      </c>
      <c r="D79" t="s">
        <v>5092</v>
      </c>
      <c r="E79" t="s">
        <v>5093</v>
      </c>
      <c r="F79" t="s">
        <v>5609</v>
      </c>
      <c r="G79">
        <v>2008</v>
      </c>
      <c r="H79" t="s">
        <v>5095</v>
      </c>
      <c r="I79" t="s">
        <v>5610</v>
      </c>
      <c r="J79">
        <v>2325</v>
      </c>
      <c r="K79" t="s">
        <v>5611</v>
      </c>
      <c r="L79" t="s">
        <v>131</v>
      </c>
      <c r="M79" t="s">
        <v>5612</v>
      </c>
      <c r="O79" t="s">
        <v>5613</v>
      </c>
      <c r="P79" t="s">
        <v>5614</v>
      </c>
    </row>
    <row r="80" spans="1:18" x14ac:dyDescent="0.3">
      <c r="A80" s="1">
        <v>78</v>
      </c>
      <c r="B80" t="s">
        <v>5615</v>
      </c>
      <c r="D80" t="s">
        <v>5118</v>
      </c>
      <c r="E80" t="s">
        <v>5093</v>
      </c>
      <c r="F80" t="s">
        <v>5616</v>
      </c>
      <c r="G80">
        <v>2021</v>
      </c>
      <c r="H80" t="s">
        <v>5095</v>
      </c>
      <c r="I80" t="s">
        <v>5617</v>
      </c>
      <c r="J80">
        <v>6020</v>
      </c>
      <c r="K80" t="s">
        <v>5150</v>
      </c>
      <c r="L80" t="s">
        <v>131</v>
      </c>
      <c r="M80" t="s">
        <v>5618</v>
      </c>
      <c r="O80" t="s">
        <v>5619</v>
      </c>
      <c r="P80" t="s">
        <v>5620</v>
      </c>
      <c r="Q80">
        <v>47.263382200000002</v>
      </c>
      <c r="R80">
        <v>11.3955704</v>
      </c>
    </row>
    <row r="81" spans="1:18" x14ac:dyDescent="0.3">
      <c r="A81" s="1">
        <v>79</v>
      </c>
      <c r="B81" t="s">
        <v>5621</v>
      </c>
      <c r="D81" t="s">
        <v>5092</v>
      </c>
      <c r="E81" t="s">
        <v>5093</v>
      </c>
      <c r="F81" t="s">
        <v>5622</v>
      </c>
      <c r="G81">
        <v>1971</v>
      </c>
      <c r="H81" t="s">
        <v>5095</v>
      </c>
      <c r="I81" t="s">
        <v>5623</v>
      </c>
      <c r="J81">
        <v>6922</v>
      </c>
      <c r="K81" t="s">
        <v>5624</v>
      </c>
      <c r="L81" t="s">
        <v>131</v>
      </c>
      <c r="M81" t="s">
        <v>5625</v>
      </c>
      <c r="O81" t="s">
        <v>5626</v>
      </c>
      <c r="P81" t="s">
        <v>5627</v>
      </c>
      <c r="Q81">
        <v>47.455081999999997</v>
      </c>
      <c r="R81">
        <v>9.7332046000000005</v>
      </c>
    </row>
    <row r="82" spans="1:18" x14ac:dyDescent="0.3">
      <c r="A82" s="1">
        <v>80</v>
      </c>
      <c r="B82" t="s">
        <v>5628</v>
      </c>
      <c r="D82" t="s">
        <v>5127</v>
      </c>
      <c r="E82" t="s">
        <v>5093</v>
      </c>
      <c r="F82" t="s">
        <v>5629</v>
      </c>
      <c r="G82">
        <v>2007</v>
      </c>
      <c r="H82" t="s">
        <v>5095</v>
      </c>
      <c r="I82" t="s">
        <v>5630</v>
      </c>
      <c r="J82">
        <v>6020</v>
      </c>
      <c r="K82" t="s">
        <v>5150</v>
      </c>
      <c r="L82" t="s">
        <v>131</v>
      </c>
      <c r="M82" t="s">
        <v>5631</v>
      </c>
      <c r="O82" t="s">
        <v>5632</v>
      </c>
      <c r="P82" t="s">
        <v>5633</v>
      </c>
      <c r="Q82">
        <v>47.278458000000001</v>
      </c>
      <c r="R82">
        <v>11.429827</v>
      </c>
    </row>
    <row r="83" spans="1:18" x14ac:dyDescent="0.3">
      <c r="A83" s="1">
        <v>81</v>
      </c>
      <c r="B83" t="s">
        <v>5634</v>
      </c>
      <c r="D83" t="s">
        <v>5103</v>
      </c>
      <c r="E83" t="s">
        <v>5093</v>
      </c>
      <c r="F83" t="s">
        <v>5635</v>
      </c>
      <c r="G83">
        <v>1989</v>
      </c>
      <c r="H83" t="s">
        <v>5095</v>
      </c>
      <c r="I83" t="s">
        <v>5636</v>
      </c>
      <c r="J83">
        <v>2201</v>
      </c>
      <c r="K83" t="s">
        <v>5637</v>
      </c>
      <c r="L83" t="s">
        <v>131</v>
      </c>
      <c r="M83" t="s">
        <v>5638</v>
      </c>
      <c r="O83" t="s">
        <v>5639</v>
      </c>
      <c r="P83" t="s">
        <v>5640</v>
      </c>
      <c r="Q83">
        <v>48.278578000000003</v>
      </c>
      <c r="R83">
        <v>16.481933000000001</v>
      </c>
    </row>
    <row r="84" spans="1:18" x14ac:dyDescent="0.3">
      <c r="A84" s="1">
        <v>82</v>
      </c>
      <c r="B84" t="s">
        <v>5641</v>
      </c>
      <c r="D84" t="s">
        <v>5118</v>
      </c>
      <c r="E84" t="s">
        <v>5093</v>
      </c>
      <c r="F84" t="s">
        <v>5642</v>
      </c>
      <c r="G84">
        <v>1985</v>
      </c>
      <c r="H84" t="s">
        <v>5095</v>
      </c>
      <c r="I84" t="s">
        <v>5643</v>
      </c>
      <c r="J84">
        <v>6067</v>
      </c>
      <c r="K84" t="s">
        <v>5644</v>
      </c>
      <c r="L84" t="s">
        <v>131</v>
      </c>
      <c r="M84" t="s">
        <v>5645</v>
      </c>
      <c r="O84" t="s">
        <v>5646</v>
      </c>
      <c r="P84" t="s">
        <v>5647</v>
      </c>
      <c r="Q84">
        <v>47.302956999999999</v>
      </c>
      <c r="R84">
        <v>11.518261000000001</v>
      </c>
    </row>
    <row r="85" spans="1:18" x14ac:dyDescent="0.3">
      <c r="A85" s="1">
        <v>83</v>
      </c>
      <c r="B85" t="s">
        <v>5648</v>
      </c>
      <c r="C85" t="s">
        <v>5649</v>
      </c>
      <c r="D85" t="s">
        <v>5127</v>
      </c>
      <c r="E85" t="s">
        <v>5119</v>
      </c>
      <c r="F85" t="s">
        <v>5650</v>
      </c>
      <c r="G85">
        <v>1947</v>
      </c>
      <c r="H85" t="s">
        <v>5095</v>
      </c>
      <c r="I85" t="s">
        <v>5651</v>
      </c>
      <c r="J85">
        <v>1010</v>
      </c>
      <c r="K85" t="s">
        <v>130</v>
      </c>
      <c r="L85" t="s">
        <v>131</v>
      </c>
      <c r="M85" t="s">
        <v>5652</v>
      </c>
      <c r="O85" t="s">
        <v>5653</v>
      </c>
      <c r="P85" t="s">
        <v>5654</v>
      </c>
      <c r="Q85">
        <v>48.211452000000001</v>
      </c>
      <c r="R85">
        <v>16.366825899999998</v>
      </c>
    </row>
    <row r="86" spans="1:18" x14ac:dyDescent="0.3">
      <c r="A86" s="1">
        <v>84</v>
      </c>
      <c r="B86" t="s">
        <v>5655</v>
      </c>
      <c r="D86" t="s">
        <v>5127</v>
      </c>
      <c r="E86" t="s">
        <v>5093</v>
      </c>
      <c r="F86" t="s">
        <v>5656</v>
      </c>
      <c r="G86">
        <v>2002</v>
      </c>
      <c r="H86" t="s">
        <v>5095</v>
      </c>
      <c r="I86" t="s">
        <v>5657</v>
      </c>
      <c r="J86">
        <v>8010</v>
      </c>
      <c r="K86" t="s">
        <v>5097</v>
      </c>
      <c r="L86" t="s">
        <v>131</v>
      </c>
      <c r="M86" t="s">
        <v>5658</v>
      </c>
      <c r="O86" t="s">
        <v>5659</v>
      </c>
      <c r="P86" t="s">
        <v>5660</v>
      </c>
      <c r="Q86">
        <v>47.058011100000002</v>
      </c>
      <c r="R86">
        <v>15.4629321</v>
      </c>
    </row>
    <row r="87" spans="1:18" x14ac:dyDescent="0.3">
      <c r="A87" s="1">
        <v>85</v>
      </c>
      <c r="B87" t="s">
        <v>5661</v>
      </c>
      <c r="D87" t="s">
        <v>5127</v>
      </c>
      <c r="E87" t="s">
        <v>5093</v>
      </c>
      <c r="F87" t="s">
        <v>5662</v>
      </c>
      <c r="G87">
        <v>2001</v>
      </c>
      <c r="H87" t="s">
        <v>5095</v>
      </c>
      <c r="I87" t="s">
        <v>5663</v>
      </c>
      <c r="J87">
        <v>1030</v>
      </c>
      <c r="K87" t="s">
        <v>130</v>
      </c>
      <c r="L87" t="s">
        <v>131</v>
      </c>
      <c r="M87" t="s">
        <v>5664</v>
      </c>
      <c r="O87" t="s">
        <v>5665</v>
      </c>
      <c r="P87" t="s">
        <v>5666</v>
      </c>
      <c r="Q87">
        <v>48.192110399999997</v>
      </c>
      <c r="R87">
        <v>16.413084284975021</v>
      </c>
    </row>
    <row r="88" spans="1:18" x14ac:dyDescent="0.3">
      <c r="A88" s="1">
        <v>86</v>
      </c>
      <c r="B88" t="s">
        <v>5667</v>
      </c>
      <c r="C88" t="s">
        <v>5668</v>
      </c>
      <c r="D88" t="s">
        <v>5103</v>
      </c>
      <c r="E88" t="s">
        <v>5119</v>
      </c>
      <c r="F88" t="s">
        <v>5669</v>
      </c>
      <c r="G88">
        <v>2008</v>
      </c>
      <c r="H88" t="s">
        <v>5095</v>
      </c>
      <c r="I88" t="s">
        <v>5670</v>
      </c>
      <c r="J88">
        <v>6020</v>
      </c>
      <c r="K88" t="s">
        <v>5150</v>
      </c>
      <c r="L88" t="s">
        <v>131</v>
      </c>
      <c r="M88" t="s">
        <v>5671</v>
      </c>
      <c r="O88" t="s">
        <v>5672</v>
      </c>
      <c r="P88" t="s">
        <v>5673</v>
      </c>
      <c r="Q88">
        <v>47.264581200000002</v>
      </c>
      <c r="R88">
        <v>11.4350302</v>
      </c>
    </row>
    <row r="89" spans="1:18" x14ac:dyDescent="0.3">
      <c r="A89" s="1">
        <v>87</v>
      </c>
      <c r="B89" t="s">
        <v>5674</v>
      </c>
      <c r="D89" t="s">
        <v>5127</v>
      </c>
      <c r="E89" t="s">
        <v>5093</v>
      </c>
      <c r="F89" t="s">
        <v>5675</v>
      </c>
      <c r="G89">
        <v>1817</v>
      </c>
      <c r="H89" t="s">
        <v>5095</v>
      </c>
      <c r="I89" t="s">
        <v>5676</v>
      </c>
      <c r="J89">
        <v>3291</v>
      </c>
      <c r="K89" t="s">
        <v>5677</v>
      </c>
      <c r="L89" t="s">
        <v>131</v>
      </c>
      <c r="M89" t="s">
        <v>5678</v>
      </c>
      <c r="O89" t="s">
        <v>5679</v>
      </c>
      <c r="P89" t="s">
        <v>5680</v>
      </c>
      <c r="Q89">
        <v>47.940292999999997</v>
      </c>
      <c r="R89">
        <v>15.122541</v>
      </c>
    </row>
    <row r="90" spans="1:18" x14ac:dyDescent="0.3">
      <c r="A90" s="1">
        <v>88</v>
      </c>
      <c r="B90" t="s">
        <v>5681</v>
      </c>
      <c r="D90" t="s">
        <v>5092</v>
      </c>
      <c r="E90" t="s">
        <v>5459</v>
      </c>
      <c r="G90">
        <v>1921</v>
      </c>
      <c r="H90" t="s">
        <v>5095</v>
      </c>
      <c r="I90" t="s">
        <v>5682</v>
      </c>
      <c r="J90">
        <v>4020</v>
      </c>
      <c r="K90" t="s">
        <v>5315</v>
      </c>
      <c r="L90" t="s">
        <v>131</v>
      </c>
      <c r="M90" t="s">
        <v>5683</v>
      </c>
      <c r="O90" t="s">
        <v>5684</v>
      </c>
      <c r="P90" t="s">
        <v>5685</v>
      </c>
      <c r="Q90">
        <v>48.293492999999998</v>
      </c>
      <c r="R90">
        <v>14.297704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7"/>
  <sheetViews>
    <sheetView workbookViewId="0">
      <selection activeCell="D447" sqref="D2:D447"/>
    </sheetView>
  </sheetViews>
  <sheetFormatPr baseColWidth="10" defaultColWidth="8.88671875" defaultRowHeight="14.4" x14ac:dyDescent="0.3"/>
  <cols>
    <col min="2" max="7" width="28.88671875" customWidth="1"/>
  </cols>
  <sheetData>
    <row r="1" spans="1:7" x14ac:dyDescent="0.3">
      <c r="B1" s="1" t="s">
        <v>5686</v>
      </c>
      <c r="C1" s="1" t="s">
        <v>5687</v>
      </c>
      <c r="D1" s="1" t="s">
        <v>5688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0</v>
      </c>
      <c r="B2" t="s">
        <v>5689</v>
      </c>
      <c r="C2" t="s">
        <v>5690</v>
      </c>
      <c r="D2" t="s">
        <v>5691</v>
      </c>
      <c r="E2">
        <v>48.862233099999997</v>
      </c>
      <c r="F2">
        <v>2.3047133</v>
      </c>
      <c r="G2" t="s">
        <v>28</v>
      </c>
    </row>
    <row r="3" spans="1:7" x14ac:dyDescent="0.3">
      <c r="A3" s="1">
        <v>1</v>
      </c>
      <c r="B3" t="s">
        <v>5692</v>
      </c>
      <c r="C3" t="s">
        <v>5693</v>
      </c>
      <c r="D3" t="s">
        <v>5694</v>
      </c>
      <c r="E3">
        <v>48.837159999999997</v>
      </c>
      <c r="F3">
        <v>2.3704879999999999</v>
      </c>
      <c r="G3" t="s">
        <v>28</v>
      </c>
    </row>
    <row r="4" spans="1:7" x14ac:dyDescent="0.3">
      <c r="A4" s="1">
        <v>2</v>
      </c>
      <c r="B4" t="s">
        <v>5695</v>
      </c>
      <c r="C4" t="s">
        <v>5696</v>
      </c>
      <c r="D4" t="s">
        <v>5697</v>
      </c>
      <c r="E4">
        <v>45.775013000000001</v>
      </c>
      <c r="F4">
        <v>4.8130657000000001</v>
      </c>
      <c r="G4" t="s">
        <v>28</v>
      </c>
    </row>
    <row r="5" spans="1:7" x14ac:dyDescent="0.3">
      <c r="A5" s="1">
        <v>3</v>
      </c>
      <c r="B5" t="s">
        <v>5698</v>
      </c>
      <c r="C5" t="s">
        <v>5699</v>
      </c>
      <c r="D5" t="s">
        <v>5700</v>
      </c>
      <c r="E5">
        <v>47.267930999999997</v>
      </c>
      <c r="F5">
        <v>-2.3419794999999999</v>
      </c>
      <c r="G5" t="s">
        <v>28</v>
      </c>
    </row>
    <row r="6" spans="1:7" x14ac:dyDescent="0.3">
      <c r="A6" s="1">
        <v>4</v>
      </c>
      <c r="B6" t="s">
        <v>5701</v>
      </c>
      <c r="C6" t="s">
        <v>5702</v>
      </c>
      <c r="D6" t="s">
        <v>5703</v>
      </c>
      <c r="E6">
        <v>50.397198000000003</v>
      </c>
      <c r="F6">
        <v>3.1021869999999998</v>
      </c>
      <c r="G6" t="s">
        <v>28</v>
      </c>
    </row>
    <row r="7" spans="1:7" x14ac:dyDescent="0.3">
      <c r="A7" s="1">
        <v>5</v>
      </c>
      <c r="B7" t="s">
        <v>5704</v>
      </c>
      <c r="C7" t="s">
        <v>5705</v>
      </c>
      <c r="D7" t="s">
        <v>5706</v>
      </c>
      <c r="E7">
        <v>43.482906</v>
      </c>
      <c r="F7">
        <v>5.3625540000000003</v>
      </c>
      <c r="G7" t="s">
        <v>28</v>
      </c>
    </row>
    <row r="8" spans="1:7" x14ac:dyDescent="0.3">
      <c r="A8" s="1">
        <v>6</v>
      </c>
      <c r="B8" t="s">
        <v>5707</v>
      </c>
      <c r="C8" t="s">
        <v>5708</v>
      </c>
      <c r="D8" t="s">
        <v>5709</v>
      </c>
      <c r="E8">
        <v>48.570016000000003</v>
      </c>
      <c r="F8">
        <v>2.5912570000000001</v>
      </c>
      <c r="G8" t="s">
        <v>28</v>
      </c>
    </row>
    <row r="9" spans="1:7" x14ac:dyDescent="0.3">
      <c r="A9" s="1">
        <v>7</v>
      </c>
      <c r="B9" t="s">
        <v>5710</v>
      </c>
      <c r="C9" t="s">
        <v>5711</v>
      </c>
      <c r="D9" t="s">
        <v>5712</v>
      </c>
      <c r="E9">
        <v>48.718157400000003</v>
      </c>
      <c r="F9">
        <v>4.5860409999999998</v>
      </c>
      <c r="G9" t="s">
        <v>28</v>
      </c>
    </row>
    <row r="10" spans="1:7" x14ac:dyDescent="0.3">
      <c r="A10" s="1">
        <v>8</v>
      </c>
      <c r="B10" t="s">
        <v>5713</v>
      </c>
      <c r="C10" t="s">
        <v>5714</v>
      </c>
      <c r="D10" t="s">
        <v>5715</v>
      </c>
      <c r="E10">
        <v>45.718372000000002</v>
      </c>
      <c r="F10">
        <v>4.879975</v>
      </c>
      <c r="G10" t="s">
        <v>28</v>
      </c>
    </row>
    <row r="11" spans="1:7" x14ac:dyDescent="0.3">
      <c r="A11" s="1">
        <v>9</v>
      </c>
      <c r="B11" t="s">
        <v>5716</v>
      </c>
      <c r="C11" t="s">
        <v>5717</v>
      </c>
      <c r="D11" t="s">
        <v>5718</v>
      </c>
      <c r="E11">
        <v>45.191324000000002</v>
      </c>
      <c r="F11">
        <v>5.7122874000000001</v>
      </c>
      <c r="G11" t="s">
        <v>28</v>
      </c>
    </row>
    <row r="12" spans="1:7" x14ac:dyDescent="0.3">
      <c r="A12" s="1">
        <v>10</v>
      </c>
      <c r="B12" t="s">
        <v>5719</v>
      </c>
      <c r="C12" t="s">
        <v>5720</v>
      </c>
      <c r="D12" t="s">
        <v>5721</v>
      </c>
      <c r="E12">
        <v>45.052135</v>
      </c>
      <c r="F12">
        <v>5.266724</v>
      </c>
      <c r="G12" t="s">
        <v>28</v>
      </c>
    </row>
    <row r="13" spans="1:7" x14ac:dyDescent="0.3">
      <c r="A13" s="1">
        <v>11</v>
      </c>
      <c r="B13" t="s">
        <v>5722</v>
      </c>
      <c r="C13" t="s">
        <v>5723</v>
      </c>
      <c r="D13" t="s">
        <v>5724</v>
      </c>
    </row>
    <row r="14" spans="1:7" x14ac:dyDescent="0.3">
      <c r="A14" s="1">
        <v>12</v>
      </c>
      <c r="B14" t="s">
        <v>5725</v>
      </c>
      <c r="C14" t="s">
        <v>5726</v>
      </c>
      <c r="D14" t="s">
        <v>5727</v>
      </c>
      <c r="E14">
        <v>43.833760050000002</v>
      </c>
      <c r="F14">
        <v>5.7823116559724443</v>
      </c>
      <c r="G14" t="s">
        <v>28</v>
      </c>
    </row>
    <row r="15" spans="1:7" x14ac:dyDescent="0.3">
      <c r="A15" s="1">
        <v>13</v>
      </c>
      <c r="B15" t="s">
        <v>5728</v>
      </c>
      <c r="C15" t="s">
        <v>5729</v>
      </c>
      <c r="D15" t="s">
        <v>5730</v>
      </c>
      <c r="E15">
        <v>43.465491</v>
      </c>
      <c r="F15">
        <v>-1.541013</v>
      </c>
      <c r="G15" t="s">
        <v>28</v>
      </c>
    </row>
    <row r="16" spans="1:7" x14ac:dyDescent="0.3">
      <c r="A16" s="1">
        <v>14</v>
      </c>
      <c r="B16" t="s">
        <v>5731</v>
      </c>
      <c r="C16" t="s">
        <v>5732</v>
      </c>
      <c r="D16" t="s">
        <v>5733</v>
      </c>
      <c r="E16">
        <v>48.906533000000003</v>
      </c>
      <c r="F16">
        <v>2.2639860000000001</v>
      </c>
      <c r="G16" t="s">
        <v>28</v>
      </c>
    </row>
    <row r="17" spans="1:7" x14ac:dyDescent="0.3">
      <c r="A17" s="1">
        <v>15</v>
      </c>
      <c r="B17" t="s">
        <v>5734</v>
      </c>
      <c r="C17" t="s">
        <v>5735</v>
      </c>
      <c r="D17" t="s">
        <v>5736</v>
      </c>
      <c r="E17">
        <v>43.610101499999999</v>
      </c>
      <c r="F17">
        <v>3.9133262000000002</v>
      </c>
      <c r="G17" t="s">
        <v>28</v>
      </c>
    </row>
    <row r="18" spans="1:7" x14ac:dyDescent="0.3">
      <c r="A18" s="1">
        <v>16</v>
      </c>
      <c r="B18" t="s">
        <v>5737</v>
      </c>
      <c r="C18" t="s">
        <v>5738</v>
      </c>
      <c r="D18" t="s">
        <v>5739</v>
      </c>
      <c r="E18">
        <v>43.258842000000001</v>
      </c>
      <c r="F18">
        <v>5.8044880000000001</v>
      </c>
      <c r="G18" t="s">
        <v>28</v>
      </c>
    </row>
    <row r="19" spans="1:7" x14ac:dyDescent="0.3">
      <c r="A19" s="1">
        <v>17</v>
      </c>
      <c r="B19" t="s">
        <v>5740</v>
      </c>
      <c r="C19" t="s">
        <v>5741</v>
      </c>
      <c r="D19" t="s">
        <v>5742</v>
      </c>
    </row>
    <row r="20" spans="1:7" x14ac:dyDescent="0.3">
      <c r="A20" s="1">
        <v>18</v>
      </c>
      <c r="B20" t="s">
        <v>5743</v>
      </c>
      <c r="C20" t="s">
        <v>5744</v>
      </c>
      <c r="D20" t="s">
        <v>5745</v>
      </c>
      <c r="E20">
        <v>44.877313999999998</v>
      </c>
      <c r="F20">
        <v>-0.53240399999999999</v>
      </c>
      <c r="G20" t="s">
        <v>28</v>
      </c>
    </row>
    <row r="21" spans="1:7" x14ac:dyDescent="0.3">
      <c r="A21" s="1">
        <v>19</v>
      </c>
      <c r="B21" t="s">
        <v>5746</v>
      </c>
      <c r="C21" t="s">
        <v>5747</v>
      </c>
      <c r="D21" t="s">
        <v>5748</v>
      </c>
      <c r="E21">
        <v>47.398260999999998</v>
      </c>
      <c r="F21">
        <v>0.786775</v>
      </c>
      <c r="G21" t="s">
        <v>28</v>
      </c>
    </row>
    <row r="22" spans="1:7" x14ac:dyDescent="0.3">
      <c r="A22" s="1">
        <v>20</v>
      </c>
      <c r="B22" t="s">
        <v>5749</v>
      </c>
      <c r="C22" t="s">
        <v>5750</v>
      </c>
      <c r="D22" t="s">
        <v>5751</v>
      </c>
      <c r="E22">
        <v>43.998365399999997</v>
      </c>
      <c r="F22">
        <v>1.4192195000000001</v>
      </c>
      <c r="G22" t="s">
        <v>28</v>
      </c>
    </row>
    <row r="23" spans="1:7" x14ac:dyDescent="0.3">
      <c r="A23" s="1">
        <v>21</v>
      </c>
      <c r="B23" t="s">
        <v>5752</v>
      </c>
      <c r="C23" t="s">
        <v>5753</v>
      </c>
      <c r="D23" t="s">
        <v>5754</v>
      </c>
      <c r="E23">
        <v>48.878119499999997</v>
      </c>
      <c r="F23">
        <v>2.2320262</v>
      </c>
      <c r="G23" t="s">
        <v>28</v>
      </c>
    </row>
    <row r="24" spans="1:7" x14ac:dyDescent="0.3">
      <c r="A24" s="1">
        <v>22</v>
      </c>
      <c r="B24" t="s">
        <v>5755</v>
      </c>
      <c r="C24" t="s">
        <v>5756</v>
      </c>
      <c r="D24" t="s">
        <v>5757</v>
      </c>
      <c r="E24">
        <v>32.810031000000002</v>
      </c>
      <c r="F24">
        <v>-96.984917999999993</v>
      </c>
      <c r="G24" t="s">
        <v>5758</v>
      </c>
    </row>
    <row r="25" spans="1:7" x14ac:dyDescent="0.3">
      <c r="A25" s="1">
        <v>23</v>
      </c>
      <c r="B25" t="s">
        <v>5759</v>
      </c>
      <c r="C25" t="s">
        <v>5760</v>
      </c>
      <c r="D25" t="s">
        <v>5761</v>
      </c>
      <c r="E25">
        <v>47.089894999999999</v>
      </c>
      <c r="F25">
        <v>5.48813</v>
      </c>
      <c r="G25" t="s">
        <v>28</v>
      </c>
    </row>
    <row r="26" spans="1:7" x14ac:dyDescent="0.3">
      <c r="A26" s="1">
        <v>24</v>
      </c>
      <c r="B26" t="s">
        <v>5762</v>
      </c>
      <c r="C26" t="s">
        <v>5763</v>
      </c>
      <c r="D26" t="s">
        <v>5764</v>
      </c>
      <c r="E26">
        <v>47.236027999999997</v>
      </c>
      <c r="F26">
        <v>-1.6589400000000001</v>
      </c>
      <c r="G26" t="s">
        <v>28</v>
      </c>
    </row>
    <row r="27" spans="1:7" x14ac:dyDescent="0.3">
      <c r="A27" s="1">
        <v>25</v>
      </c>
      <c r="B27" t="s">
        <v>5765</v>
      </c>
      <c r="C27" t="s">
        <v>5766</v>
      </c>
      <c r="D27" t="s">
        <v>5767</v>
      </c>
      <c r="E27">
        <v>51.041422500000003</v>
      </c>
      <c r="F27">
        <v>2.3711289</v>
      </c>
      <c r="G27" t="s">
        <v>28</v>
      </c>
    </row>
    <row r="28" spans="1:7" x14ac:dyDescent="0.3">
      <c r="A28" s="1">
        <v>26</v>
      </c>
      <c r="B28" t="s">
        <v>5768</v>
      </c>
      <c r="C28" t="s">
        <v>5769</v>
      </c>
      <c r="D28" t="s">
        <v>5770</v>
      </c>
      <c r="E28">
        <v>45.2048481</v>
      </c>
      <c r="F28">
        <v>5.7038236632578991</v>
      </c>
      <c r="G28" t="s">
        <v>28</v>
      </c>
    </row>
    <row r="29" spans="1:7" x14ac:dyDescent="0.3">
      <c r="A29" s="1">
        <v>27</v>
      </c>
      <c r="B29" t="s">
        <v>5771</v>
      </c>
      <c r="C29" t="s">
        <v>5772</v>
      </c>
      <c r="D29" t="s">
        <v>5773</v>
      </c>
      <c r="E29">
        <v>48.875769300000002</v>
      </c>
      <c r="F29">
        <v>2.2993554999999999</v>
      </c>
      <c r="G29" t="s">
        <v>28</v>
      </c>
    </row>
    <row r="30" spans="1:7" x14ac:dyDescent="0.3">
      <c r="A30" s="1">
        <v>28</v>
      </c>
      <c r="B30" t="s">
        <v>5774</v>
      </c>
      <c r="C30" t="s">
        <v>5775</v>
      </c>
      <c r="D30" t="s">
        <v>5776</v>
      </c>
      <c r="E30">
        <v>47.514857999999997</v>
      </c>
      <c r="F30">
        <v>6.8716270000000002</v>
      </c>
      <c r="G30" t="s">
        <v>28</v>
      </c>
    </row>
    <row r="31" spans="1:7" x14ac:dyDescent="0.3">
      <c r="A31" s="1">
        <v>29</v>
      </c>
      <c r="B31" t="s">
        <v>5777</v>
      </c>
      <c r="C31" t="s">
        <v>5778</v>
      </c>
      <c r="D31" t="s">
        <v>5779</v>
      </c>
      <c r="E31">
        <v>45.188800999999998</v>
      </c>
      <c r="F31">
        <v>5.7391399999999999</v>
      </c>
      <c r="G31" t="s">
        <v>28</v>
      </c>
    </row>
    <row r="32" spans="1:7" x14ac:dyDescent="0.3">
      <c r="A32" s="1">
        <v>30</v>
      </c>
      <c r="B32" t="s">
        <v>5780</v>
      </c>
      <c r="C32" t="s">
        <v>5781</v>
      </c>
      <c r="D32" t="s">
        <v>5782</v>
      </c>
      <c r="E32">
        <v>48.901443999999998</v>
      </c>
      <c r="F32">
        <v>2.2682739999999999</v>
      </c>
      <c r="G32" t="s">
        <v>28</v>
      </c>
    </row>
    <row r="33" spans="1:7" x14ac:dyDescent="0.3">
      <c r="A33" s="1">
        <v>31</v>
      </c>
      <c r="B33" t="s">
        <v>5783</v>
      </c>
      <c r="C33" t="s">
        <v>5784</v>
      </c>
      <c r="D33" t="s">
        <v>5785</v>
      </c>
      <c r="E33">
        <v>45.467986000000003</v>
      </c>
      <c r="F33">
        <v>4.3777470000000003</v>
      </c>
      <c r="G33" t="s">
        <v>28</v>
      </c>
    </row>
    <row r="34" spans="1:7" x14ac:dyDescent="0.3">
      <c r="A34" s="1">
        <v>32</v>
      </c>
      <c r="B34" t="s">
        <v>5786</v>
      </c>
      <c r="C34" t="s">
        <v>5787</v>
      </c>
      <c r="D34" t="s">
        <v>5788</v>
      </c>
      <c r="E34">
        <v>48.827909400000003</v>
      </c>
      <c r="F34">
        <v>2.2353155</v>
      </c>
      <c r="G34" t="s">
        <v>28</v>
      </c>
    </row>
    <row r="35" spans="1:7" x14ac:dyDescent="0.3">
      <c r="A35" s="1">
        <v>33</v>
      </c>
      <c r="B35" t="s">
        <v>3641</v>
      </c>
      <c r="C35" t="s">
        <v>5789</v>
      </c>
      <c r="D35" t="s">
        <v>5790</v>
      </c>
      <c r="E35">
        <v>48.895589999999999</v>
      </c>
      <c r="F35">
        <v>2.2396609999999999</v>
      </c>
      <c r="G35" t="s">
        <v>28</v>
      </c>
    </row>
    <row r="36" spans="1:7" x14ac:dyDescent="0.3">
      <c r="A36" s="1">
        <v>34</v>
      </c>
      <c r="B36" t="s">
        <v>5791</v>
      </c>
      <c r="C36" t="s">
        <v>5792</v>
      </c>
      <c r="D36" t="s">
        <v>5793</v>
      </c>
      <c r="E36">
        <v>48.876730999999999</v>
      </c>
      <c r="F36">
        <v>2.2974700000000001</v>
      </c>
      <c r="G36" t="s">
        <v>28</v>
      </c>
    </row>
    <row r="37" spans="1:7" x14ac:dyDescent="0.3">
      <c r="A37" s="1">
        <v>35</v>
      </c>
      <c r="B37" t="s">
        <v>5794</v>
      </c>
      <c r="C37" t="s">
        <v>5795</v>
      </c>
      <c r="D37" t="s">
        <v>5796</v>
      </c>
      <c r="E37">
        <v>45.605986000000001</v>
      </c>
      <c r="F37">
        <v>5.219538</v>
      </c>
      <c r="G37" t="s">
        <v>28</v>
      </c>
    </row>
    <row r="38" spans="1:7" x14ac:dyDescent="0.3">
      <c r="A38" s="1">
        <v>36</v>
      </c>
      <c r="B38" t="s">
        <v>5797</v>
      </c>
      <c r="C38" t="s">
        <v>5798</v>
      </c>
      <c r="D38" t="s">
        <v>5799</v>
      </c>
      <c r="E38">
        <v>46.664302999999997</v>
      </c>
      <c r="F38">
        <v>-1.423451</v>
      </c>
      <c r="G38" t="s">
        <v>28</v>
      </c>
    </row>
    <row r="39" spans="1:7" x14ac:dyDescent="0.3">
      <c r="A39" s="1">
        <v>37</v>
      </c>
      <c r="B39" t="s">
        <v>5800</v>
      </c>
      <c r="C39" t="s">
        <v>5801</v>
      </c>
      <c r="D39" t="s">
        <v>5802</v>
      </c>
      <c r="E39">
        <v>45.191307100000003</v>
      </c>
      <c r="F39">
        <v>5.7141016999999996</v>
      </c>
      <c r="G39" t="s">
        <v>28</v>
      </c>
    </row>
    <row r="40" spans="1:7" x14ac:dyDescent="0.3">
      <c r="A40" s="1">
        <v>38</v>
      </c>
      <c r="B40" t="s">
        <v>5803</v>
      </c>
      <c r="C40" t="s">
        <v>5804</v>
      </c>
      <c r="D40" t="s">
        <v>5805</v>
      </c>
    </row>
    <row r="41" spans="1:7" x14ac:dyDescent="0.3">
      <c r="A41" s="1">
        <v>39</v>
      </c>
      <c r="B41" t="s">
        <v>5806</v>
      </c>
      <c r="C41" t="s">
        <v>5807</v>
      </c>
      <c r="D41" t="s">
        <v>5808</v>
      </c>
      <c r="E41">
        <v>49.269146999999997</v>
      </c>
      <c r="F41">
        <v>2.5170539999999999</v>
      </c>
      <c r="G41" t="s">
        <v>28</v>
      </c>
    </row>
    <row r="42" spans="1:7" x14ac:dyDescent="0.3">
      <c r="A42" s="1">
        <v>40</v>
      </c>
      <c r="B42" t="s">
        <v>5809</v>
      </c>
      <c r="C42" t="s">
        <v>5810</v>
      </c>
      <c r="D42" t="s">
        <v>5811</v>
      </c>
    </row>
    <row r="43" spans="1:7" x14ac:dyDescent="0.3">
      <c r="A43" s="1">
        <v>41</v>
      </c>
      <c r="B43" t="s">
        <v>5812</v>
      </c>
      <c r="C43" t="s">
        <v>5813</v>
      </c>
      <c r="D43" t="s">
        <v>5814</v>
      </c>
      <c r="E43">
        <v>48.845632000000002</v>
      </c>
      <c r="F43">
        <v>2.3396720000000002</v>
      </c>
      <c r="G43" t="s">
        <v>28</v>
      </c>
    </row>
    <row r="44" spans="1:7" x14ac:dyDescent="0.3">
      <c r="A44" s="1">
        <v>42</v>
      </c>
      <c r="B44" t="s">
        <v>5815</v>
      </c>
      <c r="C44" t="s">
        <v>5804</v>
      </c>
      <c r="D44" t="s">
        <v>5816</v>
      </c>
    </row>
    <row r="45" spans="1:7" x14ac:dyDescent="0.3">
      <c r="A45" s="1">
        <v>43</v>
      </c>
      <c r="B45" t="s">
        <v>5817</v>
      </c>
      <c r="C45" t="s">
        <v>5818</v>
      </c>
      <c r="D45" t="s">
        <v>5819</v>
      </c>
      <c r="E45">
        <v>45.020657</v>
      </c>
      <c r="F45">
        <v>5.0269649999999997</v>
      </c>
      <c r="G45" t="s">
        <v>28</v>
      </c>
    </row>
    <row r="46" spans="1:7" x14ac:dyDescent="0.3">
      <c r="A46" s="1">
        <v>44</v>
      </c>
      <c r="B46" t="s">
        <v>5820</v>
      </c>
      <c r="C46" t="s">
        <v>5821</v>
      </c>
      <c r="D46" t="s">
        <v>5822</v>
      </c>
      <c r="E46">
        <v>48.847974999999998</v>
      </c>
      <c r="F46">
        <v>2.6568230000000002</v>
      </c>
      <c r="G46" t="s">
        <v>28</v>
      </c>
    </row>
    <row r="47" spans="1:7" x14ac:dyDescent="0.3">
      <c r="A47" s="1">
        <v>45</v>
      </c>
      <c r="B47" t="s">
        <v>5823</v>
      </c>
      <c r="C47" t="s">
        <v>5824</v>
      </c>
      <c r="D47" t="s">
        <v>5825</v>
      </c>
    </row>
    <row r="48" spans="1:7" x14ac:dyDescent="0.3">
      <c r="A48" s="1">
        <v>46</v>
      </c>
      <c r="B48" t="s">
        <v>5826</v>
      </c>
      <c r="C48" t="s">
        <v>5827</v>
      </c>
      <c r="D48" t="s">
        <v>5828</v>
      </c>
      <c r="E48">
        <v>48.8963295</v>
      </c>
      <c r="F48">
        <v>2.2847293999999998</v>
      </c>
      <c r="G48" t="s">
        <v>28</v>
      </c>
    </row>
    <row r="49" spans="1:7" x14ac:dyDescent="0.3">
      <c r="A49" s="1">
        <v>47</v>
      </c>
      <c r="B49" t="s">
        <v>5829</v>
      </c>
      <c r="C49" t="s">
        <v>5830</v>
      </c>
      <c r="D49" t="s">
        <v>21</v>
      </c>
      <c r="E49">
        <v>48.710813049999999</v>
      </c>
      <c r="F49">
        <v>2.2075147699333622</v>
      </c>
      <c r="G49" t="s">
        <v>28</v>
      </c>
    </row>
    <row r="50" spans="1:7" x14ac:dyDescent="0.3">
      <c r="A50" s="1">
        <v>48</v>
      </c>
      <c r="B50" t="s">
        <v>5831</v>
      </c>
      <c r="C50" t="s">
        <v>5832</v>
      </c>
      <c r="D50" t="s">
        <v>5833</v>
      </c>
      <c r="E50">
        <v>48.891332200000001</v>
      </c>
      <c r="F50">
        <v>2.3417503000000002</v>
      </c>
      <c r="G50" t="s">
        <v>28</v>
      </c>
    </row>
    <row r="51" spans="1:7" x14ac:dyDescent="0.3">
      <c r="A51" s="1">
        <v>49</v>
      </c>
      <c r="B51" t="s">
        <v>5834</v>
      </c>
      <c r="C51" t="s">
        <v>5835</v>
      </c>
      <c r="D51" t="s">
        <v>5836</v>
      </c>
    </row>
    <row r="52" spans="1:7" x14ac:dyDescent="0.3">
      <c r="A52" s="1">
        <v>50</v>
      </c>
      <c r="B52" t="s">
        <v>5837</v>
      </c>
      <c r="C52" t="s">
        <v>5838</v>
      </c>
      <c r="D52" t="s">
        <v>5839</v>
      </c>
      <c r="E52">
        <v>43.561393000000002</v>
      </c>
      <c r="F52">
        <v>3.794054</v>
      </c>
      <c r="G52" t="s">
        <v>28</v>
      </c>
    </row>
    <row r="53" spans="1:7" x14ac:dyDescent="0.3">
      <c r="A53" s="1">
        <v>51</v>
      </c>
      <c r="B53" t="s">
        <v>5840</v>
      </c>
      <c r="C53" t="s">
        <v>5841</v>
      </c>
      <c r="D53" t="s">
        <v>5842</v>
      </c>
      <c r="E53">
        <v>49.124462000000001</v>
      </c>
      <c r="F53">
        <v>6.1756979999999997</v>
      </c>
      <c r="G53" t="s">
        <v>28</v>
      </c>
    </row>
    <row r="54" spans="1:7" x14ac:dyDescent="0.3">
      <c r="A54" s="1">
        <v>52</v>
      </c>
      <c r="B54" t="s">
        <v>5843</v>
      </c>
      <c r="C54" t="s">
        <v>5844</v>
      </c>
      <c r="D54" t="s">
        <v>5845</v>
      </c>
      <c r="E54">
        <v>45.383659000000002</v>
      </c>
      <c r="F54">
        <v>5.997274</v>
      </c>
      <c r="G54" t="s">
        <v>28</v>
      </c>
    </row>
    <row r="55" spans="1:7" x14ac:dyDescent="0.3">
      <c r="A55" s="1">
        <v>53</v>
      </c>
      <c r="B55" t="s">
        <v>5846</v>
      </c>
      <c r="C55" t="s">
        <v>5847</v>
      </c>
      <c r="D55" t="s">
        <v>5848</v>
      </c>
      <c r="E55">
        <v>48.886628799999997</v>
      </c>
      <c r="F55">
        <v>2.2445769000000002</v>
      </c>
      <c r="G55" t="s">
        <v>28</v>
      </c>
    </row>
    <row r="56" spans="1:7" x14ac:dyDescent="0.3">
      <c r="A56" s="1">
        <v>54</v>
      </c>
      <c r="B56" t="s">
        <v>5849</v>
      </c>
      <c r="C56" t="s">
        <v>5850</v>
      </c>
      <c r="D56" t="s">
        <v>5851</v>
      </c>
      <c r="E56">
        <v>47.667588199999997</v>
      </c>
      <c r="F56">
        <v>-2.7841722</v>
      </c>
      <c r="G56" t="s">
        <v>28</v>
      </c>
    </row>
    <row r="57" spans="1:7" x14ac:dyDescent="0.3">
      <c r="A57" s="1">
        <v>55</v>
      </c>
      <c r="B57" t="s">
        <v>5852</v>
      </c>
      <c r="C57" t="s">
        <v>5853</v>
      </c>
      <c r="D57" t="s">
        <v>5854</v>
      </c>
      <c r="E57">
        <v>48.916657299999997</v>
      </c>
      <c r="F57">
        <v>2.3093804000000002</v>
      </c>
      <c r="G57" t="s">
        <v>28</v>
      </c>
    </row>
    <row r="58" spans="1:7" x14ac:dyDescent="0.3">
      <c r="A58" s="1">
        <v>56</v>
      </c>
      <c r="B58" t="s">
        <v>5855</v>
      </c>
      <c r="C58" t="s">
        <v>5856</v>
      </c>
      <c r="D58" t="s">
        <v>5857</v>
      </c>
    </row>
    <row r="59" spans="1:7" x14ac:dyDescent="0.3">
      <c r="A59" s="1">
        <v>57</v>
      </c>
      <c r="B59" t="s">
        <v>5858</v>
      </c>
      <c r="C59" t="s">
        <v>5859</v>
      </c>
      <c r="D59" t="s">
        <v>5860</v>
      </c>
      <c r="E59">
        <v>48.655431999999998</v>
      </c>
      <c r="F59">
        <v>6.1330080000000002</v>
      </c>
      <c r="G59" t="s">
        <v>28</v>
      </c>
    </row>
    <row r="60" spans="1:7" x14ac:dyDescent="0.3">
      <c r="A60" s="1">
        <v>58</v>
      </c>
      <c r="B60" t="s">
        <v>5861</v>
      </c>
      <c r="C60" t="s">
        <v>5862</v>
      </c>
      <c r="D60" t="s">
        <v>5863</v>
      </c>
      <c r="E60">
        <v>48.918035199999998</v>
      </c>
      <c r="F60">
        <v>2.3565611</v>
      </c>
      <c r="G60" t="s">
        <v>28</v>
      </c>
    </row>
    <row r="61" spans="1:7" x14ac:dyDescent="0.3">
      <c r="A61" s="1">
        <v>59</v>
      </c>
      <c r="B61" t="s">
        <v>5864</v>
      </c>
      <c r="C61" t="s">
        <v>5865</v>
      </c>
      <c r="D61" t="s">
        <v>5866</v>
      </c>
      <c r="E61">
        <v>48.735446000000003</v>
      </c>
      <c r="F61">
        <v>2.3761009999999998</v>
      </c>
      <c r="G61" t="s">
        <v>28</v>
      </c>
    </row>
    <row r="62" spans="1:7" x14ac:dyDescent="0.3">
      <c r="A62" s="1">
        <v>60</v>
      </c>
      <c r="B62" t="s">
        <v>5867</v>
      </c>
      <c r="C62" t="s">
        <v>5868</v>
      </c>
      <c r="D62" t="s">
        <v>5869</v>
      </c>
      <c r="E62">
        <v>43.917668999999997</v>
      </c>
      <c r="F62">
        <v>2.1625399999999999</v>
      </c>
      <c r="G62" t="s">
        <v>28</v>
      </c>
    </row>
    <row r="63" spans="1:7" x14ac:dyDescent="0.3">
      <c r="A63" s="1">
        <v>61</v>
      </c>
      <c r="B63" t="s">
        <v>5870</v>
      </c>
      <c r="C63" t="s">
        <v>5871</v>
      </c>
      <c r="D63" t="s">
        <v>21</v>
      </c>
      <c r="E63">
        <v>48.710813049999999</v>
      </c>
      <c r="F63">
        <v>2.2075147699333622</v>
      </c>
      <c r="G63" t="s">
        <v>28</v>
      </c>
    </row>
    <row r="64" spans="1:7" x14ac:dyDescent="0.3">
      <c r="A64" s="1">
        <v>62</v>
      </c>
      <c r="B64" t="s">
        <v>5872</v>
      </c>
      <c r="C64" t="s">
        <v>5873</v>
      </c>
      <c r="D64" t="s">
        <v>5874</v>
      </c>
      <c r="E64">
        <v>43.260303</v>
      </c>
      <c r="F64">
        <v>5.7954420000000004</v>
      </c>
      <c r="G64" t="s">
        <v>28</v>
      </c>
    </row>
    <row r="65" spans="1:7" x14ac:dyDescent="0.3">
      <c r="A65" s="1">
        <v>63</v>
      </c>
      <c r="B65" t="s">
        <v>5875</v>
      </c>
      <c r="C65" t="s">
        <v>5876</v>
      </c>
      <c r="D65" t="s">
        <v>5877</v>
      </c>
      <c r="E65">
        <v>50.430831300000001</v>
      </c>
      <c r="F65">
        <v>2.8367879</v>
      </c>
      <c r="G65" t="s">
        <v>28</v>
      </c>
    </row>
    <row r="66" spans="1:7" x14ac:dyDescent="0.3">
      <c r="A66" s="1">
        <v>64</v>
      </c>
      <c r="B66" t="s">
        <v>5878</v>
      </c>
      <c r="C66" t="s">
        <v>5879</v>
      </c>
      <c r="D66" t="s">
        <v>5880</v>
      </c>
      <c r="E66">
        <v>49.186593000000002</v>
      </c>
      <c r="F66">
        <v>-0.35391</v>
      </c>
      <c r="G66" t="s">
        <v>28</v>
      </c>
    </row>
    <row r="67" spans="1:7" x14ac:dyDescent="0.3">
      <c r="A67" s="1">
        <v>65</v>
      </c>
      <c r="B67" t="s">
        <v>2039</v>
      </c>
      <c r="C67" t="s">
        <v>5881</v>
      </c>
      <c r="D67" t="s">
        <v>5882</v>
      </c>
      <c r="E67">
        <v>47.230983199999997</v>
      </c>
      <c r="F67">
        <v>-1.5638083</v>
      </c>
      <c r="G67" t="s">
        <v>28</v>
      </c>
    </row>
    <row r="68" spans="1:7" x14ac:dyDescent="0.3">
      <c r="A68" s="1">
        <v>66</v>
      </c>
      <c r="B68" t="s">
        <v>5883</v>
      </c>
      <c r="C68" t="s">
        <v>5884</v>
      </c>
      <c r="D68" t="s">
        <v>5885</v>
      </c>
    </row>
    <row r="69" spans="1:7" x14ac:dyDescent="0.3">
      <c r="A69" s="1">
        <v>67</v>
      </c>
      <c r="B69" t="s">
        <v>5886</v>
      </c>
      <c r="C69" t="s">
        <v>5887</v>
      </c>
      <c r="D69" t="s">
        <v>5888</v>
      </c>
      <c r="E69">
        <v>43.516302000000003</v>
      </c>
      <c r="F69">
        <v>5.5013050000000003</v>
      </c>
      <c r="G69" t="s">
        <v>28</v>
      </c>
    </row>
    <row r="70" spans="1:7" x14ac:dyDescent="0.3">
      <c r="A70" s="1">
        <v>68</v>
      </c>
      <c r="B70" t="s">
        <v>5889</v>
      </c>
      <c r="C70" t="s">
        <v>5890</v>
      </c>
      <c r="D70" t="s">
        <v>5891</v>
      </c>
      <c r="E70">
        <v>48.535729000000003</v>
      </c>
      <c r="F70">
        <v>2.692933</v>
      </c>
      <c r="G70" t="s">
        <v>28</v>
      </c>
    </row>
    <row r="71" spans="1:7" x14ac:dyDescent="0.3">
      <c r="A71" s="1">
        <v>69</v>
      </c>
      <c r="B71" t="s">
        <v>5892</v>
      </c>
      <c r="C71" t="s">
        <v>5893</v>
      </c>
      <c r="D71" t="s">
        <v>5894</v>
      </c>
      <c r="E71">
        <v>43.473604000000002</v>
      </c>
      <c r="F71">
        <v>5.6091490000000004</v>
      </c>
      <c r="G71" t="s">
        <v>28</v>
      </c>
    </row>
    <row r="72" spans="1:7" x14ac:dyDescent="0.3">
      <c r="A72" s="1">
        <v>70</v>
      </c>
      <c r="B72" t="s">
        <v>5895</v>
      </c>
      <c r="C72" t="s">
        <v>5896</v>
      </c>
      <c r="D72" t="s">
        <v>5897</v>
      </c>
    </row>
    <row r="73" spans="1:7" x14ac:dyDescent="0.3">
      <c r="A73" s="1">
        <v>71</v>
      </c>
      <c r="B73" t="s">
        <v>5898</v>
      </c>
      <c r="C73" t="s">
        <v>5899</v>
      </c>
      <c r="D73" t="s">
        <v>5900</v>
      </c>
      <c r="E73">
        <v>48.883360199999998</v>
      </c>
      <c r="F73">
        <v>2.2687767000000001</v>
      </c>
      <c r="G73" t="s">
        <v>28</v>
      </c>
    </row>
    <row r="74" spans="1:7" x14ac:dyDescent="0.3">
      <c r="A74" s="1">
        <v>72</v>
      </c>
      <c r="B74" t="s">
        <v>5901</v>
      </c>
      <c r="C74" t="s">
        <v>5902</v>
      </c>
      <c r="D74" t="s">
        <v>5903</v>
      </c>
      <c r="E74">
        <v>48.886425000000003</v>
      </c>
      <c r="F74">
        <v>2.251741</v>
      </c>
      <c r="G74" t="s">
        <v>28</v>
      </c>
    </row>
    <row r="75" spans="1:7" x14ac:dyDescent="0.3">
      <c r="A75" s="1">
        <v>73</v>
      </c>
      <c r="B75" t="s">
        <v>5904</v>
      </c>
      <c r="C75" t="s">
        <v>5905</v>
      </c>
      <c r="D75" t="s">
        <v>5906</v>
      </c>
      <c r="E75">
        <v>47.643739099999998</v>
      </c>
      <c r="F75">
        <v>6.8436348000000002</v>
      </c>
      <c r="G75" t="s">
        <v>28</v>
      </c>
    </row>
    <row r="76" spans="1:7" x14ac:dyDescent="0.3">
      <c r="A76" s="1">
        <v>74</v>
      </c>
      <c r="B76" t="s">
        <v>5907</v>
      </c>
      <c r="C76" t="s">
        <v>5908</v>
      </c>
      <c r="D76" t="s">
        <v>5909</v>
      </c>
      <c r="E76">
        <v>47.657531200000001</v>
      </c>
      <c r="F76">
        <v>-2.8041714</v>
      </c>
      <c r="G76" t="s">
        <v>28</v>
      </c>
    </row>
    <row r="77" spans="1:7" x14ac:dyDescent="0.3">
      <c r="A77" s="1">
        <v>75</v>
      </c>
      <c r="B77" t="s">
        <v>5910</v>
      </c>
      <c r="C77" t="s">
        <v>5911</v>
      </c>
      <c r="D77" t="s">
        <v>5912</v>
      </c>
      <c r="E77">
        <v>47.6530372</v>
      </c>
      <c r="F77">
        <v>-2.0931171000000002</v>
      </c>
      <c r="G77" t="s">
        <v>28</v>
      </c>
    </row>
    <row r="78" spans="1:7" x14ac:dyDescent="0.3">
      <c r="A78" s="1">
        <v>76</v>
      </c>
      <c r="B78" t="s">
        <v>5913</v>
      </c>
      <c r="C78" t="s">
        <v>5914</v>
      </c>
      <c r="D78" t="s">
        <v>5915</v>
      </c>
      <c r="E78">
        <v>45.8283074</v>
      </c>
      <c r="F78">
        <v>1.2641001000000001</v>
      </c>
      <c r="G78" t="s">
        <v>28</v>
      </c>
    </row>
    <row r="79" spans="1:7" x14ac:dyDescent="0.3">
      <c r="A79" s="1">
        <v>77</v>
      </c>
      <c r="B79" t="s">
        <v>5916</v>
      </c>
      <c r="C79" t="s">
        <v>5917</v>
      </c>
      <c r="D79" t="s">
        <v>5918</v>
      </c>
      <c r="E79">
        <v>43.577057099999998</v>
      </c>
      <c r="F79">
        <v>1.4790334999999999</v>
      </c>
      <c r="G79" t="s">
        <v>28</v>
      </c>
    </row>
    <row r="80" spans="1:7" x14ac:dyDescent="0.3">
      <c r="A80" s="1">
        <v>78</v>
      </c>
      <c r="B80" t="s">
        <v>5919</v>
      </c>
      <c r="C80" t="s">
        <v>5920</v>
      </c>
      <c r="D80" t="s">
        <v>5921</v>
      </c>
      <c r="E80">
        <v>48.070794900000003</v>
      </c>
      <c r="F80">
        <v>7.3649903999999999</v>
      </c>
      <c r="G80" t="s">
        <v>28</v>
      </c>
    </row>
    <row r="81" spans="1:7" x14ac:dyDescent="0.3">
      <c r="A81" s="1">
        <v>79</v>
      </c>
      <c r="B81" t="s">
        <v>5922</v>
      </c>
      <c r="C81" t="s">
        <v>5923</v>
      </c>
      <c r="D81" t="s">
        <v>5924</v>
      </c>
      <c r="E81">
        <v>45.763482400000001</v>
      </c>
      <c r="F81">
        <v>4.8510226000000003</v>
      </c>
      <c r="G81" t="s">
        <v>28</v>
      </c>
    </row>
    <row r="82" spans="1:7" x14ac:dyDescent="0.3">
      <c r="A82" s="1">
        <v>80</v>
      </c>
      <c r="B82" t="s">
        <v>5925</v>
      </c>
      <c r="C82" t="s">
        <v>5926</v>
      </c>
      <c r="D82" t="s">
        <v>5927</v>
      </c>
      <c r="E82">
        <v>46.586097000000002</v>
      </c>
      <c r="F82">
        <v>0.31448399999999999</v>
      </c>
      <c r="G82" t="s">
        <v>28</v>
      </c>
    </row>
    <row r="83" spans="1:7" x14ac:dyDescent="0.3">
      <c r="A83" s="1">
        <v>81</v>
      </c>
      <c r="B83" t="s">
        <v>5928</v>
      </c>
      <c r="C83" t="s">
        <v>5929</v>
      </c>
      <c r="D83" t="s">
        <v>5930</v>
      </c>
      <c r="E83">
        <v>43.291420799999997</v>
      </c>
      <c r="F83">
        <v>-0.37759330000000002</v>
      </c>
      <c r="G83" t="s">
        <v>28</v>
      </c>
    </row>
    <row r="84" spans="1:7" x14ac:dyDescent="0.3">
      <c r="A84" s="1">
        <v>82</v>
      </c>
      <c r="B84" t="s">
        <v>5931</v>
      </c>
      <c r="C84" t="s">
        <v>5932</v>
      </c>
      <c r="D84" t="s">
        <v>5933</v>
      </c>
      <c r="E84">
        <v>49.324756999999998</v>
      </c>
      <c r="F84">
        <v>2.4473029999999998</v>
      </c>
      <c r="G84" t="s">
        <v>28</v>
      </c>
    </row>
    <row r="85" spans="1:7" x14ac:dyDescent="0.3">
      <c r="A85" s="1">
        <v>83</v>
      </c>
      <c r="B85" t="s">
        <v>5934</v>
      </c>
      <c r="C85" t="s">
        <v>5935</v>
      </c>
      <c r="D85" t="s">
        <v>5936</v>
      </c>
      <c r="E85">
        <v>47.9011359</v>
      </c>
      <c r="F85">
        <v>1.9095812999999999</v>
      </c>
      <c r="G85" t="s">
        <v>28</v>
      </c>
    </row>
    <row r="86" spans="1:7" x14ac:dyDescent="0.3">
      <c r="A86" s="1">
        <v>84</v>
      </c>
      <c r="B86" t="s">
        <v>5937</v>
      </c>
      <c r="C86" t="s">
        <v>5938</v>
      </c>
      <c r="D86" t="s">
        <v>5939</v>
      </c>
      <c r="E86">
        <v>47.325949999999999</v>
      </c>
      <c r="F86">
        <v>5.0420325000000004</v>
      </c>
      <c r="G86" t="s">
        <v>28</v>
      </c>
    </row>
    <row r="87" spans="1:7" x14ac:dyDescent="0.3">
      <c r="A87" s="1">
        <v>85</v>
      </c>
      <c r="B87" t="s">
        <v>5940</v>
      </c>
      <c r="C87" t="s">
        <v>5941</v>
      </c>
      <c r="D87" t="s">
        <v>5942</v>
      </c>
      <c r="E87">
        <v>43.779505</v>
      </c>
      <c r="F87">
        <v>2.049283</v>
      </c>
      <c r="G87" t="s">
        <v>28</v>
      </c>
    </row>
    <row r="88" spans="1:7" x14ac:dyDescent="0.3">
      <c r="A88" s="1">
        <v>86</v>
      </c>
      <c r="B88" t="s">
        <v>5943</v>
      </c>
      <c r="C88" t="s">
        <v>5944</v>
      </c>
      <c r="D88" t="s">
        <v>5945</v>
      </c>
      <c r="E88">
        <v>49.384916850000003</v>
      </c>
      <c r="F88">
        <v>1.072075130195606</v>
      </c>
      <c r="G88" t="s">
        <v>28</v>
      </c>
    </row>
    <row r="89" spans="1:7" x14ac:dyDescent="0.3">
      <c r="A89" s="1">
        <v>87</v>
      </c>
      <c r="B89" t="s">
        <v>5946</v>
      </c>
      <c r="C89" t="s">
        <v>5947</v>
      </c>
      <c r="D89" t="s">
        <v>5948</v>
      </c>
      <c r="E89">
        <v>47.256613000000002</v>
      </c>
      <c r="F89">
        <v>0.69314500000000001</v>
      </c>
      <c r="G89" t="s">
        <v>28</v>
      </c>
    </row>
    <row r="90" spans="1:7" x14ac:dyDescent="0.3">
      <c r="A90" s="1">
        <v>88</v>
      </c>
      <c r="B90" t="s">
        <v>5949</v>
      </c>
      <c r="C90" t="s">
        <v>5950</v>
      </c>
      <c r="D90" t="s">
        <v>5951</v>
      </c>
      <c r="E90">
        <v>50.629896500000001</v>
      </c>
      <c r="F90">
        <v>3.0783250999999998</v>
      </c>
      <c r="G90" t="s">
        <v>28</v>
      </c>
    </row>
    <row r="91" spans="1:7" x14ac:dyDescent="0.3">
      <c r="A91" s="1">
        <v>89</v>
      </c>
      <c r="B91" t="s">
        <v>5952</v>
      </c>
      <c r="C91" t="s">
        <v>5953</v>
      </c>
      <c r="E91">
        <v>16.3876268</v>
      </c>
      <c r="F91">
        <v>73.730881600000004</v>
      </c>
    </row>
    <row r="92" spans="1:7" x14ac:dyDescent="0.3">
      <c r="A92" s="1">
        <v>90</v>
      </c>
      <c r="B92" t="s">
        <v>5954</v>
      </c>
      <c r="C92" t="s">
        <v>5955</v>
      </c>
      <c r="D92" t="s">
        <v>5956</v>
      </c>
      <c r="E92">
        <v>48.892403000000002</v>
      </c>
      <c r="F92">
        <v>2.2421890000000002</v>
      </c>
      <c r="G92" t="s">
        <v>28</v>
      </c>
    </row>
    <row r="93" spans="1:7" x14ac:dyDescent="0.3">
      <c r="A93" s="1">
        <v>91</v>
      </c>
      <c r="B93" t="s">
        <v>5957</v>
      </c>
      <c r="C93" t="s">
        <v>5958</v>
      </c>
      <c r="D93" t="s">
        <v>5959</v>
      </c>
      <c r="E93">
        <v>48.9059703</v>
      </c>
      <c r="F93">
        <v>2.2385448000000001</v>
      </c>
      <c r="G93" t="s">
        <v>28</v>
      </c>
    </row>
    <row r="94" spans="1:7" x14ac:dyDescent="0.3">
      <c r="A94" s="1">
        <v>92</v>
      </c>
      <c r="B94" t="s">
        <v>5960</v>
      </c>
      <c r="C94" t="s">
        <v>5961</v>
      </c>
      <c r="D94" t="s">
        <v>5962</v>
      </c>
      <c r="E94">
        <v>48.587389999999999</v>
      </c>
      <c r="F94">
        <v>7.7424979</v>
      </c>
      <c r="G94" t="s">
        <v>28</v>
      </c>
    </row>
    <row r="95" spans="1:7" x14ac:dyDescent="0.3">
      <c r="A95" s="1">
        <v>93</v>
      </c>
      <c r="B95" t="s">
        <v>5963</v>
      </c>
      <c r="C95" t="s">
        <v>5964</v>
      </c>
      <c r="D95" t="s">
        <v>5965</v>
      </c>
      <c r="E95">
        <v>48.842793</v>
      </c>
      <c r="F95">
        <v>2.3719990000000002</v>
      </c>
      <c r="G95" t="s">
        <v>28</v>
      </c>
    </row>
    <row r="96" spans="1:7" x14ac:dyDescent="0.3">
      <c r="A96" s="1">
        <v>94</v>
      </c>
      <c r="B96" t="s">
        <v>5966</v>
      </c>
      <c r="C96" t="s">
        <v>5967</v>
      </c>
      <c r="D96" t="s">
        <v>5968</v>
      </c>
      <c r="E96">
        <v>43.292153999999996</v>
      </c>
      <c r="F96">
        <v>5.3591340000000001</v>
      </c>
      <c r="G96" t="s">
        <v>28</v>
      </c>
    </row>
    <row r="97" spans="1:7" x14ac:dyDescent="0.3">
      <c r="A97" s="1">
        <v>95</v>
      </c>
      <c r="B97" t="s">
        <v>5969</v>
      </c>
      <c r="C97" t="s">
        <v>5970</v>
      </c>
      <c r="D97" t="s">
        <v>5971</v>
      </c>
    </row>
    <row r="98" spans="1:7" x14ac:dyDescent="0.3">
      <c r="A98" s="1">
        <v>96</v>
      </c>
      <c r="B98" t="s">
        <v>5972</v>
      </c>
      <c r="C98" t="s">
        <v>5973</v>
      </c>
      <c r="D98" t="s">
        <v>26</v>
      </c>
      <c r="E98">
        <v>48.710813049999999</v>
      </c>
      <c r="F98">
        <v>2.2075147699333622</v>
      </c>
      <c r="G98" t="s">
        <v>28</v>
      </c>
    </row>
    <row r="99" spans="1:7" x14ac:dyDescent="0.3">
      <c r="A99" s="1">
        <v>97</v>
      </c>
      <c r="B99" t="s">
        <v>5974</v>
      </c>
      <c r="C99" t="s">
        <v>5975</v>
      </c>
      <c r="D99" t="s">
        <v>5976</v>
      </c>
      <c r="E99">
        <v>49.521605000000001</v>
      </c>
      <c r="F99">
        <v>0.53851199999999999</v>
      </c>
      <c r="G99" t="s">
        <v>28</v>
      </c>
    </row>
    <row r="100" spans="1:7" x14ac:dyDescent="0.3">
      <c r="A100" s="1">
        <v>98</v>
      </c>
      <c r="B100" t="s">
        <v>5977</v>
      </c>
      <c r="C100" t="s">
        <v>5978</v>
      </c>
      <c r="D100" t="s">
        <v>5979</v>
      </c>
      <c r="E100">
        <v>43.465800999999999</v>
      </c>
      <c r="F100">
        <v>6.731973</v>
      </c>
      <c r="G100" t="s">
        <v>28</v>
      </c>
    </row>
    <row r="101" spans="1:7" x14ac:dyDescent="0.3">
      <c r="A101" s="1">
        <v>99</v>
      </c>
      <c r="B101" t="s">
        <v>5980</v>
      </c>
      <c r="C101" t="s">
        <v>5981</v>
      </c>
      <c r="D101" t="s">
        <v>5982</v>
      </c>
      <c r="E101">
        <v>48.005018499999998</v>
      </c>
      <c r="F101">
        <v>0.19966590000000001</v>
      </c>
      <c r="G101" t="s">
        <v>28</v>
      </c>
    </row>
    <row r="102" spans="1:7" x14ac:dyDescent="0.3">
      <c r="A102" s="1">
        <v>100</v>
      </c>
      <c r="B102" t="s">
        <v>5983</v>
      </c>
      <c r="C102" t="s">
        <v>5984</v>
      </c>
      <c r="D102" t="s">
        <v>5985</v>
      </c>
      <c r="E102">
        <v>45.206401</v>
      </c>
      <c r="F102">
        <v>5.7088010000000002</v>
      </c>
      <c r="G102" t="s">
        <v>28</v>
      </c>
    </row>
    <row r="103" spans="1:7" x14ac:dyDescent="0.3">
      <c r="A103" s="1">
        <v>101</v>
      </c>
      <c r="B103" t="s">
        <v>5986</v>
      </c>
      <c r="C103" t="s">
        <v>5987</v>
      </c>
      <c r="D103" t="s">
        <v>5988</v>
      </c>
      <c r="E103">
        <v>48.873124599999997</v>
      </c>
      <c r="F103">
        <v>2.3429397000000001</v>
      </c>
      <c r="G103" t="s">
        <v>28</v>
      </c>
    </row>
    <row r="104" spans="1:7" x14ac:dyDescent="0.3">
      <c r="A104" s="1">
        <v>102</v>
      </c>
      <c r="B104" t="s">
        <v>5989</v>
      </c>
      <c r="C104" t="s">
        <v>5990</v>
      </c>
      <c r="D104" t="s">
        <v>5991</v>
      </c>
    </row>
    <row r="105" spans="1:7" x14ac:dyDescent="0.3">
      <c r="A105" s="1">
        <v>103</v>
      </c>
      <c r="B105" t="s">
        <v>5992</v>
      </c>
      <c r="C105" t="s">
        <v>5993</v>
      </c>
      <c r="D105" t="s">
        <v>5994</v>
      </c>
      <c r="E105">
        <v>48.894027000000001</v>
      </c>
      <c r="F105">
        <v>2.284354</v>
      </c>
      <c r="G105" t="s">
        <v>28</v>
      </c>
    </row>
    <row r="106" spans="1:7" x14ac:dyDescent="0.3">
      <c r="A106" s="1">
        <v>104</v>
      </c>
      <c r="B106" t="s">
        <v>5995</v>
      </c>
      <c r="C106" t="s">
        <v>5996</v>
      </c>
      <c r="D106" t="s">
        <v>5997</v>
      </c>
      <c r="E106">
        <v>43.917997</v>
      </c>
      <c r="F106">
        <v>2.0941429999999999</v>
      </c>
      <c r="G106" t="s">
        <v>28</v>
      </c>
    </row>
    <row r="107" spans="1:7" x14ac:dyDescent="0.3">
      <c r="A107" s="1">
        <v>105</v>
      </c>
      <c r="B107" t="s">
        <v>5998</v>
      </c>
      <c r="C107" t="s">
        <v>5999</v>
      </c>
      <c r="D107" t="s">
        <v>6000</v>
      </c>
    </row>
    <row r="108" spans="1:7" x14ac:dyDescent="0.3">
      <c r="A108" s="1">
        <v>106</v>
      </c>
      <c r="B108" t="s">
        <v>6001</v>
      </c>
      <c r="C108" t="s">
        <v>6002</v>
      </c>
      <c r="D108" t="s">
        <v>6003</v>
      </c>
      <c r="E108">
        <v>43.392823999999997</v>
      </c>
      <c r="F108">
        <v>5.0355829999999999</v>
      </c>
      <c r="G108" t="s">
        <v>28</v>
      </c>
    </row>
    <row r="109" spans="1:7" x14ac:dyDescent="0.3">
      <c r="A109" s="1">
        <v>107</v>
      </c>
      <c r="B109" t="s">
        <v>6004</v>
      </c>
      <c r="C109" t="s">
        <v>6005</v>
      </c>
      <c r="D109" t="s">
        <v>6006</v>
      </c>
      <c r="E109">
        <v>49.014420999999999</v>
      </c>
      <c r="F109">
        <v>2.0765470000000001</v>
      </c>
      <c r="G109" t="s">
        <v>28</v>
      </c>
    </row>
    <row r="110" spans="1:7" x14ac:dyDescent="0.3">
      <c r="A110" s="1">
        <v>108</v>
      </c>
      <c r="B110" t="s">
        <v>6007</v>
      </c>
      <c r="C110" t="s">
        <v>6008</v>
      </c>
      <c r="D110" t="s">
        <v>6009</v>
      </c>
      <c r="E110">
        <v>48.134735800000001</v>
      </c>
      <c r="F110">
        <v>-1.6602950999999999</v>
      </c>
      <c r="G110" t="s">
        <v>28</v>
      </c>
    </row>
    <row r="111" spans="1:7" x14ac:dyDescent="0.3">
      <c r="A111" s="1">
        <v>109</v>
      </c>
      <c r="B111" t="s">
        <v>6010</v>
      </c>
      <c r="C111" t="s">
        <v>6011</v>
      </c>
      <c r="D111" t="s">
        <v>6012</v>
      </c>
      <c r="E111">
        <v>48.905715000000001</v>
      </c>
      <c r="F111">
        <v>2.2642129999999998</v>
      </c>
      <c r="G111" t="s">
        <v>28</v>
      </c>
    </row>
    <row r="112" spans="1:7" x14ac:dyDescent="0.3">
      <c r="A112" s="1">
        <v>110</v>
      </c>
      <c r="B112" t="s">
        <v>6013</v>
      </c>
      <c r="C112" t="s">
        <v>6014</v>
      </c>
      <c r="D112" t="s">
        <v>6015</v>
      </c>
      <c r="E112">
        <v>47.947021000000007</v>
      </c>
      <c r="F112">
        <v>0.208726214127464</v>
      </c>
      <c r="G112" t="s">
        <v>28</v>
      </c>
    </row>
    <row r="113" spans="1:7" x14ac:dyDescent="0.3">
      <c r="A113" s="1">
        <v>111</v>
      </c>
      <c r="B113" t="s">
        <v>6016</v>
      </c>
      <c r="C113" t="s">
        <v>6017</v>
      </c>
      <c r="D113" t="s">
        <v>6018</v>
      </c>
      <c r="E113">
        <v>43.502294999999997</v>
      </c>
      <c r="F113">
        <v>5.3610259999999998</v>
      </c>
      <c r="G113" t="s">
        <v>28</v>
      </c>
    </row>
    <row r="114" spans="1:7" x14ac:dyDescent="0.3">
      <c r="A114" s="1">
        <v>112</v>
      </c>
      <c r="B114" t="s">
        <v>6019</v>
      </c>
      <c r="C114" t="s">
        <v>6020</v>
      </c>
      <c r="D114" t="s">
        <v>6021</v>
      </c>
      <c r="E114">
        <v>48.651922999999996</v>
      </c>
      <c r="F114">
        <v>-2.0148272</v>
      </c>
      <c r="G114" t="s">
        <v>28</v>
      </c>
    </row>
    <row r="115" spans="1:7" x14ac:dyDescent="0.3">
      <c r="A115" s="1">
        <v>113</v>
      </c>
      <c r="B115" t="s">
        <v>6022</v>
      </c>
      <c r="C115" t="s">
        <v>6023</v>
      </c>
      <c r="D115" t="s">
        <v>6024</v>
      </c>
      <c r="E115">
        <v>48.92062</v>
      </c>
      <c r="F115">
        <v>2.3550789999999999</v>
      </c>
      <c r="G115" t="s">
        <v>28</v>
      </c>
    </row>
    <row r="116" spans="1:7" x14ac:dyDescent="0.3">
      <c r="A116" s="1">
        <v>114</v>
      </c>
      <c r="B116" t="s">
        <v>6025</v>
      </c>
      <c r="C116" t="s">
        <v>6026</v>
      </c>
      <c r="D116" t="s">
        <v>6027</v>
      </c>
      <c r="E116">
        <v>45.064757999999998</v>
      </c>
      <c r="F116">
        <v>5.7238759999999997</v>
      </c>
      <c r="G116" t="s">
        <v>28</v>
      </c>
    </row>
    <row r="117" spans="1:7" x14ac:dyDescent="0.3">
      <c r="A117" s="1">
        <v>115</v>
      </c>
      <c r="B117" t="s">
        <v>6028</v>
      </c>
      <c r="C117" t="s">
        <v>6029</v>
      </c>
      <c r="D117" t="s">
        <v>6030</v>
      </c>
      <c r="E117">
        <v>47.572929999999999</v>
      </c>
      <c r="F117">
        <v>6.7540069999999996</v>
      </c>
      <c r="G117" t="s">
        <v>28</v>
      </c>
    </row>
    <row r="118" spans="1:7" x14ac:dyDescent="0.3">
      <c r="A118" s="1">
        <v>116</v>
      </c>
      <c r="B118" t="s">
        <v>6031</v>
      </c>
      <c r="C118" t="s">
        <v>6032</v>
      </c>
      <c r="D118" t="s">
        <v>6033</v>
      </c>
    </row>
    <row r="119" spans="1:7" x14ac:dyDescent="0.3">
      <c r="A119" s="1">
        <v>117</v>
      </c>
      <c r="B119" t="s">
        <v>6034</v>
      </c>
      <c r="C119" t="s">
        <v>6035</v>
      </c>
      <c r="D119" t="s">
        <v>6036</v>
      </c>
      <c r="E119">
        <v>48.896915999999997</v>
      </c>
      <c r="F119">
        <v>2.2292779999999999</v>
      </c>
      <c r="G119" t="s">
        <v>28</v>
      </c>
    </row>
    <row r="120" spans="1:7" x14ac:dyDescent="0.3">
      <c r="A120" s="1">
        <v>118</v>
      </c>
      <c r="B120" t="s">
        <v>6037</v>
      </c>
      <c r="C120" t="s">
        <v>6038</v>
      </c>
      <c r="D120" t="s">
        <v>6039</v>
      </c>
      <c r="E120">
        <v>48.845989600000003</v>
      </c>
      <c r="F120">
        <v>2.3795370999999998</v>
      </c>
      <c r="G120" t="s">
        <v>28</v>
      </c>
    </row>
    <row r="121" spans="1:7" x14ac:dyDescent="0.3">
      <c r="A121" s="1">
        <v>119</v>
      </c>
      <c r="B121" t="s">
        <v>6040</v>
      </c>
      <c r="C121" t="s">
        <v>6041</v>
      </c>
      <c r="D121" t="s">
        <v>6042</v>
      </c>
      <c r="E121">
        <v>42.683166700000001</v>
      </c>
      <c r="F121">
        <v>2.9001869999999998</v>
      </c>
      <c r="G121" t="s">
        <v>28</v>
      </c>
    </row>
    <row r="122" spans="1:7" x14ac:dyDescent="0.3">
      <c r="A122" s="1">
        <v>120</v>
      </c>
      <c r="B122" t="s">
        <v>6043</v>
      </c>
      <c r="C122" t="s">
        <v>6044</v>
      </c>
      <c r="D122" t="s">
        <v>6045</v>
      </c>
      <c r="E122">
        <v>44.806587299999997</v>
      </c>
      <c r="F122">
        <v>-0.55976519999999996</v>
      </c>
      <c r="G122" t="s">
        <v>28</v>
      </c>
    </row>
    <row r="123" spans="1:7" x14ac:dyDescent="0.3">
      <c r="A123" s="1">
        <v>121</v>
      </c>
      <c r="B123" t="s">
        <v>6046</v>
      </c>
      <c r="C123" t="s">
        <v>6047</v>
      </c>
      <c r="D123" t="s">
        <v>6048</v>
      </c>
      <c r="E123">
        <v>43.302286000000002</v>
      </c>
      <c r="F123">
        <v>5.3741390000000004</v>
      </c>
      <c r="G123" t="s">
        <v>28</v>
      </c>
    </row>
    <row r="124" spans="1:7" x14ac:dyDescent="0.3">
      <c r="A124" s="1">
        <v>122</v>
      </c>
      <c r="B124" t="s">
        <v>6049</v>
      </c>
      <c r="C124" t="s">
        <v>6050</v>
      </c>
      <c r="D124" t="s">
        <v>6051</v>
      </c>
      <c r="E124">
        <v>48.912394999999997</v>
      </c>
      <c r="F124">
        <v>2.3314620000000001</v>
      </c>
      <c r="G124" t="s">
        <v>28</v>
      </c>
    </row>
    <row r="125" spans="1:7" x14ac:dyDescent="0.3">
      <c r="A125" s="1">
        <v>123</v>
      </c>
      <c r="B125" t="s">
        <v>6052</v>
      </c>
      <c r="C125" t="s">
        <v>6053</v>
      </c>
      <c r="D125" t="s">
        <v>6054</v>
      </c>
      <c r="E125">
        <v>47.211264399999997</v>
      </c>
      <c r="F125">
        <v>-1.5259811999999999</v>
      </c>
      <c r="G125" t="s">
        <v>28</v>
      </c>
    </row>
    <row r="126" spans="1:7" x14ac:dyDescent="0.3">
      <c r="A126" s="1">
        <v>124</v>
      </c>
      <c r="B126" t="s">
        <v>6055</v>
      </c>
      <c r="C126" t="s">
        <v>6056</v>
      </c>
      <c r="D126" t="s">
        <v>6057</v>
      </c>
      <c r="E126">
        <v>48.8278064</v>
      </c>
      <c r="F126">
        <v>2.2641219000000001</v>
      </c>
      <c r="G126" t="s">
        <v>28</v>
      </c>
    </row>
    <row r="127" spans="1:7" x14ac:dyDescent="0.3">
      <c r="A127" s="1">
        <v>125</v>
      </c>
      <c r="B127" t="s">
        <v>6058</v>
      </c>
      <c r="C127" t="s">
        <v>6059</v>
      </c>
      <c r="D127" t="s">
        <v>6060</v>
      </c>
      <c r="E127">
        <v>45.829422000000001</v>
      </c>
      <c r="F127">
        <v>4.9910119999999996</v>
      </c>
      <c r="G127" t="s">
        <v>28</v>
      </c>
    </row>
    <row r="128" spans="1:7" x14ac:dyDescent="0.3">
      <c r="A128" s="1">
        <v>126</v>
      </c>
      <c r="B128" t="s">
        <v>6061</v>
      </c>
      <c r="C128" t="s">
        <v>6062</v>
      </c>
      <c r="D128" t="s">
        <v>6063</v>
      </c>
      <c r="E128">
        <v>43.5666759</v>
      </c>
      <c r="F128">
        <v>3.8360691</v>
      </c>
      <c r="G128" t="s">
        <v>28</v>
      </c>
    </row>
    <row r="129" spans="1:7" x14ac:dyDescent="0.3">
      <c r="A129" s="1">
        <v>127</v>
      </c>
      <c r="B129" t="s">
        <v>6064</v>
      </c>
      <c r="C129" t="s">
        <v>6065</v>
      </c>
      <c r="D129" t="s">
        <v>6066</v>
      </c>
      <c r="E129">
        <v>43.922090150000002</v>
      </c>
      <c r="F129">
        <v>2.1780865993744318</v>
      </c>
      <c r="G129" t="s">
        <v>28</v>
      </c>
    </row>
    <row r="130" spans="1:7" x14ac:dyDescent="0.3">
      <c r="A130" s="1">
        <v>128</v>
      </c>
      <c r="B130" t="s">
        <v>6067</v>
      </c>
      <c r="C130" t="s">
        <v>6068</v>
      </c>
      <c r="D130" t="s">
        <v>6069</v>
      </c>
      <c r="E130">
        <v>47.205543499999997</v>
      </c>
      <c r="F130">
        <v>-1.5745678000000001</v>
      </c>
      <c r="G130" t="s">
        <v>28</v>
      </c>
    </row>
    <row r="131" spans="1:7" x14ac:dyDescent="0.3">
      <c r="A131" s="1">
        <v>129</v>
      </c>
      <c r="B131" t="s">
        <v>6070</v>
      </c>
      <c r="C131" t="s">
        <v>6071</v>
      </c>
      <c r="D131" t="s">
        <v>6072</v>
      </c>
      <c r="E131">
        <v>46.568475699999993</v>
      </c>
      <c r="F131">
        <v>0.38385845300102539</v>
      </c>
      <c r="G131" t="s">
        <v>28</v>
      </c>
    </row>
    <row r="132" spans="1:7" x14ac:dyDescent="0.3">
      <c r="A132" s="1">
        <v>130</v>
      </c>
      <c r="B132" t="s">
        <v>6073</v>
      </c>
      <c r="C132" t="s">
        <v>6074</v>
      </c>
      <c r="D132" t="s">
        <v>6075</v>
      </c>
      <c r="E132">
        <v>44.918804999999999</v>
      </c>
      <c r="F132">
        <v>4.9199270000000004</v>
      </c>
      <c r="G132" t="s">
        <v>28</v>
      </c>
    </row>
    <row r="133" spans="1:7" x14ac:dyDescent="0.3">
      <c r="A133" s="1">
        <v>131</v>
      </c>
      <c r="B133" t="s">
        <v>6076</v>
      </c>
      <c r="C133" t="s">
        <v>6077</v>
      </c>
      <c r="D133" t="s">
        <v>6078</v>
      </c>
      <c r="E133">
        <v>44.999752999999998</v>
      </c>
      <c r="F133">
        <v>10.735072000000001</v>
      </c>
      <c r="G133" t="s">
        <v>65</v>
      </c>
    </row>
    <row r="134" spans="1:7" x14ac:dyDescent="0.3">
      <c r="A134" s="1">
        <v>132</v>
      </c>
      <c r="B134" t="s">
        <v>6079</v>
      </c>
      <c r="C134" t="s">
        <v>6080</v>
      </c>
      <c r="D134" t="s">
        <v>6081</v>
      </c>
      <c r="E134">
        <v>43.605923300000001</v>
      </c>
      <c r="F134">
        <v>3.9204367000000002</v>
      </c>
      <c r="G134" t="s">
        <v>28</v>
      </c>
    </row>
    <row r="135" spans="1:7" x14ac:dyDescent="0.3">
      <c r="A135" s="1">
        <v>133</v>
      </c>
      <c r="B135" t="s">
        <v>6082</v>
      </c>
      <c r="C135" t="s">
        <v>6083</v>
      </c>
      <c r="D135" t="s">
        <v>6084</v>
      </c>
      <c r="E135">
        <v>43.579313999999997</v>
      </c>
      <c r="F135">
        <v>3.9395690000000001</v>
      </c>
      <c r="G135" t="s">
        <v>28</v>
      </c>
    </row>
    <row r="136" spans="1:7" x14ac:dyDescent="0.3">
      <c r="A136" s="1">
        <v>134</v>
      </c>
      <c r="B136" t="s">
        <v>6085</v>
      </c>
      <c r="C136" t="s">
        <v>6086</v>
      </c>
      <c r="D136" t="s">
        <v>6087</v>
      </c>
      <c r="E136">
        <v>48.949379999999998</v>
      </c>
      <c r="F136">
        <v>2.2606130000000002</v>
      </c>
      <c r="G136" t="s">
        <v>28</v>
      </c>
    </row>
    <row r="137" spans="1:7" x14ac:dyDescent="0.3">
      <c r="A137" s="1">
        <v>135</v>
      </c>
      <c r="B137" t="s">
        <v>6088</v>
      </c>
      <c r="C137" t="s">
        <v>6089</v>
      </c>
      <c r="D137" t="s">
        <v>6090</v>
      </c>
      <c r="E137">
        <v>43.300486800000002</v>
      </c>
      <c r="F137">
        <v>5.3715099000000004</v>
      </c>
      <c r="G137" t="s">
        <v>28</v>
      </c>
    </row>
    <row r="138" spans="1:7" x14ac:dyDescent="0.3">
      <c r="A138" s="1">
        <v>136</v>
      </c>
      <c r="B138" t="s">
        <v>6091</v>
      </c>
      <c r="C138" t="s">
        <v>6092</v>
      </c>
      <c r="D138" t="s">
        <v>6093</v>
      </c>
      <c r="E138">
        <v>44.884427000000002</v>
      </c>
      <c r="F138">
        <v>-0.54993700000000001</v>
      </c>
      <c r="G138" t="s">
        <v>28</v>
      </c>
    </row>
    <row r="139" spans="1:7" x14ac:dyDescent="0.3">
      <c r="A139" s="1">
        <v>137</v>
      </c>
      <c r="B139" t="s">
        <v>6094</v>
      </c>
      <c r="C139" t="s">
        <v>6095</v>
      </c>
      <c r="D139" t="s">
        <v>6096</v>
      </c>
      <c r="E139">
        <v>48.777003000000001</v>
      </c>
      <c r="F139">
        <v>2.020222</v>
      </c>
      <c r="G139" t="s">
        <v>28</v>
      </c>
    </row>
    <row r="140" spans="1:7" x14ac:dyDescent="0.3">
      <c r="A140" s="1">
        <v>138</v>
      </c>
      <c r="B140" t="s">
        <v>6097</v>
      </c>
      <c r="C140" t="s">
        <v>6098</v>
      </c>
      <c r="D140" t="s">
        <v>6099</v>
      </c>
      <c r="E140">
        <v>45.710983499999998</v>
      </c>
      <c r="F140">
        <v>4.9172053</v>
      </c>
      <c r="G140" t="s">
        <v>28</v>
      </c>
    </row>
    <row r="141" spans="1:7" x14ac:dyDescent="0.3">
      <c r="A141" s="1">
        <v>139</v>
      </c>
      <c r="B141" t="s">
        <v>6100</v>
      </c>
      <c r="C141" t="s">
        <v>6101</v>
      </c>
      <c r="D141" t="s">
        <v>6102</v>
      </c>
      <c r="E141">
        <v>47.364000400000002</v>
      </c>
      <c r="F141">
        <v>0.67709109999999995</v>
      </c>
      <c r="G141" t="s">
        <v>28</v>
      </c>
    </row>
    <row r="142" spans="1:7" x14ac:dyDescent="0.3">
      <c r="A142" s="1">
        <v>140</v>
      </c>
      <c r="B142" t="s">
        <v>6103</v>
      </c>
      <c r="C142" t="s">
        <v>6104</v>
      </c>
      <c r="D142" t="s">
        <v>6105</v>
      </c>
      <c r="E142">
        <v>45.762757000000001</v>
      </c>
      <c r="F142">
        <v>4.9129449999999997</v>
      </c>
      <c r="G142" t="s">
        <v>28</v>
      </c>
    </row>
    <row r="143" spans="1:7" x14ac:dyDescent="0.3">
      <c r="A143" s="1">
        <v>141</v>
      </c>
      <c r="B143" t="s">
        <v>6106</v>
      </c>
      <c r="C143" t="s">
        <v>6107</v>
      </c>
      <c r="D143" t="s">
        <v>6108</v>
      </c>
      <c r="E143">
        <v>48.908645499999999</v>
      </c>
      <c r="F143">
        <v>2.2295617999999999</v>
      </c>
      <c r="G143" t="s">
        <v>28</v>
      </c>
    </row>
    <row r="144" spans="1:7" x14ac:dyDescent="0.3">
      <c r="A144" s="1">
        <v>142</v>
      </c>
      <c r="B144" t="s">
        <v>6109</v>
      </c>
      <c r="C144" t="s">
        <v>6110</v>
      </c>
      <c r="D144" t="s">
        <v>6111</v>
      </c>
      <c r="E144">
        <v>48.820605</v>
      </c>
      <c r="F144">
        <v>2.2337340000000001</v>
      </c>
      <c r="G144" t="s">
        <v>28</v>
      </c>
    </row>
    <row r="145" spans="1:7" x14ac:dyDescent="0.3">
      <c r="A145" s="1">
        <v>143</v>
      </c>
      <c r="B145" t="s">
        <v>6112</v>
      </c>
      <c r="C145" t="s">
        <v>6113</v>
      </c>
      <c r="D145" t="s">
        <v>6114</v>
      </c>
      <c r="E145">
        <v>48.859993600000003</v>
      </c>
      <c r="F145">
        <v>2.3109038000000002</v>
      </c>
      <c r="G145" t="s">
        <v>28</v>
      </c>
    </row>
    <row r="146" spans="1:7" x14ac:dyDescent="0.3">
      <c r="A146" s="1">
        <v>144</v>
      </c>
      <c r="B146" t="s">
        <v>6115</v>
      </c>
      <c r="C146" t="s">
        <v>6116</v>
      </c>
      <c r="D146" t="s">
        <v>6117</v>
      </c>
      <c r="E146">
        <v>48.179130399999998</v>
      </c>
      <c r="F146">
        <v>6.4413514999999997</v>
      </c>
      <c r="G146" t="s">
        <v>28</v>
      </c>
    </row>
    <row r="147" spans="1:7" x14ac:dyDescent="0.3">
      <c r="A147" s="1">
        <v>145</v>
      </c>
      <c r="B147" t="s">
        <v>6118</v>
      </c>
      <c r="C147" t="s">
        <v>6119</v>
      </c>
      <c r="D147" t="s">
        <v>6120</v>
      </c>
      <c r="E147">
        <v>43.227164000000002</v>
      </c>
      <c r="F147">
        <v>1.6335010000000001</v>
      </c>
      <c r="G147" t="s">
        <v>28</v>
      </c>
    </row>
    <row r="148" spans="1:7" x14ac:dyDescent="0.3">
      <c r="A148" s="1">
        <v>146</v>
      </c>
      <c r="B148" t="s">
        <v>6121</v>
      </c>
      <c r="C148" t="s">
        <v>6122</v>
      </c>
      <c r="D148" t="s">
        <v>6123</v>
      </c>
    </row>
    <row r="149" spans="1:7" x14ac:dyDescent="0.3">
      <c r="A149" s="1">
        <v>147</v>
      </c>
      <c r="B149" t="s">
        <v>6124</v>
      </c>
      <c r="C149" t="s">
        <v>6125</v>
      </c>
      <c r="D149" t="s">
        <v>6126</v>
      </c>
      <c r="E149">
        <v>49.155403999999997</v>
      </c>
      <c r="F149">
        <v>5.9040759999999999</v>
      </c>
      <c r="G149" t="s">
        <v>28</v>
      </c>
    </row>
    <row r="150" spans="1:7" x14ac:dyDescent="0.3">
      <c r="A150" s="1">
        <v>148</v>
      </c>
      <c r="B150" t="s">
        <v>6127</v>
      </c>
      <c r="C150" t="s">
        <v>6128</v>
      </c>
      <c r="D150" t="s">
        <v>6129</v>
      </c>
      <c r="E150">
        <v>43.914785999999999</v>
      </c>
      <c r="F150">
        <v>2.118627468474747</v>
      </c>
      <c r="G150" t="s">
        <v>28</v>
      </c>
    </row>
    <row r="151" spans="1:7" x14ac:dyDescent="0.3">
      <c r="A151" s="1">
        <v>149</v>
      </c>
      <c r="B151" t="s">
        <v>6130</v>
      </c>
      <c r="C151" t="s">
        <v>6131</v>
      </c>
      <c r="D151" t="s">
        <v>6132</v>
      </c>
      <c r="E151">
        <v>48.889270000000003</v>
      </c>
      <c r="F151">
        <v>2.303582</v>
      </c>
      <c r="G151" t="s">
        <v>28</v>
      </c>
    </row>
    <row r="152" spans="1:7" x14ac:dyDescent="0.3">
      <c r="A152" s="1">
        <v>150</v>
      </c>
      <c r="B152" t="s">
        <v>6133</v>
      </c>
      <c r="C152" t="s">
        <v>6134</v>
      </c>
      <c r="D152" t="s">
        <v>6135</v>
      </c>
      <c r="E152">
        <v>47.238286000000002</v>
      </c>
      <c r="F152">
        <v>6.014106</v>
      </c>
      <c r="G152" t="s">
        <v>28</v>
      </c>
    </row>
    <row r="153" spans="1:7" x14ac:dyDescent="0.3">
      <c r="A153" s="1">
        <v>151</v>
      </c>
      <c r="B153" t="s">
        <v>6136</v>
      </c>
      <c r="C153" t="s">
        <v>6137</v>
      </c>
      <c r="D153" t="s">
        <v>6138</v>
      </c>
      <c r="E153">
        <v>48.875963400000003</v>
      </c>
      <c r="F153">
        <v>2.3084421000000002</v>
      </c>
      <c r="G153" t="s">
        <v>28</v>
      </c>
    </row>
    <row r="154" spans="1:7" x14ac:dyDescent="0.3">
      <c r="A154" s="1">
        <v>152</v>
      </c>
      <c r="B154" t="s">
        <v>6139</v>
      </c>
      <c r="C154" t="s">
        <v>6140</v>
      </c>
      <c r="D154" t="s">
        <v>6141</v>
      </c>
      <c r="E154">
        <v>48.894244</v>
      </c>
      <c r="F154">
        <v>2.2365179999999998</v>
      </c>
      <c r="G154" t="s">
        <v>28</v>
      </c>
    </row>
    <row r="155" spans="1:7" x14ac:dyDescent="0.3">
      <c r="A155" s="1">
        <v>153</v>
      </c>
      <c r="B155" t="s">
        <v>6142</v>
      </c>
      <c r="C155" t="s">
        <v>6143</v>
      </c>
      <c r="D155" t="s">
        <v>6144</v>
      </c>
      <c r="E155">
        <v>47.266549099999999</v>
      </c>
      <c r="F155">
        <v>-1.4881298999999999</v>
      </c>
      <c r="G155" t="s">
        <v>28</v>
      </c>
    </row>
    <row r="156" spans="1:7" x14ac:dyDescent="0.3">
      <c r="A156" s="1">
        <v>154</v>
      </c>
      <c r="B156" t="s">
        <v>6145</v>
      </c>
      <c r="C156" t="s">
        <v>6146</v>
      </c>
      <c r="D156" t="s">
        <v>6147</v>
      </c>
      <c r="E156">
        <v>45.504984</v>
      </c>
      <c r="F156">
        <v>4.6154950000000001</v>
      </c>
      <c r="G156" t="s">
        <v>28</v>
      </c>
    </row>
    <row r="157" spans="1:7" x14ac:dyDescent="0.3">
      <c r="A157" s="1">
        <v>155</v>
      </c>
      <c r="B157" t="s">
        <v>6148</v>
      </c>
      <c r="C157" t="s">
        <v>6149</v>
      </c>
      <c r="D157" t="s">
        <v>6150</v>
      </c>
      <c r="E157">
        <v>48.526620999999999</v>
      </c>
      <c r="F157">
        <v>2.6527349999999998</v>
      </c>
      <c r="G157" t="s">
        <v>28</v>
      </c>
    </row>
    <row r="158" spans="1:7" x14ac:dyDescent="0.3">
      <c r="A158" s="1">
        <v>156</v>
      </c>
      <c r="B158" t="s">
        <v>6151</v>
      </c>
      <c r="C158" t="s">
        <v>6152</v>
      </c>
      <c r="D158" t="s">
        <v>6153</v>
      </c>
      <c r="E158">
        <v>48.9077068</v>
      </c>
      <c r="F158">
        <v>2.2325849999999998</v>
      </c>
      <c r="G158" t="s">
        <v>28</v>
      </c>
    </row>
    <row r="159" spans="1:7" x14ac:dyDescent="0.3">
      <c r="A159" s="1">
        <v>157</v>
      </c>
      <c r="B159" t="s">
        <v>6154</v>
      </c>
      <c r="C159" t="s">
        <v>6155</v>
      </c>
      <c r="D159" t="s">
        <v>6156</v>
      </c>
      <c r="E159">
        <v>48.881455799999998</v>
      </c>
      <c r="F159">
        <v>2.3120790000000002</v>
      </c>
      <c r="G159" t="s">
        <v>28</v>
      </c>
    </row>
    <row r="160" spans="1:7" x14ac:dyDescent="0.3">
      <c r="A160" s="1">
        <v>158</v>
      </c>
      <c r="B160" t="s">
        <v>6157</v>
      </c>
      <c r="C160" t="s">
        <v>6158</v>
      </c>
      <c r="D160" t="s">
        <v>6159</v>
      </c>
      <c r="E160">
        <v>49.140058000000003</v>
      </c>
      <c r="F160">
        <v>6.6966999999999999</v>
      </c>
      <c r="G160" t="s">
        <v>28</v>
      </c>
    </row>
    <row r="161" spans="1:7" x14ac:dyDescent="0.3">
      <c r="A161" s="1">
        <v>159</v>
      </c>
      <c r="B161" t="s">
        <v>6160</v>
      </c>
      <c r="C161" t="s">
        <v>6161</v>
      </c>
      <c r="D161" t="s">
        <v>6162</v>
      </c>
      <c r="E161">
        <v>41.907407999999997</v>
      </c>
      <c r="F161">
        <v>8.678058</v>
      </c>
      <c r="G161" t="s">
        <v>28</v>
      </c>
    </row>
    <row r="162" spans="1:7" x14ac:dyDescent="0.3">
      <c r="A162" s="1">
        <v>160</v>
      </c>
      <c r="B162" t="s">
        <v>6163</v>
      </c>
      <c r="C162" t="s">
        <v>6164</v>
      </c>
      <c r="D162" t="s">
        <v>6165</v>
      </c>
      <c r="E162">
        <v>49.112029</v>
      </c>
      <c r="F162">
        <v>6.1771909999999997</v>
      </c>
      <c r="G162" t="s">
        <v>28</v>
      </c>
    </row>
    <row r="163" spans="1:7" x14ac:dyDescent="0.3">
      <c r="A163" s="1">
        <v>161</v>
      </c>
      <c r="B163" t="s">
        <v>6166</v>
      </c>
      <c r="C163" t="s">
        <v>6167</v>
      </c>
      <c r="D163" t="s">
        <v>6168</v>
      </c>
      <c r="E163">
        <v>47.431274000000002</v>
      </c>
      <c r="F163">
        <v>0.69058900000000001</v>
      </c>
      <c r="G163" t="s">
        <v>28</v>
      </c>
    </row>
    <row r="164" spans="1:7" x14ac:dyDescent="0.3">
      <c r="A164" s="1">
        <v>162</v>
      </c>
      <c r="B164" t="s">
        <v>6169</v>
      </c>
      <c r="C164" t="s">
        <v>6170</v>
      </c>
      <c r="D164" t="s">
        <v>6171</v>
      </c>
      <c r="E164">
        <v>48.875931600000001</v>
      </c>
      <c r="F164">
        <v>2.3303682000000001</v>
      </c>
      <c r="G164" t="s">
        <v>28</v>
      </c>
    </row>
    <row r="165" spans="1:7" x14ac:dyDescent="0.3">
      <c r="A165" s="1">
        <v>163</v>
      </c>
      <c r="B165" t="s">
        <v>6172</v>
      </c>
      <c r="C165" t="s">
        <v>6173</v>
      </c>
      <c r="D165" t="s">
        <v>6174</v>
      </c>
      <c r="E165">
        <v>45.838709000000001</v>
      </c>
      <c r="F165">
        <v>3.1178889999999999</v>
      </c>
      <c r="G165" t="s">
        <v>28</v>
      </c>
    </row>
    <row r="166" spans="1:7" x14ac:dyDescent="0.3">
      <c r="A166" s="1">
        <v>164</v>
      </c>
      <c r="B166" t="s">
        <v>6175</v>
      </c>
      <c r="C166" t="s">
        <v>6176</v>
      </c>
      <c r="D166" t="s">
        <v>6177</v>
      </c>
    </row>
    <row r="167" spans="1:7" x14ac:dyDescent="0.3">
      <c r="A167" s="1">
        <v>165</v>
      </c>
      <c r="B167" t="s">
        <v>6178</v>
      </c>
      <c r="C167" t="s">
        <v>6179</v>
      </c>
      <c r="D167" t="s">
        <v>6180</v>
      </c>
    </row>
    <row r="168" spans="1:7" x14ac:dyDescent="0.3">
      <c r="A168" s="1">
        <v>166</v>
      </c>
      <c r="B168" t="s">
        <v>6181</v>
      </c>
      <c r="C168" t="s">
        <v>6182</v>
      </c>
      <c r="D168" t="s">
        <v>6183</v>
      </c>
      <c r="E168">
        <v>48.829434999999997</v>
      </c>
      <c r="F168">
        <v>2.2953130000000002</v>
      </c>
      <c r="G168" t="s">
        <v>28</v>
      </c>
    </row>
    <row r="169" spans="1:7" x14ac:dyDescent="0.3">
      <c r="A169" s="1">
        <v>167</v>
      </c>
      <c r="B169" t="s">
        <v>6184</v>
      </c>
      <c r="C169" t="s">
        <v>6185</v>
      </c>
      <c r="D169" t="s">
        <v>6186</v>
      </c>
      <c r="E169">
        <v>49.188850000000002</v>
      </c>
      <c r="F169">
        <v>-0.30490099999999998</v>
      </c>
      <c r="G169" t="s">
        <v>28</v>
      </c>
    </row>
    <row r="170" spans="1:7" x14ac:dyDescent="0.3">
      <c r="A170" s="1">
        <v>168</v>
      </c>
      <c r="B170" t="s">
        <v>6187</v>
      </c>
      <c r="C170" t="s">
        <v>6188</v>
      </c>
      <c r="D170" t="s">
        <v>6189</v>
      </c>
    </row>
    <row r="171" spans="1:7" x14ac:dyDescent="0.3">
      <c r="A171" s="1">
        <v>169</v>
      </c>
      <c r="B171" t="s">
        <v>6190</v>
      </c>
      <c r="C171" t="s">
        <v>6191</v>
      </c>
      <c r="D171" t="s">
        <v>6192</v>
      </c>
      <c r="E171">
        <v>47.388652999999998</v>
      </c>
      <c r="F171">
        <v>0.69293400000000005</v>
      </c>
      <c r="G171" t="s">
        <v>28</v>
      </c>
    </row>
    <row r="172" spans="1:7" x14ac:dyDescent="0.3">
      <c r="A172" s="1">
        <v>170</v>
      </c>
      <c r="B172" t="s">
        <v>6193</v>
      </c>
      <c r="C172" t="s">
        <v>6194</v>
      </c>
      <c r="D172" t="s">
        <v>6195</v>
      </c>
      <c r="E172">
        <v>47.583998700000002</v>
      </c>
      <c r="F172">
        <v>1.3249050985742621</v>
      </c>
      <c r="G172" t="s">
        <v>28</v>
      </c>
    </row>
    <row r="173" spans="1:7" x14ac:dyDescent="0.3">
      <c r="A173" s="1">
        <v>171</v>
      </c>
      <c r="B173" t="s">
        <v>6196</v>
      </c>
      <c r="C173" t="s">
        <v>6197</v>
      </c>
      <c r="D173" t="s">
        <v>6198</v>
      </c>
      <c r="E173">
        <v>48.763508199999997</v>
      </c>
      <c r="F173">
        <v>2.1234302</v>
      </c>
      <c r="G173" t="s">
        <v>28</v>
      </c>
    </row>
    <row r="174" spans="1:7" x14ac:dyDescent="0.3">
      <c r="A174" s="1">
        <v>172</v>
      </c>
      <c r="B174" t="s">
        <v>6199</v>
      </c>
      <c r="C174" t="s">
        <v>6200</v>
      </c>
      <c r="D174" t="s">
        <v>6201</v>
      </c>
      <c r="E174">
        <v>48.908478000000002</v>
      </c>
      <c r="F174">
        <v>2.2125689999999998</v>
      </c>
      <c r="G174" t="s">
        <v>28</v>
      </c>
    </row>
    <row r="175" spans="1:7" x14ac:dyDescent="0.3">
      <c r="A175" s="1">
        <v>173</v>
      </c>
      <c r="B175" t="s">
        <v>6202</v>
      </c>
      <c r="C175" t="s">
        <v>6203</v>
      </c>
      <c r="D175" t="s">
        <v>6204</v>
      </c>
      <c r="E175">
        <v>43.618210500000004</v>
      </c>
      <c r="F175">
        <v>3.8240240000000001</v>
      </c>
      <c r="G175" t="s">
        <v>28</v>
      </c>
    </row>
    <row r="176" spans="1:7" x14ac:dyDescent="0.3">
      <c r="A176" s="1">
        <v>174</v>
      </c>
      <c r="B176" t="s">
        <v>6205</v>
      </c>
      <c r="C176" t="s">
        <v>6206</v>
      </c>
      <c r="D176" t="s">
        <v>6207</v>
      </c>
      <c r="E176">
        <v>45.836559700000002</v>
      </c>
      <c r="F176">
        <v>4.6946382</v>
      </c>
      <c r="G176" t="s">
        <v>28</v>
      </c>
    </row>
    <row r="177" spans="1:7" x14ac:dyDescent="0.3">
      <c r="A177" s="1">
        <v>175</v>
      </c>
      <c r="B177" t="s">
        <v>6208</v>
      </c>
      <c r="C177" t="s">
        <v>6209</v>
      </c>
      <c r="D177" t="s">
        <v>6210</v>
      </c>
      <c r="E177">
        <v>49.385318900000001</v>
      </c>
      <c r="F177">
        <v>1.0695057028442641</v>
      </c>
      <c r="G177" t="s">
        <v>28</v>
      </c>
    </row>
    <row r="178" spans="1:7" x14ac:dyDescent="0.3">
      <c r="A178" s="1">
        <v>176</v>
      </c>
      <c r="B178" t="s">
        <v>6211</v>
      </c>
      <c r="C178" t="s">
        <v>6212</v>
      </c>
      <c r="D178" t="s">
        <v>6213</v>
      </c>
      <c r="E178">
        <v>47.644702299999999</v>
      </c>
      <c r="F178">
        <v>-1.6622592</v>
      </c>
      <c r="G178" t="s">
        <v>28</v>
      </c>
    </row>
    <row r="179" spans="1:7" x14ac:dyDescent="0.3">
      <c r="A179" s="1">
        <v>177</v>
      </c>
      <c r="B179" t="s">
        <v>6214</v>
      </c>
      <c r="C179" t="s">
        <v>6215</v>
      </c>
      <c r="D179" t="s">
        <v>6216</v>
      </c>
      <c r="E179">
        <v>47.498378000000002</v>
      </c>
      <c r="F179">
        <v>1.4405570000000001</v>
      </c>
      <c r="G179" t="s">
        <v>28</v>
      </c>
    </row>
    <row r="180" spans="1:7" x14ac:dyDescent="0.3">
      <c r="A180" s="1">
        <v>178</v>
      </c>
      <c r="B180" t="s">
        <v>6217</v>
      </c>
      <c r="C180" t="s">
        <v>6218</v>
      </c>
      <c r="D180" t="s">
        <v>6219</v>
      </c>
      <c r="E180">
        <v>45.732973999999999</v>
      </c>
      <c r="F180">
        <v>4.8787200000000004</v>
      </c>
      <c r="G180" t="s">
        <v>28</v>
      </c>
    </row>
    <row r="181" spans="1:7" x14ac:dyDescent="0.3">
      <c r="A181" s="1">
        <v>179</v>
      </c>
      <c r="B181" t="s">
        <v>6220</v>
      </c>
      <c r="C181" t="s">
        <v>6221</v>
      </c>
      <c r="D181" t="s">
        <v>6222</v>
      </c>
      <c r="E181">
        <v>48.871867199999997</v>
      </c>
      <c r="F181">
        <v>2.3029522999999998</v>
      </c>
      <c r="G181" t="s">
        <v>28</v>
      </c>
    </row>
    <row r="182" spans="1:7" x14ac:dyDescent="0.3">
      <c r="A182" s="1">
        <v>180</v>
      </c>
      <c r="B182" t="s">
        <v>6223</v>
      </c>
      <c r="C182" t="s">
        <v>6224</v>
      </c>
      <c r="D182" t="s">
        <v>6225</v>
      </c>
      <c r="E182">
        <v>48.755216599999997</v>
      </c>
      <c r="F182">
        <v>-3.4517145</v>
      </c>
      <c r="G182" t="s">
        <v>28</v>
      </c>
    </row>
    <row r="183" spans="1:7" x14ac:dyDescent="0.3">
      <c r="A183" s="1">
        <v>181</v>
      </c>
      <c r="B183" t="s">
        <v>6226</v>
      </c>
      <c r="C183" t="s">
        <v>6227</v>
      </c>
      <c r="D183" t="s">
        <v>6228</v>
      </c>
    </row>
    <row r="184" spans="1:7" x14ac:dyDescent="0.3">
      <c r="A184" s="1">
        <v>182</v>
      </c>
      <c r="B184" t="s">
        <v>6229</v>
      </c>
      <c r="C184" t="s">
        <v>6230</v>
      </c>
      <c r="D184" t="s">
        <v>6231</v>
      </c>
      <c r="E184">
        <v>47.260807200000002</v>
      </c>
      <c r="F184">
        <v>-1.4970804</v>
      </c>
      <c r="G184" t="s">
        <v>28</v>
      </c>
    </row>
    <row r="185" spans="1:7" x14ac:dyDescent="0.3">
      <c r="A185" s="1">
        <v>183</v>
      </c>
      <c r="B185" t="s">
        <v>6232</v>
      </c>
      <c r="C185" t="s">
        <v>6233</v>
      </c>
      <c r="D185" t="s">
        <v>6234</v>
      </c>
      <c r="E185">
        <v>47.585301000000001</v>
      </c>
      <c r="F185">
        <v>6.8979359999999996</v>
      </c>
      <c r="G185" t="s">
        <v>28</v>
      </c>
    </row>
    <row r="186" spans="1:7" x14ac:dyDescent="0.3">
      <c r="A186" s="1">
        <v>184</v>
      </c>
      <c r="B186" t="s">
        <v>6235</v>
      </c>
      <c r="C186" t="s">
        <v>6236</v>
      </c>
      <c r="D186" t="s">
        <v>6237</v>
      </c>
      <c r="E186">
        <v>48.828679700000002</v>
      </c>
      <c r="F186">
        <v>2.2404739</v>
      </c>
      <c r="G186" t="s">
        <v>28</v>
      </c>
    </row>
    <row r="187" spans="1:7" x14ac:dyDescent="0.3">
      <c r="A187" s="1">
        <v>185</v>
      </c>
      <c r="B187" t="s">
        <v>6238</v>
      </c>
      <c r="C187" t="s">
        <v>6239</v>
      </c>
      <c r="D187" t="s">
        <v>6240</v>
      </c>
      <c r="E187">
        <v>45.759214</v>
      </c>
      <c r="F187">
        <v>4.8967384947634658</v>
      </c>
      <c r="G187" t="s">
        <v>28</v>
      </c>
    </row>
    <row r="188" spans="1:7" x14ac:dyDescent="0.3">
      <c r="A188" s="1">
        <v>186</v>
      </c>
      <c r="B188" t="s">
        <v>6241</v>
      </c>
      <c r="C188" t="s">
        <v>6242</v>
      </c>
      <c r="D188" t="s">
        <v>6243</v>
      </c>
      <c r="E188">
        <v>47.968438999999996</v>
      </c>
      <c r="F188">
        <v>-0.16076599999999999</v>
      </c>
      <c r="G188" t="s">
        <v>28</v>
      </c>
    </row>
    <row r="189" spans="1:7" x14ac:dyDescent="0.3">
      <c r="A189" s="1">
        <v>187</v>
      </c>
      <c r="B189" t="s">
        <v>6244</v>
      </c>
      <c r="C189" t="s">
        <v>6245</v>
      </c>
      <c r="D189" t="s">
        <v>6246</v>
      </c>
      <c r="E189">
        <v>48.872021400000001</v>
      </c>
      <c r="F189">
        <v>2.2905934000000001</v>
      </c>
      <c r="G189" t="s">
        <v>28</v>
      </c>
    </row>
    <row r="190" spans="1:7" x14ac:dyDescent="0.3">
      <c r="A190" s="1">
        <v>188</v>
      </c>
      <c r="B190" t="s">
        <v>6247</v>
      </c>
      <c r="C190" t="s">
        <v>6248</v>
      </c>
      <c r="D190" t="s">
        <v>6249</v>
      </c>
      <c r="E190">
        <v>48.876602599999998</v>
      </c>
      <c r="F190">
        <v>2.1736995000000001</v>
      </c>
      <c r="G190" t="s">
        <v>28</v>
      </c>
    </row>
    <row r="191" spans="1:7" x14ac:dyDescent="0.3">
      <c r="A191" s="1">
        <v>189</v>
      </c>
      <c r="B191" t="s">
        <v>6250</v>
      </c>
      <c r="C191" t="s">
        <v>6251</v>
      </c>
      <c r="D191" t="s">
        <v>6252</v>
      </c>
    </row>
    <row r="192" spans="1:7" x14ac:dyDescent="0.3">
      <c r="A192" s="1">
        <v>190</v>
      </c>
      <c r="B192" t="s">
        <v>6253</v>
      </c>
      <c r="C192" t="s">
        <v>6254</v>
      </c>
      <c r="D192" t="s">
        <v>6255</v>
      </c>
    </row>
    <row r="193" spans="1:7" x14ac:dyDescent="0.3">
      <c r="A193" s="1">
        <v>191</v>
      </c>
      <c r="B193" t="s">
        <v>6256</v>
      </c>
      <c r="C193" t="s">
        <v>6257</v>
      </c>
      <c r="D193" t="s">
        <v>6258</v>
      </c>
    </row>
    <row r="194" spans="1:7" x14ac:dyDescent="0.3">
      <c r="A194" s="1">
        <v>192</v>
      </c>
      <c r="B194" t="s">
        <v>6259</v>
      </c>
      <c r="C194" t="s">
        <v>6260</v>
      </c>
      <c r="D194" t="s">
        <v>6261</v>
      </c>
      <c r="E194">
        <v>43.549849000000002</v>
      </c>
      <c r="F194">
        <v>1.593045</v>
      </c>
      <c r="G194" t="s">
        <v>28</v>
      </c>
    </row>
    <row r="195" spans="1:7" x14ac:dyDescent="0.3">
      <c r="A195" s="1">
        <v>193</v>
      </c>
      <c r="B195" t="s">
        <v>6262</v>
      </c>
      <c r="C195" t="s">
        <v>6263</v>
      </c>
      <c r="D195" t="s">
        <v>6264</v>
      </c>
      <c r="E195">
        <v>45.759259399999998</v>
      </c>
      <c r="F195">
        <v>4.8351816000000003</v>
      </c>
      <c r="G195" t="s">
        <v>28</v>
      </c>
    </row>
    <row r="196" spans="1:7" x14ac:dyDescent="0.3">
      <c r="A196" s="1">
        <v>194</v>
      </c>
      <c r="B196" t="s">
        <v>6265</v>
      </c>
      <c r="C196" t="s">
        <v>6266</v>
      </c>
      <c r="D196" t="s">
        <v>6267</v>
      </c>
      <c r="E196">
        <v>43.238378500000003</v>
      </c>
      <c r="F196">
        <v>7.1055400000000005E-2</v>
      </c>
      <c r="G196" t="s">
        <v>28</v>
      </c>
    </row>
    <row r="197" spans="1:7" x14ac:dyDescent="0.3">
      <c r="A197" s="1">
        <v>195</v>
      </c>
      <c r="B197" t="s">
        <v>6268</v>
      </c>
      <c r="C197" t="s">
        <v>6269</v>
      </c>
      <c r="D197" t="s">
        <v>6270</v>
      </c>
      <c r="E197">
        <v>43.902231</v>
      </c>
      <c r="F197">
        <v>4.8971859999999996</v>
      </c>
      <c r="G197" t="s">
        <v>28</v>
      </c>
    </row>
    <row r="198" spans="1:7" x14ac:dyDescent="0.3">
      <c r="A198" s="1">
        <v>196</v>
      </c>
      <c r="B198" t="s">
        <v>6271</v>
      </c>
      <c r="C198" t="s">
        <v>6272</v>
      </c>
      <c r="D198" t="s">
        <v>6273</v>
      </c>
      <c r="E198">
        <v>48.048082999999998</v>
      </c>
      <c r="F198">
        <v>-1.747063</v>
      </c>
      <c r="G198" t="s">
        <v>28</v>
      </c>
    </row>
    <row r="199" spans="1:7" x14ac:dyDescent="0.3">
      <c r="A199" s="1">
        <v>197</v>
      </c>
      <c r="B199" t="s">
        <v>6274</v>
      </c>
      <c r="C199" t="s">
        <v>6275</v>
      </c>
      <c r="D199" t="s">
        <v>6276</v>
      </c>
    </row>
    <row r="200" spans="1:7" x14ac:dyDescent="0.3">
      <c r="A200" s="1">
        <v>198</v>
      </c>
      <c r="B200" t="s">
        <v>6277</v>
      </c>
      <c r="C200" t="s">
        <v>6278</v>
      </c>
      <c r="D200" t="s">
        <v>6279</v>
      </c>
      <c r="E200">
        <v>45.670098000000003</v>
      </c>
      <c r="F200">
        <v>4.8529949999999999</v>
      </c>
      <c r="G200" t="s">
        <v>28</v>
      </c>
    </row>
    <row r="201" spans="1:7" x14ac:dyDescent="0.3">
      <c r="A201" s="1">
        <v>199</v>
      </c>
      <c r="B201" t="s">
        <v>6280</v>
      </c>
      <c r="C201" t="s">
        <v>6281</v>
      </c>
      <c r="D201" t="s">
        <v>6282</v>
      </c>
      <c r="E201">
        <v>48.888872999999997</v>
      </c>
      <c r="F201">
        <v>2.1664322999999999</v>
      </c>
      <c r="G201" t="s">
        <v>28</v>
      </c>
    </row>
    <row r="202" spans="1:7" x14ac:dyDescent="0.3">
      <c r="A202" s="1">
        <v>200</v>
      </c>
      <c r="B202" t="s">
        <v>6283</v>
      </c>
      <c r="C202" t="s">
        <v>6284</v>
      </c>
      <c r="D202" t="s">
        <v>6285</v>
      </c>
      <c r="E202">
        <v>43.640995500000002</v>
      </c>
      <c r="F202">
        <v>1.3703129000000001</v>
      </c>
      <c r="G202" t="s">
        <v>28</v>
      </c>
    </row>
    <row r="203" spans="1:7" x14ac:dyDescent="0.3">
      <c r="A203" s="1">
        <v>201</v>
      </c>
      <c r="B203" t="s">
        <v>6286</v>
      </c>
      <c r="C203" t="s">
        <v>6287</v>
      </c>
      <c r="D203" t="s">
        <v>6288</v>
      </c>
      <c r="E203">
        <v>49.009605999999998</v>
      </c>
      <c r="F203">
        <v>2.554942</v>
      </c>
      <c r="G203" t="s">
        <v>28</v>
      </c>
    </row>
    <row r="204" spans="1:7" x14ac:dyDescent="0.3">
      <c r="A204" s="1">
        <v>202</v>
      </c>
      <c r="B204" t="s">
        <v>6289</v>
      </c>
      <c r="C204" t="s">
        <v>6290</v>
      </c>
      <c r="D204" t="s">
        <v>6291</v>
      </c>
      <c r="E204">
        <v>48.886748900000001</v>
      </c>
      <c r="F204">
        <v>2.1652279999999999</v>
      </c>
      <c r="G204" t="s">
        <v>28</v>
      </c>
    </row>
    <row r="205" spans="1:7" x14ac:dyDescent="0.3">
      <c r="A205" s="1">
        <v>203</v>
      </c>
      <c r="B205" t="s">
        <v>6292</v>
      </c>
      <c r="C205" t="s">
        <v>6293</v>
      </c>
      <c r="D205" t="s">
        <v>6294</v>
      </c>
      <c r="E205">
        <v>48.839418999999999</v>
      </c>
      <c r="F205">
        <v>2.3015699999999999</v>
      </c>
      <c r="G205" t="s">
        <v>28</v>
      </c>
    </row>
    <row r="206" spans="1:7" x14ac:dyDescent="0.3">
      <c r="A206" s="1">
        <v>204</v>
      </c>
      <c r="B206" t="s">
        <v>6295</v>
      </c>
      <c r="C206" t="s">
        <v>6296</v>
      </c>
      <c r="D206" t="s">
        <v>6297</v>
      </c>
      <c r="E206">
        <v>48.680338999999996</v>
      </c>
      <c r="F206">
        <v>2.199973</v>
      </c>
      <c r="G206" t="s">
        <v>28</v>
      </c>
    </row>
    <row r="207" spans="1:7" x14ac:dyDescent="0.3">
      <c r="A207" s="1">
        <v>205</v>
      </c>
      <c r="B207" t="s">
        <v>6298</v>
      </c>
      <c r="C207" t="s">
        <v>6299</v>
      </c>
      <c r="D207" t="s">
        <v>6300</v>
      </c>
      <c r="E207">
        <v>46.051678000000003</v>
      </c>
      <c r="F207">
        <v>4.0728879999999998</v>
      </c>
      <c r="G207" t="s">
        <v>28</v>
      </c>
    </row>
    <row r="208" spans="1:7" x14ac:dyDescent="0.3">
      <c r="A208" s="1">
        <v>206</v>
      </c>
      <c r="B208" t="s">
        <v>6301</v>
      </c>
      <c r="C208" t="s">
        <v>6302</v>
      </c>
      <c r="D208" t="s">
        <v>6303</v>
      </c>
      <c r="E208">
        <v>48.886446399999997</v>
      </c>
      <c r="F208">
        <v>2.2976787000000001</v>
      </c>
      <c r="G208" t="s">
        <v>28</v>
      </c>
    </row>
    <row r="209" spans="1:7" x14ac:dyDescent="0.3">
      <c r="A209" s="1">
        <v>207</v>
      </c>
      <c r="B209" t="s">
        <v>6304</v>
      </c>
      <c r="C209" t="s">
        <v>6305</v>
      </c>
      <c r="D209" t="s">
        <v>6306</v>
      </c>
      <c r="E209">
        <v>48.872416000000001</v>
      </c>
      <c r="F209">
        <v>2.340163</v>
      </c>
      <c r="G209" t="s">
        <v>28</v>
      </c>
    </row>
    <row r="210" spans="1:7" x14ac:dyDescent="0.3">
      <c r="A210" s="1">
        <v>208</v>
      </c>
      <c r="B210" t="s">
        <v>6307</v>
      </c>
      <c r="C210" t="s">
        <v>6308</v>
      </c>
      <c r="D210" t="s">
        <v>6309</v>
      </c>
      <c r="E210">
        <v>48.8665539</v>
      </c>
      <c r="F210">
        <v>2.3253878000000001</v>
      </c>
      <c r="G210" t="s">
        <v>28</v>
      </c>
    </row>
    <row r="211" spans="1:7" x14ac:dyDescent="0.3">
      <c r="A211" s="1">
        <v>209</v>
      </c>
      <c r="B211" t="s">
        <v>6310</v>
      </c>
      <c r="C211" t="s">
        <v>6311</v>
      </c>
      <c r="D211" t="s">
        <v>6312</v>
      </c>
      <c r="E211">
        <v>47.251969000000003</v>
      </c>
      <c r="F211">
        <v>-1.6247450000000001</v>
      </c>
      <c r="G211" t="s">
        <v>28</v>
      </c>
    </row>
    <row r="212" spans="1:7" x14ac:dyDescent="0.3">
      <c r="A212" s="1">
        <v>210</v>
      </c>
      <c r="B212" t="s">
        <v>6313</v>
      </c>
      <c r="C212" t="s">
        <v>6314</v>
      </c>
      <c r="D212" t="s">
        <v>6315</v>
      </c>
      <c r="E212">
        <v>43.695300899999999</v>
      </c>
      <c r="F212">
        <v>7.2570888</v>
      </c>
      <c r="G212" t="s">
        <v>28</v>
      </c>
    </row>
    <row r="213" spans="1:7" x14ac:dyDescent="0.3">
      <c r="A213" s="1">
        <v>211</v>
      </c>
      <c r="B213" t="s">
        <v>6316</v>
      </c>
      <c r="C213" t="s">
        <v>6317</v>
      </c>
      <c r="D213" t="s">
        <v>6318</v>
      </c>
      <c r="E213">
        <v>48.867939499999999</v>
      </c>
      <c r="F213">
        <v>2.3211580999999999</v>
      </c>
      <c r="G213" t="s">
        <v>28</v>
      </c>
    </row>
    <row r="214" spans="1:7" x14ac:dyDescent="0.3">
      <c r="A214" s="1">
        <v>212</v>
      </c>
      <c r="B214" t="s">
        <v>6319</v>
      </c>
      <c r="C214" t="s">
        <v>6320</v>
      </c>
      <c r="D214" t="s">
        <v>6321</v>
      </c>
      <c r="E214">
        <v>47.742003750000002</v>
      </c>
      <c r="F214">
        <v>-3.384404856629891</v>
      </c>
      <c r="G214" t="s">
        <v>28</v>
      </c>
    </row>
    <row r="215" spans="1:7" x14ac:dyDescent="0.3">
      <c r="A215" s="1">
        <v>213</v>
      </c>
      <c r="B215" t="s">
        <v>6322</v>
      </c>
      <c r="C215" t="s">
        <v>6323</v>
      </c>
      <c r="D215" t="s">
        <v>6324</v>
      </c>
      <c r="E215">
        <v>45.742809000000001</v>
      </c>
      <c r="F215">
        <v>4.8181240000000001</v>
      </c>
      <c r="G215" t="s">
        <v>28</v>
      </c>
    </row>
    <row r="216" spans="1:7" x14ac:dyDescent="0.3">
      <c r="A216" s="1">
        <v>214</v>
      </c>
      <c r="B216" t="s">
        <v>6325</v>
      </c>
      <c r="C216" t="s">
        <v>6326</v>
      </c>
      <c r="D216" t="s">
        <v>6327</v>
      </c>
      <c r="E216">
        <v>43.620398100000003</v>
      </c>
      <c r="F216">
        <v>3.8497157</v>
      </c>
      <c r="G216" t="s">
        <v>28</v>
      </c>
    </row>
    <row r="217" spans="1:7" x14ac:dyDescent="0.3">
      <c r="A217" s="1">
        <v>215</v>
      </c>
      <c r="B217" t="s">
        <v>6328</v>
      </c>
      <c r="C217" t="s">
        <v>6329</v>
      </c>
      <c r="D217" t="s">
        <v>6330</v>
      </c>
      <c r="E217">
        <v>43.304476999999999</v>
      </c>
      <c r="F217">
        <v>5.3665950000000002</v>
      </c>
      <c r="G217" t="s">
        <v>28</v>
      </c>
    </row>
    <row r="218" spans="1:7" x14ac:dyDescent="0.3">
      <c r="A218" s="1">
        <v>216</v>
      </c>
      <c r="B218" t="s">
        <v>6331</v>
      </c>
      <c r="C218" t="s">
        <v>6332</v>
      </c>
      <c r="D218" t="s">
        <v>6333</v>
      </c>
      <c r="E218">
        <v>43.611310799999998</v>
      </c>
      <c r="F218">
        <v>3.9139054999999998</v>
      </c>
      <c r="G218" t="s">
        <v>28</v>
      </c>
    </row>
    <row r="219" spans="1:7" x14ac:dyDescent="0.3">
      <c r="A219" s="1">
        <v>217</v>
      </c>
      <c r="B219" t="s">
        <v>6334</v>
      </c>
      <c r="C219" t="s">
        <v>6335</v>
      </c>
      <c r="D219" t="s">
        <v>6336</v>
      </c>
      <c r="E219">
        <v>43.334192999999999</v>
      </c>
      <c r="F219">
        <v>5.3783149999999997</v>
      </c>
      <c r="G219" t="s">
        <v>28</v>
      </c>
    </row>
    <row r="220" spans="1:7" x14ac:dyDescent="0.3">
      <c r="A220" s="1">
        <v>218</v>
      </c>
      <c r="B220" t="s">
        <v>6337</v>
      </c>
      <c r="C220" t="s">
        <v>6338</v>
      </c>
      <c r="D220" t="s">
        <v>6339</v>
      </c>
      <c r="E220">
        <v>49.155403999999997</v>
      </c>
      <c r="F220">
        <v>5.9040759999999999</v>
      </c>
      <c r="G220" t="s">
        <v>28</v>
      </c>
    </row>
    <row r="221" spans="1:7" x14ac:dyDescent="0.3">
      <c r="A221" s="1">
        <v>219</v>
      </c>
      <c r="B221" t="s">
        <v>6340</v>
      </c>
      <c r="C221" t="s">
        <v>6341</v>
      </c>
      <c r="D221" t="s">
        <v>6342</v>
      </c>
      <c r="E221">
        <v>48.809342700000002</v>
      </c>
      <c r="F221">
        <v>2.3268664999999999</v>
      </c>
      <c r="G221" t="s">
        <v>28</v>
      </c>
    </row>
    <row r="222" spans="1:7" x14ac:dyDescent="0.3">
      <c r="A222" s="1">
        <v>220</v>
      </c>
      <c r="B222" t="s">
        <v>6343</v>
      </c>
      <c r="C222" t="s">
        <v>6344</v>
      </c>
      <c r="D222" t="s">
        <v>6345</v>
      </c>
      <c r="E222">
        <v>43.304637999999997</v>
      </c>
      <c r="F222">
        <v>5.3655410000000003</v>
      </c>
      <c r="G222" t="s">
        <v>28</v>
      </c>
    </row>
    <row r="223" spans="1:7" x14ac:dyDescent="0.3">
      <c r="A223" s="1">
        <v>221</v>
      </c>
      <c r="B223" t="s">
        <v>6346</v>
      </c>
      <c r="C223" t="s">
        <v>6347</v>
      </c>
      <c r="D223" t="s">
        <v>6348</v>
      </c>
      <c r="E223">
        <v>48.924892999999997</v>
      </c>
      <c r="F223">
        <v>2.4037009999999999</v>
      </c>
      <c r="G223" t="s">
        <v>28</v>
      </c>
    </row>
    <row r="224" spans="1:7" x14ac:dyDescent="0.3">
      <c r="A224" s="1">
        <v>222</v>
      </c>
      <c r="B224" t="s">
        <v>6349</v>
      </c>
      <c r="C224" t="s">
        <v>6350</v>
      </c>
      <c r="D224" t="s">
        <v>6351</v>
      </c>
      <c r="E224">
        <v>47.604036000000001</v>
      </c>
      <c r="F224">
        <v>6.8715539999999997</v>
      </c>
      <c r="G224" t="s">
        <v>28</v>
      </c>
    </row>
    <row r="225" spans="1:7" x14ac:dyDescent="0.3">
      <c r="A225" s="1">
        <v>223</v>
      </c>
      <c r="B225" t="s">
        <v>6352</v>
      </c>
      <c r="C225" t="s">
        <v>6353</v>
      </c>
      <c r="D225" t="s">
        <v>6354</v>
      </c>
      <c r="E225">
        <v>50.454104000000001</v>
      </c>
      <c r="F225">
        <v>2.826387</v>
      </c>
      <c r="G225" t="s">
        <v>28</v>
      </c>
    </row>
    <row r="226" spans="1:7" x14ac:dyDescent="0.3">
      <c r="A226" s="1">
        <v>224</v>
      </c>
      <c r="B226" t="s">
        <v>6355</v>
      </c>
      <c r="C226" t="s">
        <v>6356</v>
      </c>
      <c r="D226" t="s">
        <v>6357</v>
      </c>
      <c r="E226">
        <v>48.8934298</v>
      </c>
      <c r="F226">
        <v>2.4129426999999999</v>
      </c>
      <c r="G226" t="s">
        <v>28</v>
      </c>
    </row>
    <row r="227" spans="1:7" x14ac:dyDescent="0.3">
      <c r="A227" s="1">
        <v>225</v>
      </c>
      <c r="B227" t="s">
        <v>6358</v>
      </c>
      <c r="C227" t="s">
        <v>6359</v>
      </c>
      <c r="D227" t="s">
        <v>6360</v>
      </c>
      <c r="E227">
        <v>48.870863300000003</v>
      </c>
      <c r="F227">
        <v>7.6776450000000001</v>
      </c>
      <c r="G227" t="s">
        <v>28</v>
      </c>
    </row>
    <row r="228" spans="1:7" x14ac:dyDescent="0.3">
      <c r="A228" s="1">
        <v>226</v>
      </c>
      <c r="B228" t="s">
        <v>6361</v>
      </c>
      <c r="C228" t="s">
        <v>6362</v>
      </c>
      <c r="D228" t="s">
        <v>6363</v>
      </c>
      <c r="E228">
        <v>47.282238999999997</v>
      </c>
      <c r="F228">
        <v>5.0462249999999997</v>
      </c>
      <c r="G228" t="s">
        <v>28</v>
      </c>
    </row>
    <row r="229" spans="1:7" x14ac:dyDescent="0.3">
      <c r="A229" s="1">
        <v>227</v>
      </c>
      <c r="B229" t="s">
        <v>6364</v>
      </c>
      <c r="C229" t="s">
        <v>6365</v>
      </c>
      <c r="D229" t="s">
        <v>6366</v>
      </c>
      <c r="E229">
        <v>45.680360200000003</v>
      </c>
      <c r="F229">
        <v>4.9134950999999996</v>
      </c>
      <c r="G229" t="s">
        <v>28</v>
      </c>
    </row>
    <row r="230" spans="1:7" x14ac:dyDescent="0.3">
      <c r="A230" s="1">
        <v>228</v>
      </c>
      <c r="B230" t="s">
        <v>6367</v>
      </c>
      <c r="C230" t="s">
        <v>6368</v>
      </c>
      <c r="D230" t="s">
        <v>6369</v>
      </c>
    </row>
    <row r="231" spans="1:7" x14ac:dyDescent="0.3">
      <c r="A231" s="1">
        <v>229</v>
      </c>
      <c r="B231" t="s">
        <v>6370</v>
      </c>
      <c r="C231" t="s">
        <v>6371</v>
      </c>
      <c r="D231" t="s">
        <v>6372</v>
      </c>
      <c r="E231">
        <v>48.875769300000002</v>
      </c>
      <c r="F231">
        <v>2.2993554999999999</v>
      </c>
      <c r="G231" t="s">
        <v>28</v>
      </c>
    </row>
    <row r="232" spans="1:7" x14ac:dyDescent="0.3">
      <c r="A232" s="1">
        <v>230</v>
      </c>
      <c r="B232" t="s">
        <v>6373</v>
      </c>
      <c r="C232" t="s">
        <v>6374</v>
      </c>
      <c r="D232" t="s">
        <v>6375</v>
      </c>
      <c r="E232">
        <v>48.877225000000003</v>
      </c>
      <c r="F232">
        <v>2.1728806000000001</v>
      </c>
      <c r="G232" t="s">
        <v>28</v>
      </c>
    </row>
    <row r="233" spans="1:7" x14ac:dyDescent="0.3">
      <c r="A233" s="1">
        <v>231</v>
      </c>
      <c r="B233" t="s">
        <v>6376</v>
      </c>
      <c r="C233" t="s">
        <v>6377</v>
      </c>
      <c r="D233" t="s">
        <v>6378</v>
      </c>
      <c r="E233">
        <v>45.768415699999998</v>
      </c>
      <c r="F233">
        <v>4.8575694</v>
      </c>
      <c r="G233" t="s">
        <v>28</v>
      </c>
    </row>
    <row r="234" spans="1:7" x14ac:dyDescent="0.3">
      <c r="A234" s="1">
        <v>232</v>
      </c>
      <c r="B234" t="s">
        <v>6379</v>
      </c>
      <c r="C234" t="s">
        <v>6380</v>
      </c>
      <c r="D234" t="s">
        <v>6381</v>
      </c>
      <c r="E234">
        <v>43.626783000000003</v>
      </c>
      <c r="F234">
        <v>1.3854949999999999</v>
      </c>
      <c r="G234" t="s">
        <v>28</v>
      </c>
    </row>
    <row r="235" spans="1:7" x14ac:dyDescent="0.3">
      <c r="A235" s="1">
        <v>233</v>
      </c>
      <c r="B235" t="s">
        <v>6382</v>
      </c>
      <c r="C235" t="s">
        <v>6383</v>
      </c>
      <c r="D235" t="s">
        <v>6384</v>
      </c>
      <c r="E235">
        <v>45.189667</v>
      </c>
      <c r="F235">
        <v>5.7178459999999998</v>
      </c>
      <c r="G235" t="s">
        <v>28</v>
      </c>
    </row>
    <row r="236" spans="1:7" x14ac:dyDescent="0.3">
      <c r="A236" s="1">
        <v>234</v>
      </c>
      <c r="B236" t="s">
        <v>6385</v>
      </c>
      <c r="C236" t="s">
        <v>6386</v>
      </c>
      <c r="D236" t="s">
        <v>6387</v>
      </c>
      <c r="E236">
        <v>49.095194999999997</v>
      </c>
      <c r="F236">
        <v>1.42913</v>
      </c>
      <c r="G236" t="s">
        <v>28</v>
      </c>
    </row>
    <row r="237" spans="1:7" x14ac:dyDescent="0.3">
      <c r="A237" s="1">
        <v>235</v>
      </c>
      <c r="B237" t="s">
        <v>6388</v>
      </c>
      <c r="C237" t="s">
        <v>6389</v>
      </c>
      <c r="D237" t="s">
        <v>6390</v>
      </c>
      <c r="E237">
        <v>48.889558000000001</v>
      </c>
      <c r="F237">
        <v>2.2523819999999999</v>
      </c>
      <c r="G237" t="s">
        <v>28</v>
      </c>
    </row>
    <row r="238" spans="1:7" x14ac:dyDescent="0.3">
      <c r="A238" s="1">
        <v>236</v>
      </c>
      <c r="B238" t="s">
        <v>6391</v>
      </c>
      <c r="C238" t="s">
        <v>6392</v>
      </c>
      <c r="D238" t="s">
        <v>6393</v>
      </c>
    </row>
    <row r="239" spans="1:7" x14ac:dyDescent="0.3">
      <c r="A239" s="1">
        <v>237</v>
      </c>
      <c r="B239" t="s">
        <v>6394</v>
      </c>
      <c r="C239" t="s">
        <v>6395</v>
      </c>
      <c r="D239" t="s">
        <v>6396</v>
      </c>
      <c r="E239">
        <v>48.89385</v>
      </c>
      <c r="F239">
        <v>2.237727</v>
      </c>
      <c r="G239" t="s">
        <v>28</v>
      </c>
    </row>
    <row r="240" spans="1:7" x14ac:dyDescent="0.3">
      <c r="A240" s="1">
        <v>238</v>
      </c>
      <c r="B240" t="s">
        <v>6397</v>
      </c>
      <c r="C240" t="s">
        <v>6398</v>
      </c>
      <c r="D240" t="s">
        <v>6399</v>
      </c>
      <c r="E240">
        <v>48.888395799999998</v>
      </c>
      <c r="F240">
        <v>2.1708300999999999</v>
      </c>
      <c r="G240" t="s">
        <v>28</v>
      </c>
    </row>
    <row r="241" spans="1:7" x14ac:dyDescent="0.3">
      <c r="A241" s="1">
        <v>239</v>
      </c>
      <c r="B241" t="s">
        <v>6400</v>
      </c>
      <c r="C241" t="s">
        <v>6401</v>
      </c>
      <c r="D241" t="s">
        <v>6402</v>
      </c>
      <c r="E241">
        <v>43.430236999999998</v>
      </c>
      <c r="F241">
        <v>5.2666060000000003</v>
      </c>
      <c r="G241" t="s">
        <v>28</v>
      </c>
    </row>
    <row r="242" spans="1:7" x14ac:dyDescent="0.3">
      <c r="A242" s="1">
        <v>240</v>
      </c>
      <c r="B242" t="s">
        <v>6403</v>
      </c>
      <c r="C242" t="s">
        <v>6404</v>
      </c>
      <c r="D242" t="s">
        <v>6405</v>
      </c>
      <c r="E242">
        <v>48.914934000000002</v>
      </c>
      <c r="F242">
        <v>2.3303970000000001</v>
      </c>
      <c r="G242" t="s">
        <v>28</v>
      </c>
    </row>
    <row r="243" spans="1:7" x14ac:dyDescent="0.3">
      <c r="A243" s="1">
        <v>241</v>
      </c>
      <c r="B243" t="s">
        <v>6406</v>
      </c>
      <c r="C243" t="s">
        <v>6407</v>
      </c>
      <c r="D243" t="s">
        <v>6408</v>
      </c>
      <c r="E243">
        <v>47.249262000000002</v>
      </c>
      <c r="F243">
        <v>-1.5237780000000001</v>
      </c>
      <c r="G243" t="s">
        <v>28</v>
      </c>
    </row>
    <row r="244" spans="1:7" x14ac:dyDescent="0.3">
      <c r="A244" s="1">
        <v>242</v>
      </c>
      <c r="B244" t="s">
        <v>6409</v>
      </c>
      <c r="C244" t="s">
        <v>6410</v>
      </c>
      <c r="D244" t="s">
        <v>6411</v>
      </c>
      <c r="E244">
        <v>48.870770800000003</v>
      </c>
      <c r="F244">
        <v>2.2316273</v>
      </c>
      <c r="G244" t="s">
        <v>28</v>
      </c>
    </row>
    <row r="245" spans="1:7" x14ac:dyDescent="0.3">
      <c r="A245" s="1">
        <v>243</v>
      </c>
      <c r="B245" t="s">
        <v>6412</v>
      </c>
      <c r="C245" t="s">
        <v>6413</v>
      </c>
      <c r="D245" t="s">
        <v>6414</v>
      </c>
      <c r="E245">
        <v>43.470613999999998</v>
      </c>
      <c r="F245">
        <v>5.5987790000000004</v>
      </c>
      <c r="G245" t="s">
        <v>28</v>
      </c>
    </row>
    <row r="246" spans="1:7" x14ac:dyDescent="0.3">
      <c r="A246" s="1">
        <v>244</v>
      </c>
      <c r="B246" t="s">
        <v>6415</v>
      </c>
      <c r="C246" t="s">
        <v>6416</v>
      </c>
      <c r="D246" t="s">
        <v>6417</v>
      </c>
      <c r="E246">
        <v>48.888558000000003</v>
      </c>
      <c r="F246">
        <v>2.1295099999999998</v>
      </c>
      <c r="G246" t="s">
        <v>28</v>
      </c>
    </row>
    <row r="247" spans="1:7" x14ac:dyDescent="0.3">
      <c r="A247" s="1">
        <v>245</v>
      </c>
      <c r="B247" t="s">
        <v>6418</v>
      </c>
      <c r="C247" t="s">
        <v>6419</v>
      </c>
      <c r="D247" t="s">
        <v>6420</v>
      </c>
      <c r="E247">
        <v>47.318973999999997</v>
      </c>
      <c r="F247">
        <v>-2.1553819999999999</v>
      </c>
      <c r="G247" t="s">
        <v>28</v>
      </c>
    </row>
    <row r="248" spans="1:7" x14ac:dyDescent="0.3">
      <c r="A248" s="1">
        <v>246</v>
      </c>
      <c r="B248" t="s">
        <v>6421</v>
      </c>
      <c r="C248" t="s">
        <v>6422</v>
      </c>
      <c r="D248" t="s">
        <v>6423</v>
      </c>
      <c r="E248">
        <v>48.767961999999997</v>
      </c>
      <c r="F248">
        <v>2.4734630000000002</v>
      </c>
      <c r="G248" t="s">
        <v>28</v>
      </c>
    </row>
    <row r="249" spans="1:7" x14ac:dyDescent="0.3">
      <c r="A249" s="1">
        <v>247</v>
      </c>
      <c r="B249" t="s">
        <v>6424</v>
      </c>
      <c r="C249" t="s">
        <v>6425</v>
      </c>
      <c r="D249" t="s">
        <v>6426</v>
      </c>
      <c r="E249">
        <v>45.658632500000003</v>
      </c>
      <c r="F249">
        <v>0.1608784</v>
      </c>
      <c r="G249" t="s">
        <v>28</v>
      </c>
    </row>
    <row r="250" spans="1:7" x14ac:dyDescent="0.3">
      <c r="A250" s="1">
        <v>248</v>
      </c>
      <c r="B250" t="s">
        <v>6427</v>
      </c>
      <c r="C250" t="s">
        <v>6428</v>
      </c>
      <c r="D250" t="s">
        <v>6429</v>
      </c>
    </row>
    <row r="251" spans="1:7" x14ac:dyDescent="0.3">
      <c r="A251" s="1">
        <v>249</v>
      </c>
      <c r="B251" t="s">
        <v>6430</v>
      </c>
      <c r="C251" t="s">
        <v>6431</v>
      </c>
      <c r="D251" t="s">
        <v>6432</v>
      </c>
      <c r="E251">
        <v>49.203660999999997</v>
      </c>
      <c r="F251">
        <v>2.6068380000000002</v>
      </c>
      <c r="G251" t="s">
        <v>28</v>
      </c>
    </row>
    <row r="252" spans="1:7" x14ac:dyDescent="0.3">
      <c r="A252" s="1">
        <v>250</v>
      </c>
      <c r="B252" t="s">
        <v>6433</v>
      </c>
      <c r="C252" t="s">
        <v>6434</v>
      </c>
      <c r="D252" t="s">
        <v>6435</v>
      </c>
      <c r="E252">
        <v>48.888829000000001</v>
      </c>
      <c r="F252">
        <v>2.2341329999999999</v>
      </c>
      <c r="G252" t="s">
        <v>28</v>
      </c>
    </row>
    <row r="253" spans="1:7" x14ac:dyDescent="0.3">
      <c r="A253" s="1">
        <v>251</v>
      </c>
      <c r="B253" t="s">
        <v>6436</v>
      </c>
      <c r="C253" t="s">
        <v>6437</v>
      </c>
      <c r="D253" t="s">
        <v>6438</v>
      </c>
      <c r="E253">
        <v>47.645150399999999</v>
      </c>
      <c r="F253">
        <v>6.8427685</v>
      </c>
      <c r="G253" t="s">
        <v>28</v>
      </c>
    </row>
    <row r="254" spans="1:7" x14ac:dyDescent="0.3">
      <c r="A254" s="1">
        <v>252</v>
      </c>
      <c r="B254" t="s">
        <v>6439</v>
      </c>
      <c r="C254" t="s">
        <v>6440</v>
      </c>
      <c r="D254" t="s">
        <v>6441</v>
      </c>
    </row>
    <row r="255" spans="1:7" x14ac:dyDescent="0.3">
      <c r="A255" s="1">
        <v>253</v>
      </c>
      <c r="B255" t="s">
        <v>6442</v>
      </c>
      <c r="C255" t="s">
        <v>6443</v>
      </c>
      <c r="D255" t="s">
        <v>6444</v>
      </c>
      <c r="E255">
        <v>48.871964200000001</v>
      </c>
      <c r="F255">
        <v>2.3338448000000001</v>
      </c>
      <c r="G255" t="s">
        <v>28</v>
      </c>
    </row>
    <row r="256" spans="1:7" x14ac:dyDescent="0.3">
      <c r="A256" s="1">
        <v>254</v>
      </c>
      <c r="B256" t="s">
        <v>6445</v>
      </c>
      <c r="C256" t="s">
        <v>6446</v>
      </c>
      <c r="D256" t="s">
        <v>6447</v>
      </c>
      <c r="E256">
        <v>48.843264900000001</v>
      </c>
      <c r="F256">
        <v>2.2379121999999998</v>
      </c>
      <c r="G256" t="s">
        <v>28</v>
      </c>
    </row>
    <row r="257" spans="1:7" x14ac:dyDescent="0.3">
      <c r="A257" s="1">
        <v>255</v>
      </c>
      <c r="B257" t="s">
        <v>6448</v>
      </c>
      <c r="C257" t="s">
        <v>6449</v>
      </c>
      <c r="D257" t="s">
        <v>6450</v>
      </c>
      <c r="E257">
        <v>48.870130000000003</v>
      </c>
      <c r="F257">
        <v>2.309885</v>
      </c>
      <c r="G257" t="s">
        <v>28</v>
      </c>
    </row>
    <row r="258" spans="1:7" x14ac:dyDescent="0.3">
      <c r="A258" s="1">
        <v>256</v>
      </c>
      <c r="B258" t="s">
        <v>6451</v>
      </c>
      <c r="C258" t="s">
        <v>6452</v>
      </c>
      <c r="D258" t="s">
        <v>6453</v>
      </c>
      <c r="E258">
        <v>47.513945399999997</v>
      </c>
      <c r="F258">
        <v>6.8697005000000004</v>
      </c>
      <c r="G258" t="s">
        <v>28</v>
      </c>
    </row>
    <row r="259" spans="1:7" x14ac:dyDescent="0.3">
      <c r="A259" s="1">
        <v>257</v>
      </c>
      <c r="B259" t="s">
        <v>6454</v>
      </c>
      <c r="C259" t="s">
        <v>6455</v>
      </c>
      <c r="D259" t="s">
        <v>6456</v>
      </c>
      <c r="E259">
        <v>45.726376999999999</v>
      </c>
      <c r="F259">
        <v>4.833304</v>
      </c>
      <c r="G259" t="s">
        <v>28</v>
      </c>
    </row>
    <row r="260" spans="1:7" x14ac:dyDescent="0.3">
      <c r="A260" s="1">
        <v>258</v>
      </c>
      <c r="B260" t="s">
        <v>6457</v>
      </c>
      <c r="C260" t="s">
        <v>6458</v>
      </c>
      <c r="D260" t="s">
        <v>6459</v>
      </c>
      <c r="E260">
        <v>48.881552499999998</v>
      </c>
      <c r="F260">
        <v>2.2664461999999999</v>
      </c>
      <c r="G260" t="s">
        <v>28</v>
      </c>
    </row>
    <row r="261" spans="1:7" x14ac:dyDescent="0.3">
      <c r="A261" s="1">
        <v>259</v>
      </c>
      <c r="B261" t="s">
        <v>6460</v>
      </c>
      <c r="C261" t="s">
        <v>6461</v>
      </c>
      <c r="D261" t="s">
        <v>6462</v>
      </c>
      <c r="E261">
        <v>48.878845099999999</v>
      </c>
      <c r="F261">
        <v>2.3132153999999998</v>
      </c>
      <c r="G261" t="s">
        <v>28</v>
      </c>
    </row>
    <row r="262" spans="1:7" x14ac:dyDescent="0.3">
      <c r="A262" s="1">
        <v>260</v>
      </c>
      <c r="B262" t="s">
        <v>6463</v>
      </c>
      <c r="C262" t="s">
        <v>6464</v>
      </c>
      <c r="D262" t="s">
        <v>6465</v>
      </c>
      <c r="E262">
        <v>49.495032999999999</v>
      </c>
      <c r="F262">
        <v>0.10481600000000001</v>
      </c>
      <c r="G262" t="s">
        <v>28</v>
      </c>
    </row>
    <row r="263" spans="1:7" x14ac:dyDescent="0.3">
      <c r="A263" s="1">
        <v>261</v>
      </c>
      <c r="B263" t="s">
        <v>6466</v>
      </c>
      <c r="C263" t="s">
        <v>6467</v>
      </c>
      <c r="D263" t="s">
        <v>6468</v>
      </c>
      <c r="E263">
        <v>48.306621999999997</v>
      </c>
      <c r="F263">
        <v>4.0873520000000001</v>
      </c>
      <c r="G263" t="s">
        <v>28</v>
      </c>
    </row>
    <row r="264" spans="1:7" x14ac:dyDescent="0.3">
      <c r="A264" s="1">
        <v>262</v>
      </c>
      <c r="B264" t="s">
        <v>6469</v>
      </c>
      <c r="C264" t="s">
        <v>6470</v>
      </c>
      <c r="D264" t="s">
        <v>6471</v>
      </c>
      <c r="E264">
        <v>48.626303999999998</v>
      </c>
      <c r="F264">
        <v>2.2516210000000001</v>
      </c>
      <c r="G264" t="s">
        <v>28</v>
      </c>
    </row>
    <row r="265" spans="1:7" x14ac:dyDescent="0.3">
      <c r="A265" s="1">
        <v>263</v>
      </c>
      <c r="B265" t="s">
        <v>6472</v>
      </c>
      <c r="C265" t="s">
        <v>6473</v>
      </c>
      <c r="D265" t="s">
        <v>6474</v>
      </c>
      <c r="E265">
        <v>47.616768</v>
      </c>
      <c r="F265">
        <v>-64.812190999999999</v>
      </c>
      <c r="G265" t="s">
        <v>6475</v>
      </c>
    </row>
    <row r="266" spans="1:7" x14ac:dyDescent="0.3">
      <c r="A266" s="1">
        <v>264</v>
      </c>
      <c r="B266" t="s">
        <v>6476</v>
      </c>
      <c r="C266" t="s">
        <v>6477</v>
      </c>
      <c r="D266" t="s">
        <v>6478</v>
      </c>
      <c r="E266">
        <v>50.529713999999998</v>
      </c>
      <c r="F266">
        <v>2.6348699999999998</v>
      </c>
      <c r="G266" t="s">
        <v>28</v>
      </c>
    </row>
    <row r="267" spans="1:7" x14ac:dyDescent="0.3">
      <c r="A267" s="1">
        <v>265</v>
      </c>
      <c r="B267" t="s">
        <v>6479</v>
      </c>
      <c r="C267" t="s">
        <v>6480</v>
      </c>
      <c r="D267" t="s">
        <v>6481</v>
      </c>
      <c r="E267">
        <v>49.116517999999999</v>
      </c>
      <c r="F267">
        <v>-1.095162</v>
      </c>
      <c r="G267" t="s">
        <v>28</v>
      </c>
    </row>
    <row r="268" spans="1:7" x14ac:dyDescent="0.3">
      <c r="A268" s="1">
        <v>266</v>
      </c>
      <c r="B268" t="s">
        <v>6482</v>
      </c>
      <c r="C268" t="s">
        <v>6483</v>
      </c>
      <c r="D268" t="s">
        <v>6484</v>
      </c>
      <c r="E268">
        <v>48.884062200000002</v>
      </c>
      <c r="F268">
        <v>2.2909643000000002</v>
      </c>
      <c r="G268" t="s">
        <v>28</v>
      </c>
    </row>
    <row r="269" spans="1:7" x14ac:dyDescent="0.3">
      <c r="A269" s="1">
        <v>267</v>
      </c>
      <c r="B269" t="s">
        <v>6485</v>
      </c>
      <c r="C269" t="s">
        <v>6486</v>
      </c>
      <c r="D269" t="s">
        <v>6487</v>
      </c>
      <c r="E269">
        <v>43.612682599999999</v>
      </c>
      <c r="F269">
        <v>1.4583119</v>
      </c>
      <c r="G269" t="s">
        <v>28</v>
      </c>
    </row>
    <row r="270" spans="1:7" x14ac:dyDescent="0.3">
      <c r="A270" s="1">
        <v>268</v>
      </c>
      <c r="B270" t="s">
        <v>6488</v>
      </c>
      <c r="C270" t="s">
        <v>6489</v>
      </c>
      <c r="D270" t="s">
        <v>6490</v>
      </c>
      <c r="E270">
        <v>48.889879000000001</v>
      </c>
      <c r="F270">
        <v>2.2545639999999998</v>
      </c>
      <c r="G270" t="s">
        <v>28</v>
      </c>
    </row>
    <row r="271" spans="1:7" x14ac:dyDescent="0.3">
      <c r="A271" s="1">
        <v>269</v>
      </c>
      <c r="B271" t="s">
        <v>6491</v>
      </c>
      <c r="C271" t="s">
        <v>6492</v>
      </c>
      <c r="D271" t="s">
        <v>6493</v>
      </c>
      <c r="E271">
        <v>46.518746</v>
      </c>
      <c r="F271">
        <v>6.6285939999999997</v>
      </c>
      <c r="G271" t="s">
        <v>2868</v>
      </c>
    </row>
    <row r="272" spans="1:7" x14ac:dyDescent="0.3">
      <c r="A272" s="1">
        <v>270</v>
      </c>
      <c r="B272" t="s">
        <v>6494</v>
      </c>
      <c r="C272" t="s">
        <v>6495</v>
      </c>
      <c r="D272" t="s">
        <v>6496</v>
      </c>
      <c r="E272">
        <v>48.879569099999998</v>
      </c>
      <c r="F272">
        <v>2.3484702999999998</v>
      </c>
      <c r="G272" t="s">
        <v>28</v>
      </c>
    </row>
    <row r="273" spans="1:7" x14ac:dyDescent="0.3">
      <c r="A273" s="1">
        <v>271</v>
      </c>
      <c r="B273" t="s">
        <v>6497</v>
      </c>
      <c r="C273" t="s">
        <v>6498</v>
      </c>
      <c r="D273" t="s">
        <v>6499</v>
      </c>
      <c r="E273">
        <v>48.987572</v>
      </c>
      <c r="F273">
        <v>2.3870140000000002</v>
      </c>
      <c r="G273" t="s">
        <v>28</v>
      </c>
    </row>
    <row r="274" spans="1:7" x14ac:dyDescent="0.3">
      <c r="A274" s="1">
        <v>272</v>
      </c>
      <c r="B274" t="s">
        <v>6500</v>
      </c>
      <c r="C274" t="s">
        <v>6501</v>
      </c>
      <c r="D274" t="s">
        <v>6502</v>
      </c>
      <c r="E274">
        <v>48.872842599999998</v>
      </c>
      <c r="F274">
        <v>2.3047887999999999</v>
      </c>
      <c r="G274" t="s">
        <v>28</v>
      </c>
    </row>
    <row r="275" spans="1:7" x14ac:dyDescent="0.3">
      <c r="A275" s="1">
        <v>273</v>
      </c>
      <c r="B275" t="s">
        <v>6503</v>
      </c>
      <c r="C275" t="s">
        <v>6504</v>
      </c>
      <c r="D275" t="s">
        <v>6505</v>
      </c>
      <c r="E275">
        <v>48.964530000000003</v>
      </c>
      <c r="F275">
        <v>2.5382060000000002</v>
      </c>
      <c r="G275" t="s">
        <v>28</v>
      </c>
    </row>
    <row r="276" spans="1:7" x14ac:dyDescent="0.3">
      <c r="A276" s="1">
        <v>274</v>
      </c>
      <c r="B276" t="s">
        <v>6506</v>
      </c>
      <c r="C276" t="s">
        <v>6507</v>
      </c>
      <c r="D276" t="s">
        <v>6508</v>
      </c>
      <c r="E276">
        <v>48.817236999999999</v>
      </c>
      <c r="F276">
        <v>1.8778809999999999</v>
      </c>
      <c r="G276" t="s">
        <v>28</v>
      </c>
    </row>
    <row r="277" spans="1:7" x14ac:dyDescent="0.3">
      <c r="A277" s="1">
        <v>275</v>
      </c>
      <c r="B277" t="s">
        <v>6509</v>
      </c>
      <c r="C277" t="s">
        <v>6510</v>
      </c>
      <c r="D277" t="s">
        <v>6511</v>
      </c>
      <c r="E277">
        <v>44.863233000000001</v>
      </c>
      <c r="F277">
        <v>-0.55030140000000005</v>
      </c>
      <c r="G277" t="s">
        <v>28</v>
      </c>
    </row>
    <row r="278" spans="1:7" x14ac:dyDescent="0.3">
      <c r="A278" s="1">
        <v>276</v>
      </c>
      <c r="B278" t="s">
        <v>6512</v>
      </c>
      <c r="C278" t="s">
        <v>6513</v>
      </c>
      <c r="D278" t="s">
        <v>6514</v>
      </c>
      <c r="E278">
        <v>48.875304100000001</v>
      </c>
      <c r="F278">
        <v>2.3120856000000001</v>
      </c>
      <c r="G278" t="s">
        <v>28</v>
      </c>
    </row>
    <row r="279" spans="1:7" x14ac:dyDescent="0.3">
      <c r="A279" s="1">
        <v>277</v>
      </c>
      <c r="B279" t="s">
        <v>6515</v>
      </c>
      <c r="C279" t="s">
        <v>6516</v>
      </c>
      <c r="D279" t="s">
        <v>6517</v>
      </c>
      <c r="E279">
        <v>47.303034699999998</v>
      </c>
      <c r="F279">
        <v>-2.1882526000000002</v>
      </c>
      <c r="G279" t="s">
        <v>28</v>
      </c>
    </row>
    <row r="280" spans="1:7" x14ac:dyDescent="0.3">
      <c r="A280" s="1">
        <v>278</v>
      </c>
      <c r="B280" t="s">
        <v>6518</v>
      </c>
      <c r="C280" t="s">
        <v>6519</v>
      </c>
      <c r="D280" t="s">
        <v>6520</v>
      </c>
      <c r="E280">
        <v>48.829264000000002</v>
      </c>
      <c r="F280">
        <v>2.522516</v>
      </c>
      <c r="G280" t="s">
        <v>28</v>
      </c>
    </row>
    <row r="281" spans="1:7" x14ac:dyDescent="0.3">
      <c r="A281" s="1">
        <v>279</v>
      </c>
      <c r="B281" t="s">
        <v>6521</v>
      </c>
      <c r="C281" t="s">
        <v>6522</v>
      </c>
      <c r="D281" t="s">
        <v>6523</v>
      </c>
      <c r="E281">
        <v>46.452547000000003</v>
      </c>
      <c r="F281">
        <v>5.2655770000000004</v>
      </c>
      <c r="G281" t="s">
        <v>28</v>
      </c>
    </row>
    <row r="282" spans="1:7" x14ac:dyDescent="0.3">
      <c r="A282" s="1">
        <v>280</v>
      </c>
      <c r="B282" t="s">
        <v>6524</v>
      </c>
      <c r="C282" t="s">
        <v>6525</v>
      </c>
      <c r="D282" t="s">
        <v>6526</v>
      </c>
      <c r="E282">
        <v>48.880817</v>
      </c>
      <c r="F282">
        <v>2.3705479999999999</v>
      </c>
      <c r="G282" t="s">
        <v>28</v>
      </c>
    </row>
    <row r="283" spans="1:7" x14ac:dyDescent="0.3">
      <c r="A283" s="1">
        <v>281</v>
      </c>
      <c r="B283" t="s">
        <v>6527</v>
      </c>
      <c r="C283" t="s">
        <v>6528</v>
      </c>
      <c r="D283" t="s">
        <v>6529</v>
      </c>
      <c r="E283">
        <v>48.879129399999997</v>
      </c>
      <c r="F283">
        <v>2.1660007999999999</v>
      </c>
      <c r="G283" t="s">
        <v>28</v>
      </c>
    </row>
    <row r="284" spans="1:7" x14ac:dyDescent="0.3">
      <c r="A284" s="1">
        <v>282</v>
      </c>
      <c r="B284" t="s">
        <v>6530</v>
      </c>
      <c r="C284" t="s">
        <v>6531</v>
      </c>
      <c r="D284" t="s">
        <v>6532</v>
      </c>
      <c r="E284">
        <v>48.021883000000003</v>
      </c>
      <c r="F284">
        <v>2.7197900000000002</v>
      </c>
      <c r="G284" t="s">
        <v>28</v>
      </c>
    </row>
    <row r="285" spans="1:7" x14ac:dyDescent="0.3">
      <c r="A285" s="1">
        <v>283</v>
      </c>
      <c r="B285" t="s">
        <v>6533</v>
      </c>
      <c r="C285" t="s">
        <v>6534</v>
      </c>
      <c r="D285" t="s">
        <v>6535</v>
      </c>
      <c r="E285">
        <v>48.895589999999999</v>
      </c>
      <c r="F285">
        <v>2.2396609999999999</v>
      </c>
      <c r="G285" t="s">
        <v>28</v>
      </c>
    </row>
    <row r="286" spans="1:7" x14ac:dyDescent="0.3">
      <c r="A286" s="1">
        <v>284</v>
      </c>
      <c r="B286" t="s">
        <v>6536</v>
      </c>
      <c r="C286" t="s">
        <v>6537</v>
      </c>
      <c r="D286" t="s">
        <v>6538</v>
      </c>
      <c r="E286">
        <v>49.325699</v>
      </c>
      <c r="F286">
        <v>1.2593859999999999</v>
      </c>
      <c r="G286" t="s">
        <v>28</v>
      </c>
    </row>
    <row r="287" spans="1:7" x14ac:dyDescent="0.3">
      <c r="A287" s="1">
        <v>285</v>
      </c>
      <c r="B287" t="s">
        <v>6539</v>
      </c>
      <c r="C287" t="s">
        <v>6540</v>
      </c>
      <c r="D287" t="s">
        <v>6541</v>
      </c>
      <c r="E287">
        <v>47.199540800000001</v>
      </c>
      <c r="F287">
        <v>-1.5824859</v>
      </c>
      <c r="G287" t="s">
        <v>28</v>
      </c>
    </row>
    <row r="288" spans="1:7" x14ac:dyDescent="0.3">
      <c r="A288" s="1">
        <v>286</v>
      </c>
      <c r="B288" t="s">
        <v>6542</v>
      </c>
      <c r="C288" t="s">
        <v>6543</v>
      </c>
      <c r="D288" t="s">
        <v>6544</v>
      </c>
      <c r="E288">
        <v>48.890891000000003</v>
      </c>
      <c r="F288">
        <v>2.1726489999999998</v>
      </c>
      <c r="G288" t="s">
        <v>28</v>
      </c>
    </row>
    <row r="289" spans="1:7" x14ac:dyDescent="0.3">
      <c r="A289" s="1">
        <v>287</v>
      </c>
      <c r="B289" t="s">
        <v>6545</v>
      </c>
      <c r="C289" t="s">
        <v>6546</v>
      </c>
      <c r="D289" t="s">
        <v>6547</v>
      </c>
      <c r="E289">
        <v>48.831118699999998</v>
      </c>
      <c r="F289">
        <v>2.3764902999999999</v>
      </c>
      <c r="G289" t="s">
        <v>28</v>
      </c>
    </row>
    <row r="290" spans="1:7" x14ac:dyDescent="0.3">
      <c r="A290" s="1">
        <v>288</v>
      </c>
      <c r="B290" t="s">
        <v>6548</v>
      </c>
      <c r="C290" t="s">
        <v>6549</v>
      </c>
      <c r="D290" t="s">
        <v>6550</v>
      </c>
      <c r="E290">
        <v>48.928631199999998</v>
      </c>
      <c r="F290">
        <v>2.3439264187043758</v>
      </c>
      <c r="G290" t="s">
        <v>28</v>
      </c>
    </row>
    <row r="291" spans="1:7" x14ac:dyDescent="0.3">
      <c r="A291" s="1">
        <v>289</v>
      </c>
      <c r="B291" t="s">
        <v>6551</v>
      </c>
      <c r="C291" t="s">
        <v>6552</v>
      </c>
      <c r="D291" t="s">
        <v>6553</v>
      </c>
      <c r="E291">
        <v>45.318686</v>
      </c>
      <c r="F291">
        <v>6.086087</v>
      </c>
      <c r="G291" t="s">
        <v>28</v>
      </c>
    </row>
    <row r="292" spans="1:7" x14ac:dyDescent="0.3">
      <c r="A292" s="1">
        <v>290</v>
      </c>
      <c r="B292" t="s">
        <v>6554</v>
      </c>
      <c r="C292" t="s">
        <v>6555</v>
      </c>
      <c r="D292" t="s">
        <v>6556</v>
      </c>
      <c r="E292">
        <v>43.696916999999999</v>
      </c>
      <c r="F292">
        <v>4.6336060000000003</v>
      </c>
      <c r="G292" t="s">
        <v>28</v>
      </c>
    </row>
    <row r="293" spans="1:7" x14ac:dyDescent="0.3">
      <c r="A293" s="1">
        <v>291</v>
      </c>
      <c r="B293" t="s">
        <v>6557</v>
      </c>
      <c r="C293" t="s">
        <v>6558</v>
      </c>
      <c r="D293" t="s">
        <v>6559</v>
      </c>
      <c r="E293">
        <v>46.184593300000003</v>
      </c>
      <c r="F293">
        <v>-1.1462007000000001</v>
      </c>
      <c r="G293" t="s">
        <v>28</v>
      </c>
    </row>
    <row r="294" spans="1:7" x14ac:dyDescent="0.3">
      <c r="A294" s="1">
        <v>292</v>
      </c>
      <c r="B294" t="s">
        <v>6560</v>
      </c>
      <c r="C294" t="s">
        <v>6561</v>
      </c>
      <c r="D294" t="s">
        <v>6562</v>
      </c>
      <c r="E294">
        <v>45.567560999999998</v>
      </c>
      <c r="F294">
        <v>6.146458</v>
      </c>
      <c r="G294" t="s">
        <v>28</v>
      </c>
    </row>
    <row r="295" spans="1:7" x14ac:dyDescent="0.3">
      <c r="A295" s="1">
        <v>293</v>
      </c>
      <c r="B295" t="s">
        <v>6563</v>
      </c>
      <c r="C295" t="s">
        <v>6564</v>
      </c>
      <c r="D295" t="s">
        <v>6565</v>
      </c>
      <c r="E295">
        <v>48.942610999999999</v>
      </c>
      <c r="F295">
        <v>2.6189589999999998</v>
      </c>
      <c r="G295" t="s">
        <v>28</v>
      </c>
    </row>
    <row r="296" spans="1:7" x14ac:dyDescent="0.3">
      <c r="A296" s="1">
        <v>294</v>
      </c>
      <c r="B296" t="s">
        <v>6566</v>
      </c>
      <c r="C296" t="s">
        <v>6567</v>
      </c>
      <c r="D296" t="s">
        <v>6568</v>
      </c>
      <c r="E296">
        <v>48.881861499999999</v>
      </c>
      <c r="F296">
        <v>2.3304162000000002</v>
      </c>
      <c r="G296" t="s">
        <v>28</v>
      </c>
    </row>
    <row r="297" spans="1:7" x14ac:dyDescent="0.3">
      <c r="A297" s="1">
        <v>295</v>
      </c>
      <c r="B297" t="s">
        <v>6569</v>
      </c>
      <c r="C297" t="s">
        <v>6570</v>
      </c>
      <c r="D297" t="s">
        <v>6571</v>
      </c>
      <c r="E297">
        <v>43.582369</v>
      </c>
      <c r="F297">
        <v>5.4665239999999997</v>
      </c>
      <c r="G297" t="s">
        <v>28</v>
      </c>
    </row>
    <row r="298" spans="1:7" x14ac:dyDescent="0.3">
      <c r="A298" s="1">
        <v>296</v>
      </c>
      <c r="B298" t="s">
        <v>6572</v>
      </c>
      <c r="C298" t="s">
        <v>6573</v>
      </c>
      <c r="D298" t="s">
        <v>6574</v>
      </c>
      <c r="E298">
        <v>45.734579400000001</v>
      </c>
      <c r="F298">
        <v>4.8317100999999996</v>
      </c>
      <c r="G298" t="s">
        <v>28</v>
      </c>
    </row>
    <row r="299" spans="1:7" x14ac:dyDescent="0.3">
      <c r="A299" s="1">
        <v>297</v>
      </c>
      <c r="B299" t="s">
        <v>6575</v>
      </c>
      <c r="C299" t="s">
        <v>6576</v>
      </c>
      <c r="D299" t="s">
        <v>6577</v>
      </c>
      <c r="E299">
        <v>48.903173000000002</v>
      </c>
      <c r="F299">
        <v>2.313523</v>
      </c>
      <c r="G299" t="s">
        <v>28</v>
      </c>
    </row>
    <row r="300" spans="1:7" x14ac:dyDescent="0.3">
      <c r="A300" s="1">
        <v>298</v>
      </c>
      <c r="B300" t="s">
        <v>6578</v>
      </c>
      <c r="C300" t="s">
        <v>6579</v>
      </c>
      <c r="D300" t="s">
        <v>6580</v>
      </c>
      <c r="E300">
        <v>48.8675371</v>
      </c>
      <c r="F300">
        <v>2.3377392000000001</v>
      </c>
      <c r="G300" t="s">
        <v>28</v>
      </c>
    </row>
    <row r="301" spans="1:7" x14ac:dyDescent="0.3">
      <c r="A301" s="1">
        <v>299</v>
      </c>
      <c r="B301" t="s">
        <v>6581</v>
      </c>
      <c r="C301" t="s">
        <v>6582</v>
      </c>
      <c r="D301" t="s">
        <v>6583</v>
      </c>
      <c r="E301">
        <v>48.874923199999998</v>
      </c>
      <c r="F301">
        <v>2.3325339</v>
      </c>
      <c r="G301" t="s">
        <v>28</v>
      </c>
    </row>
    <row r="302" spans="1:7" x14ac:dyDescent="0.3">
      <c r="A302" s="1">
        <v>300</v>
      </c>
      <c r="B302" t="s">
        <v>6584</v>
      </c>
      <c r="C302" t="s">
        <v>6585</v>
      </c>
      <c r="D302" t="s">
        <v>6586</v>
      </c>
      <c r="E302">
        <v>48.865342900000002</v>
      </c>
      <c r="F302">
        <v>2.3312506000000002</v>
      </c>
      <c r="G302" t="s">
        <v>28</v>
      </c>
    </row>
    <row r="303" spans="1:7" x14ac:dyDescent="0.3">
      <c r="A303" s="1">
        <v>301</v>
      </c>
      <c r="B303" t="s">
        <v>6587</v>
      </c>
      <c r="C303" t="s">
        <v>6588</v>
      </c>
      <c r="D303" t="s">
        <v>6589</v>
      </c>
      <c r="E303">
        <v>48.803063000000002</v>
      </c>
      <c r="F303">
        <v>2.2926700000000002</v>
      </c>
      <c r="G303" t="s">
        <v>28</v>
      </c>
    </row>
    <row r="304" spans="1:7" x14ac:dyDescent="0.3">
      <c r="A304" s="1">
        <v>302</v>
      </c>
      <c r="B304" t="s">
        <v>6590</v>
      </c>
      <c r="C304" t="s">
        <v>6591</v>
      </c>
      <c r="D304" t="s">
        <v>6592</v>
      </c>
    </row>
    <row r="305" spans="1:7" x14ac:dyDescent="0.3">
      <c r="A305" s="1">
        <v>303</v>
      </c>
      <c r="B305" t="s">
        <v>6593</v>
      </c>
      <c r="C305" t="s">
        <v>6594</v>
      </c>
      <c r="D305" t="s">
        <v>6595</v>
      </c>
      <c r="E305">
        <v>49.371130000000001</v>
      </c>
      <c r="F305">
        <v>9.0579999999999994E-2</v>
      </c>
      <c r="G305" t="s">
        <v>28</v>
      </c>
    </row>
    <row r="306" spans="1:7" x14ac:dyDescent="0.3">
      <c r="A306" s="1">
        <v>304</v>
      </c>
      <c r="B306" t="s">
        <v>6596</v>
      </c>
      <c r="C306" t="s">
        <v>6597</v>
      </c>
      <c r="D306" t="s">
        <v>6598</v>
      </c>
      <c r="E306">
        <v>44.846117700000001</v>
      </c>
      <c r="F306">
        <v>-0.58191700000000002</v>
      </c>
      <c r="G306" t="s">
        <v>28</v>
      </c>
    </row>
    <row r="307" spans="1:7" x14ac:dyDescent="0.3">
      <c r="A307" s="1">
        <v>305</v>
      </c>
      <c r="B307" t="s">
        <v>6599</v>
      </c>
      <c r="C307" t="s">
        <v>6600</v>
      </c>
      <c r="D307" t="s">
        <v>6601</v>
      </c>
      <c r="E307">
        <v>46.135941000000003</v>
      </c>
      <c r="F307">
        <v>6.3320429999999996</v>
      </c>
      <c r="G307" t="s">
        <v>28</v>
      </c>
    </row>
    <row r="308" spans="1:7" x14ac:dyDescent="0.3">
      <c r="A308" s="1">
        <v>306</v>
      </c>
      <c r="B308" t="s">
        <v>6602</v>
      </c>
      <c r="C308" t="s">
        <v>6603</v>
      </c>
      <c r="D308" t="s">
        <v>6604</v>
      </c>
    </row>
    <row r="309" spans="1:7" x14ac:dyDescent="0.3">
      <c r="A309" s="1">
        <v>307</v>
      </c>
      <c r="B309" t="s">
        <v>6605</v>
      </c>
      <c r="C309" t="s">
        <v>6606</v>
      </c>
      <c r="D309" t="s">
        <v>6607</v>
      </c>
      <c r="E309">
        <v>43.334578</v>
      </c>
      <c r="F309">
        <v>3.2222719999999998</v>
      </c>
      <c r="G309" t="s">
        <v>28</v>
      </c>
    </row>
    <row r="310" spans="1:7" x14ac:dyDescent="0.3">
      <c r="A310" s="1">
        <v>308</v>
      </c>
      <c r="B310" t="s">
        <v>6608</v>
      </c>
      <c r="C310" t="s">
        <v>6609</v>
      </c>
      <c r="D310" t="s">
        <v>6610</v>
      </c>
      <c r="E310">
        <v>44.713183999999998</v>
      </c>
      <c r="F310">
        <v>-0.58138100000000004</v>
      </c>
      <c r="G310" t="s">
        <v>28</v>
      </c>
    </row>
    <row r="311" spans="1:7" x14ac:dyDescent="0.3">
      <c r="A311" s="1">
        <v>309</v>
      </c>
      <c r="B311" t="s">
        <v>6611</v>
      </c>
      <c r="C311" t="s">
        <v>6612</v>
      </c>
      <c r="D311" t="s">
        <v>6613</v>
      </c>
      <c r="E311">
        <v>49.025616999999997</v>
      </c>
      <c r="F311">
        <v>2.188078</v>
      </c>
      <c r="G311" t="s">
        <v>28</v>
      </c>
    </row>
    <row r="312" spans="1:7" x14ac:dyDescent="0.3">
      <c r="A312" s="1">
        <v>310</v>
      </c>
      <c r="B312" t="s">
        <v>6614</v>
      </c>
      <c r="C312" t="s">
        <v>6615</v>
      </c>
      <c r="D312" t="s">
        <v>6616</v>
      </c>
      <c r="E312">
        <v>48.837451700000003</v>
      </c>
      <c r="F312">
        <v>2.2405908000000001</v>
      </c>
      <c r="G312" t="s">
        <v>28</v>
      </c>
    </row>
    <row r="313" spans="1:7" x14ac:dyDescent="0.3">
      <c r="A313" s="1">
        <v>311</v>
      </c>
      <c r="B313" t="s">
        <v>6617</v>
      </c>
      <c r="C313" t="s">
        <v>6618</v>
      </c>
      <c r="D313" t="s">
        <v>6619</v>
      </c>
      <c r="E313">
        <v>43.488092999999999</v>
      </c>
      <c r="F313">
        <v>5.3576750000000004</v>
      </c>
      <c r="G313" t="s">
        <v>28</v>
      </c>
    </row>
    <row r="314" spans="1:7" x14ac:dyDescent="0.3">
      <c r="A314" s="1">
        <v>312</v>
      </c>
      <c r="B314" t="s">
        <v>6620</v>
      </c>
      <c r="C314" t="s">
        <v>6621</v>
      </c>
      <c r="D314" t="s">
        <v>6622</v>
      </c>
      <c r="E314">
        <v>48.809793999999997</v>
      </c>
      <c r="F314">
        <v>2.1401384000000001</v>
      </c>
      <c r="G314" t="s">
        <v>28</v>
      </c>
    </row>
    <row r="315" spans="1:7" x14ac:dyDescent="0.3">
      <c r="A315" s="1">
        <v>313</v>
      </c>
      <c r="B315" t="s">
        <v>6623</v>
      </c>
      <c r="C315" t="s">
        <v>6624</v>
      </c>
      <c r="D315" t="s">
        <v>6625</v>
      </c>
      <c r="E315">
        <v>45.761732000000002</v>
      </c>
      <c r="F315">
        <v>4.8458116999999996</v>
      </c>
      <c r="G315" t="s">
        <v>28</v>
      </c>
    </row>
    <row r="316" spans="1:7" x14ac:dyDescent="0.3">
      <c r="A316" s="1">
        <v>314</v>
      </c>
      <c r="B316" t="s">
        <v>6626</v>
      </c>
      <c r="C316" t="s">
        <v>6627</v>
      </c>
      <c r="D316" t="s">
        <v>6628</v>
      </c>
      <c r="E316">
        <v>46.884757999999998</v>
      </c>
      <c r="F316">
        <v>-1.3187990000000001</v>
      </c>
      <c r="G316" t="s">
        <v>28</v>
      </c>
    </row>
    <row r="317" spans="1:7" x14ac:dyDescent="0.3">
      <c r="A317" s="1">
        <v>315</v>
      </c>
      <c r="B317" t="s">
        <v>6629</v>
      </c>
      <c r="C317" t="s">
        <v>6630</v>
      </c>
      <c r="D317" t="s">
        <v>6631</v>
      </c>
      <c r="E317">
        <v>45.841096999999998</v>
      </c>
      <c r="F317">
        <v>5.2631740000000002</v>
      </c>
      <c r="G317" t="s">
        <v>28</v>
      </c>
    </row>
    <row r="318" spans="1:7" x14ac:dyDescent="0.3">
      <c r="A318" s="1">
        <v>316</v>
      </c>
      <c r="B318" t="s">
        <v>6632</v>
      </c>
      <c r="C318" t="s">
        <v>6633</v>
      </c>
      <c r="D318" t="s">
        <v>6634</v>
      </c>
      <c r="E318">
        <v>48.101469000000002</v>
      </c>
      <c r="F318">
        <v>-3.9835750000000001</v>
      </c>
      <c r="G318" t="s">
        <v>28</v>
      </c>
    </row>
    <row r="319" spans="1:7" x14ac:dyDescent="0.3">
      <c r="A319" s="1">
        <v>317</v>
      </c>
      <c r="B319" t="s">
        <v>6635</v>
      </c>
      <c r="C319" t="s">
        <v>6636</v>
      </c>
      <c r="D319" t="s">
        <v>6637</v>
      </c>
      <c r="E319">
        <v>48.9026882</v>
      </c>
      <c r="F319">
        <v>2.0192125999999999</v>
      </c>
      <c r="G319" t="s">
        <v>28</v>
      </c>
    </row>
    <row r="320" spans="1:7" x14ac:dyDescent="0.3">
      <c r="A320" s="1">
        <v>318</v>
      </c>
      <c r="B320" t="s">
        <v>6638</v>
      </c>
      <c r="C320" t="s">
        <v>6639</v>
      </c>
      <c r="D320" t="s">
        <v>6640</v>
      </c>
      <c r="E320">
        <v>43.551197999999999</v>
      </c>
      <c r="F320">
        <v>7.0116569999999996</v>
      </c>
      <c r="G320" t="s">
        <v>28</v>
      </c>
    </row>
    <row r="321" spans="1:7" x14ac:dyDescent="0.3">
      <c r="A321" s="1">
        <v>319</v>
      </c>
      <c r="B321" t="s">
        <v>6641</v>
      </c>
      <c r="C321" t="s">
        <v>6642</v>
      </c>
      <c r="D321" t="s">
        <v>6643</v>
      </c>
      <c r="E321">
        <v>49.107222</v>
      </c>
      <c r="F321">
        <v>6.1768679999999998</v>
      </c>
      <c r="G321" t="s">
        <v>28</v>
      </c>
    </row>
    <row r="322" spans="1:7" x14ac:dyDescent="0.3">
      <c r="A322" s="1">
        <v>320</v>
      </c>
      <c r="B322" t="s">
        <v>6644</v>
      </c>
      <c r="C322" t="s">
        <v>6645</v>
      </c>
      <c r="D322" t="s">
        <v>6646</v>
      </c>
      <c r="E322">
        <v>49.055523000000001</v>
      </c>
      <c r="F322">
        <v>2.0341279999999999</v>
      </c>
      <c r="G322" t="s">
        <v>28</v>
      </c>
    </row>
    <row r="323" spans="1:7" x14ac:dyDescent="0.3">
      <c r="A323" s="1">
        <v>321</v>
      </c>
      <c r="B323" t="s">
        <v>6647</v>
      </c>
      <c r="C323" t="s">
        <v>6648</v>
      </c>
      <c r="D323" t="s">
        <v>6649</v>
      </c>
      <c r="E323">
        <v>48.846268199999997</v>
      </c>
      <c r="F323">
        <v>2.2609682000000002</v>
      </c>
      <c r="G323" t="s">
        <v>28</v>
      </c>
    </row>
    <row r="324" spans="1:7" x14ac:dyDescent="0.3">
      <c r="A324" s="1">
        <v>322</v>
      </c>
      <c r="B324" t="s">
        <v>6650</v>
      </c>
      <c r="C324" t="s">
        <v>6651</v>
      </c>
      <c r="D324" t="s">
        <v>6652</v>
      </c>
      <c r="E324">
        <v>48.725288999999997</v>
      </c>
      <c r="F324">
        <v>-3.983073781956044</v>
      </c>
      <c r="G324" t="s">
        <v>28</v>
      </c>
    </row>
    <row r="325" spans="1:7" x14ac:dyDescent="0.3">
      <c r="A325" s="1">
        <v>323</v>
      </c>
      <c r="B325" t="s">
        <v>6653</v>
      </c>
      <c r="C325" t="s">
        <v>6654</v>
      </c>
      <c r="D325" t="s">
        <v>6655</v>
      </c>
      <c r="E325">
        <v>48.851306999999998</v>
      </c>
      <c r="F325">
        <v>2.1464639999999999</v>
      </c>
      <c r="G325" t="s">
        <v>28</v>
      </c>
    </row>
    <row r="326" spans="1:7" x14ac:dyDescent="0.3">
      <c r="A326" s="1">
        <v>324</v>
      </c>
      <c r="B326" t="s">
        <v>6656</v>
      </c>
      <c r="C326" t="s">
        <v>6657</v>
      </c>
      <c r="D326" t="s">
        <v>6658</v>
      </c>
      <c r="E326">
        <v>48.938985000000002</v>
      </c>
      <c r="F326">
        <v>2.1769669999999999</v>
      </c>
      <c r="G326" t="s">
        <v>28</v>
      </c>
    </row>
    <row r="327" spans="1:7" x14ac:dyDescent="0.3">
      <c r="A327" s="1">
        <v>325</v>
      </c>
      <c r="B327" t="s">
        <v>6659</v>
      </c>
      <c r="C327" t="s">
        <v>6660</v>
      </c>
      <c r="D327" t="s">
        <v>6661</v>
      </c>
    </row>
    <row r="328" spans="1:7" x14ac:dyDescent="0.3">
      <c r="A328" s="1">
        <v>326</v>
      </c>
      <c r="B328" t="s">
        <v>6662</v>
      </c>
      <c r="C328" t="s">
        <v>6663</v>
      </c>
      <c r="D328" t="s">
        <v>6664</v>
      </c>
      <c r="E328">
        <v>49.048819999999999</v>
      </c>
      <c r="F328">
        <v>2.1952790000000002</v>
      </c>
      <c r="G328" t="s">
        <v>28</v>
      </c>
    </row>
    <row r="329" spans="1:7" x14ac:dyDescent="0.3">
      <c r="A329" s="1">
        <v>327</v>
      </c>
      <c r="B329" t="s">
        <v>6665</v>
      </c>
      <c r="C329" t="s">
        <v>6666</v>
      </c>
      <c r="D329" t="s">
        <v>6667</v>
      </c>
      <c r="E329">
        <v>47.635401999999999</v>
      </c>
      <c r="F329">
        <v>6.8452219999999997</v>
      </c>
      <c r="G329" t="s">
        <v>28</v>
      </c>
    </row>
    <row r="330" spans="1:7" x14ac:dyDescent="0.3">
      <c r="A330" s="1">
        <v>328</v>
      </c>
      <c r="B330" t="s">
        <v>6668</v>
      </c>
      <c r="C330" t="s">
        <v>6669</v>
      </c>
      <c r="D330" t="s">
        <v>6670</v>
      </c>
      <c r="E330">
        <v>47.903677999999999</v>
      </c>
      <c r="F330">
        <v>1.917225</v>
      </c>
      <c r="G330" t="s">
        <v>28</v>
      </c>
    </row>
    <row r="331" spans="1:7" x14ac:dyDescent="0.3">
      <c r="A331" s="1">
        <v>329</v>
      </c>
      <c r="B331" t="s">
        <v>6671</v>
      </c>
      <c r="C331" t="s">
        <v>6672</v>
      </c>
      <c r="D331" t="s">
        <v>6559</v>
      </c>
      <c r="E331">
        <v>46.184593300000003</v>
      </c>
      <c r="F331">
        <v>-1.1462007000000001</v>
      </c>
      <c r="G331" t="s">
        <v>28</v>
      </c>
    </row>
    <row r="332" spans="1:7" x14ac:dyDescent="0.3">
      <c r="A332" s="1">
        <v>330</v>
      </c>
      <c r="B332" t="s">
        <v>6673</v>
      </c>
      <c r="C332" t="s">
        <v>6674</v>
      </c>
      <c r="D332" t="s">
        <v>6675</v>
      </c>
      <c r="E332">
        <v>48.855767999999998</v>
      </c>
      <c r="F332">
        <v>2.7715800000000002</v>
      </c>
      <c r="G332" t="s">
        <v>28</v>
      </c>
    </row>
    <row r="333" spans="1:7" x14ac:dyDescent="0.3">
      <c r="A333" s="1">
        <v>331</v>
      </c>
      <c r="B333" t="s">
        <v>6676</v>
      </c>
      <c r="C333" t="s">
        <v>6677</v>
      </c>
      <c r="D333" t="s">
        <v>6678</v>
      </c>
      <c r="E333">
        <v>43.578612999999997</v>
      </c>
      <c r="F333">
        <v>1.3649334</v>
      </c>
      <c r="G333" t="s">
        <v>28</v>
      </c>
    </row>
    <row r="334" spans="1:7" x14ac:dyDescent="0.3">
      <c r="A334" s="1">
        <v>332</v>
      </c>
      <c r="B334" t="s">
        <v>6679</v>
      </c>
      <c r="C334" t="s">
        <v>6680</v>
      </c>
      <c r="D334" t="s">
        <v>6681</v>
      </c>
      <c r="E334">
        <v>50.601626000000003</v>
      </c>
      <c r="F334">
        <v>3.1361680000000001</v>
      </c>
      <c r="G334" t="s">
        <v>28</v>
      </c>
    </row>
    <row r="335" spans="1:7" x14ac:dyDescent="0.3">
      <c r="A335" s="1">
        <v>333</v>
      </c>
      <c r="B335" t="s">
        <v>6682</v>
      </c>
      <c r="C335" t="s">
        <v>6683</v>
      </c>
      <c r="D335" t="s">
        <v>6684</v>
      </c>
      <c r="E335">
        <v>45.620882000000002</v>
      </c>
      <c r="F335">
        <v>4.7064050000000002</v>
      </c>
      <c r="G335" t="s">
        <v>28</v>
      </c>
    </row>
    <row r="336" spans="1:7" x14ac:dyDescent="0.3">
      <c r="A336" s="1">
        <v>334</v>
      </c>
      <c r="B336" t="s">
        <v>6685</v>
      </c>
      <c r="C336" t="s">
        <v>6686</v>
      </c>
      <c r="D336" t="s">
        <v>6687</v>
      </c>
      <c r="E336">
        <v>45.676549000000001</v>
      </c>
      <c r="F336">
        <v>4.9476899999999997</v>
      </c>
      <c r="G336" t="s">
        <v>28</v>
      </c>
    </row>
    <row r="337" spans="1:7" x14ac:dyDescent="0.3">
      <c r="A337" s="1">
        <v>335</v>
      </c>
      <c r="B337" t="s">
        <v>6688</v>
      </c>
      <c r="C337" t="s">
        <v>6689</v>
      </c>
      <c r="D337" t="s">
        <v>6690</v>
      </c>
      <c r="E337">
        <v>45.200850000000003</v>
      </c>
      <c r="F337">
        <v>5.705959</v>
      </c>
      <c r="G337" t="s">
        <v>28</v>
      </c>
    </row>
    <row r="338" spans="1:7" x14ac:dyDescent="0.3">
      <c r="A338" s="1">
        <v>336</v>
      </c>
      <c r="B338" t="s">
        <v>6691</v>
      </c>
      <c r="C338" t="s">
        <v>6692</v>
      </c>
      <c r="D338" t="s">
        <v>6693</v>
      </c>
      <c r="E338">
        <v>44.023581999999998</v>
      </c>
      <c r="F338">
        <v>1.361629</v>
      </c>
      <c r="G338" t="s">
        <v>28</v>
      </c>
    </row>
    <row r="339" spans="1:7" x14ac:dyDescent="0.3">
      <c r="A339" s="1">
        <v>337</v>
      </c>
      <c r="B339" t="s">
        <v>6694</v>
      </c>
      <c r="C339" t="s">
        <v>6695</v>
      </c>
      <c r="D339" t="s">
        <v>6696</v>
      </c>
      <c r="E339">
        <v>41.863850999999997</v>
      </c>
      <c r="F339">
        <v>16.172146000000001</v>
      </c>
      <c r="G339" t="s">
        <v>65</v>
      </c>
    </row>
    <row r="340" spans="1:7" x14ac:dyDescent="0.3">
      <c r="A340" s="1">
        <v>338</v>
      </c>
      <c r="B340" t="s">
        <v>6697</v>
      </c>
      <c r="C340" t="s">
        <v>6698</v>
      </c>
      <c r="D340" t="s">
        <v>6699</v>
      </c>
      <c r="E340">
        <v>47.3864631</v>
      </c>
      <c r="F340">
        <v>-1.1846466</v>
      </c>
      <c r="G340" t="s">
        <v>28</v>
      </c>
    </row>
    <row r="341" spans="1:7" x14ac:dyDescent="0.3">
      <c r="A341" s="1">
        <v>339</v>
      </c>
      <c r="B341" t="s">
        <v>6700</v>
      </c>
      <c r="C341" t="s">
        <v>6701</v>
      </c>
      <c r="D341" t="s">
        <v>6702</v>
      </c>
      <c r="E341">
        <v>47.245476799999999</v>
      </c>
      <c r="F341">
        <v>2.0681050999999999</v>
      </c>
      <c r="G341" t="s">
        <v>28</v>
      </c>
    </row>
    <row r="342" spans="1:7" x14ac:dyDescent="0.3">
      <c r="A342" s="1">
        <v>340</v>
      </c>
      <c r="B342" t="s">
        <v>6703</v>
      </c>
      <c r="C342" t="s">
        <v>6704</v>
      </c>
      <c r="D342" t="s">
        <v>6705</v>
      </c>
      <c r="E342">
        <v>45.759021699999998</v>
      </c>
      <c r="F342">
        <v>4.8426242000000004</v>
      </c>
      <c r="G342" t="s">
        <v>28</v>
      </c>
    </row>
    <row r="343" spans="1:7" x14ac:dyDescent="0.3">
      <c r="A343" s="1">
        <v>341</v>
      </c>
      <c r="B343" t="s">
        <v>6706</v>
      </c>
      <c r="C343" t="s">
        <v>6707</v>
      </c>
      <c r="D343" t="s">
        <v>6708</v>
      </c>
    </row>
    <row r="344" spans="1:7" x14ac:dyDescent="0.3">
      <c r="A344" s="1">
        <v>342</v>
      </c>
      <c r="B344" t="s">
        <v>6709</v>
      </c>
      <c r="C344" t="s">
        <v>6710</v>
      </c>
      <c r="D344" t="s">
        <v>6711</v>
      </c>
      <c r="E344">
        <v>44.788510700000003</v>
      </c>
      <c r="F344">
        <v>-0.58703649999999996</v>
      </c>
      <c r="G344" t="s">
        <v>28</v>
      </c>
    </row>
    <row r="345" spans="1:7" x14ac:dyDescent="0.3">
      <c r="A345" s="1">
        <v>343</v>
      </c>
      <c r="B345" t="s">
        <v>6712</v>
      </c>
      <c r="C345" t="s">
        <v>6713</v>
      </c>
      <c r="D345" t="s">
        <v>6714</v>
      </c>
      <c r="E345">
        <v>48.814107300000003</v>
      </c>
      <c r="F345">
        <v>2.3159705000000002</v>
      </c>
      <c r="G345" t="s">
        <v>28</v>
      </c>
    </row>
    <row r="346" spans="1:7" x14ac:dyDescent="0.3">
      <c r="A346" s="1">
        <v>344</v>
      </c>
      <c r="B346" t="s">
        <v>6715</v>
      </c>
      <c r="C346" t="s">
        <v>6716</v>
      </c>
      <c r="D346" t="s">
        <v>6717</v>
      </c>
    </row>
    <row r="347" spans="1:7" x14ac:dyDescent="0.3">
      <c r="A347" s="1">
        <v>345</v>
      </c>
      <c r="B347" t="s">
        <v>6718</v>
      </c>
      <c r="C347" t="s">
        <v>6719</v>
      </c>
      <c r="D347" t="s">
        <v>6720</v>
      </c>
      <c r="E347">
        <v>48.886962500000003</v>
      </c>
      <c r="F347">
        <v>2.2431841000000001</v>
      </c>
      <c r="G347" t="s">
        <v>28</v>
      </c>
    </row>
    <row r="348" spans="1:7" x14ac:dyDescent="0.3">
      <c r="A348" s="1">
        <v>346</v>
      </c>
      <c r="B348" t="s">
        <v>6721</v>
      </c>
      <c r="C348" t="s">
        <v>6722</v>
      </c>
      <c r="D348" t="s">
        <v>6723</v>
      </c>
    </row>
    <row r="349" spans="1:7" x14ac:dyDescent="0.3">
      <c r="A349" s="1">
        <v>347</v>
      </c>
      <c r="B349" t="s">
        <v>6724</v>
      </c>
      <c r="C349" t="s">
        <v>6725</v>
      </c>
      <c r="D349" t="s">
        <v>6726</v>
      </c>
      <c r="E349">
        <v>46.844733599999998</v>
      </c>
      <c r="F349">
        <v>-1.8794928</v>
      </c>
      <c r="G349" t="s">
        <v>28</v>
      </c>
    </row>
    <row r="350" spans="1:7" x14ac:dyDescent="0.3">
      <c r="A350" s="1">
        <v>348</v>
      </c>
      <c r="B350" t="s">
        <v>6727</v>
      </c>
      <c r="C350" t="s">
        <v>6728</v>
      </c>
      <c r="D350" t="s">
        <v>6729</v>
      </c>
      <c r="E350">
        <v>43.930179000000003</v>
      </c>
      <c r="F350">
        <v>2.1476229999999998</v>
      </c>
      <c r="G350" t="s">
        <v>28</v>
      </c>
    </row>
    <row r="351" spans="1:7" x14ac:dyDescent="0.3">
      <c r="A351" s="1">
        <v>349</v>
      </c>
      <c r="B351" t="s">
        <v>6730</v>
      </c>
      <c r="C351" t="s">
        <v>6731</v>
      </c>
      <c r="D351" t="s">
        <v>6732</v>
      </c>
      <c r="E351">
        <v>42.113278000000001</v>
      </c>
      <c r="F351">
        <v>9.4771439999999991</v>
      </c>
      <c r="G351" t="s">
        <v>28</v>
      </c>
    </row>
    <row r="352" spans="1:7" x14ac:dyDescent="0.3">
      <c r="A352" s="1">
        <v>350</v>
      </c>
      <c r="B352" t="s">
        <v>6733</v>
      </c>
      <c r="C352" t="s">
        <v>6734</v>
      </c>
      <c r="D352" t="s">
        <v>6735</v>
      </c>
      <c r="E352">
        <v>43.66730725</v>
      </c>
      <c r="F352">
        <v>7.2139549576458322</v>
      </c>
      <c r="G352" t="s">
        <v>28</v>
      </c>
    </row>
    <row r="353" spans="1:7" x14ac:dyDescent="0.3">
      <c r="A353" s="1">
        <v>351</v>
      </c>
      <c r="B353" t="s">
        <v>6736</v>
      </c>
      <c r="C353" t="s">
        <v>6737</v>
      </c>
      <c r="D353" t="s">
        <v>6738</v>
      </c>
      <c r="E353">
        <v>42.584522999999997</v>
      </c>
      <c r="F353">
        <v>8.8823170000000005</v>
      </c>
      <c r="G353" t="s">
        <v>28</v>
      </c>
    </row>
    <row r="354" spans="1:7" x14ac:dyDescent="0.3">
      <c r="A354" s="1">
        <v>352</v>
      </c>
      <c r="B354" t="s">
        <v>6739</v>
      </c>
      <c r="C354" t="s">
        <v>6740</v>
      </c>
      <c r="D354" t="s">
        <v>6741</v>
      </c>
      <c r="E354">
        <v>43.813715600000002</v>
      </c>
      <c r="F354">
        <v>4.309113</v>
      </c>
      <c r="G354" t="s">
        <v>28</v>
      </c>
    </row>
    <row r="355" spans="1:7" x14ac:dyDescent="0.3">
      <c r="A355" s="1">
        <v>353</v>
      </c>
      <c r="B355" t="s">
        <v>6742</v>
      </c>
      <c r="C355" t="s">
        <v>6743</v>
      </c>
      <c r="D355" t="s">
        <v>6744</v>
      </c>
      <c r="E355">
        <v>48.892274999999998</v>
      </c>
      <c r="F355">
        <v>2.2443249999999999</v>
      </c>
      <c r="G355" t="s">
        <v>28</v>
      </c>
    </row>
    <row r="356" spans="1:7" x14ac:dyDescent="0.3">
      <c r="A356" s="1">
        <v>354</v>
      </c>
      <c r="B356" t="s">
        <v>6745</v>
      </c>
      <c r="C356" t="s">
        <v>6746</v>
      </c>
      <c r="D356" t="s">
        <v>6747</v>
      </c>
      <c r="E356">
        <v>45.759196899999999</v>
      </c>
      <c r="F356">
        <v>4.9163202999999998</v>
      </c>
      <c r="G356" t="s">
        <v>28</v>
      </c>
    </row>
    <row r="357" spans="1:7" x14ac:dyDescent="0.3">
      <c r="A357" s="1">
        <v>355</v>
      </c>
      <c r="B357" t="s">
        <v>6748</v>
      </c>
      <c r="C357" t="s">
        <v>6749</v>
      </c>
      <c r="D357" t="s">
        <v>6750</v>
      </c>
      <c r="E357">
        <v>45.776896200000003</v>
      </c>
      <c r="F357">
        <v>4.7981470000000002</v>
      </c>
      <c r="G357" t="s">
        <v>28</v>
      </c>
    </row>
    <row r="358" spans="1:7" x14ac:dyDescent="0.3">
      <c r="A358" s="1">
        <v>356</v>
      </c>
      <c r="B358" t="s">
        <v>6751</v>
      </c>
      <c r="C358" t="s">
        <v>6752</v>
      </c>
      <c r="D358" t="s">
        <v>6753</v>
      </c>
      <c r="E358">
        <v>48.867571499999997</v>
      </c>
      <c r="F358">
        <v>2.3224497</v>
      </c>
      <c r="G358" t="s">
        <v>28</v>
      </c>
    </row>
    <row r="359" spans="1:7" x14ac:dyDescent="0.3">
      <c r="A359" s="1">
        <v>357</v>
      </c>
      <c r="B359" t="s">
        <v>6754</v>
      </c>
      <c r="C359" t="s">
        <v>6755</v>
      </c>
      <c r="D359" t="s">
        <v>6756</v>
      </c>
      <c r="E359">
        <v>45.793238000000002</v>
      </c>
      <c r="F359">
        <v>4.7759017999999998</v>
      </c>
      <c r="G359" t="s">
        <v>28</v>
      </c>
    </row>
    <row r="360" spans="1:7" x14ac:dyDescent="0.3">
      <c r="A360" s="1">
        <v>358</v>
      </c>
      <c r="B360" t="s">
        <v>6757</v>
      </c>
      <c r="C360" t="s">
        <v>6758</v>
      </c>
      <c r="D360" t="s">
        <v>6759</v>
      </c>
      <c r="E360">
        <v>46.116368999999999</v>
      </c>
      <c r="F360">
        <v>4.9464949999999996</v>
      </c>
      <c r="G360" t="s">
        <v>28</v>
      </c>
    </row>
    <row r="361" spans="1:7" x14ac:dyDescent="0.3">
      <c r="A361" s="1">
        <v>359</v>
      </c>
      <c r="B361" t="s">
        <v>6760</v>
      </c>
      <c r="C361" t="s">
        <v>6761</v>
      </c>
      <c r="D361" t="s">
        <v>6762</v>
      </c>
    </row>
    <row r="362" spans="1:7" x14ac:dyDescent="0.3">
      <c r="A362" s="1">
        <v>360</v>
      </c>
      <c r="B362" t="s">
        <v>1233</v>
      </c>
      <c r="C362" t="s">
        <v>6763</v>
      </c>
      <c r="D362" t="s">
        <v>6764</v>
      </c>
      <c r="E362">
        <v>48.833595000000003</v>
      </c>
      <c r="F362">
        <v>2.5709209999999998</v>
      </c>
      <c r="G362" t="s">
        <v>28</v>
      </c>
    </row>
    <row r="363" spans="1:7" x14ac:dyDescent="0.3">
      <c r="A363" s="1">
        <v>361</v>
      </c>
      <c r="B363" t="s">
        <v>6765</v>
      </c>
      <c r="C363" t="s">
        <v>6766</v>
      </c>
      <c r="D363" t="s">
        <v>6767</v>
      </c>
      <c r="E363">
        <v>43.500629000000004</v>
      </c>
      <c r="F363">
        <v>5.5129770000000002</v>
      </c>
      <c r="G363" t="s">
        <v>28</v>
      </c>
    </row>
    <row r="364" spans="1:7" x14ac:dyDescent="0.3">
      <c r="A364" s="1">
        <v>362</v>
      </c>
      <c r="B364" t="s">
        <v>6768</v>
      </c>
      <c r="C364" t="s">
        <v>6769</v>
      </c>
      <c r="D364" t="s">
        <v>6770</v>
      </c>
      <c r="E364">
        <v>48.541173000000001</v>
      </c>
      <c r="F364">
        <v>2.656059496835443</v>
      </c>
      <c r="G364" t="s">
        <v>28</v>
      </c>
    </row>
    <row r="365" spans="1:7" x14ac:dyDescent="0.3">
      <c r="A365" s="1">
        <v>363</v>
      </c>
      <c r="B365" t="s">
        <v>6771</v>
      </c>
      <c r="C365" t="s">
        <v>6772</v>
      </c>
      <c r="D365" t="s">
        <v>6773</v>
      </c>
      <c r="E365">
        <v>48.866333300000001</v>
      </c>
      <c r="F365">
        <v>2.3645358999999999</v>
      </c>
      <c r="G365" t="s">
        <v>28</v>
      </c>
    </row>
    <row r="366" spans="1:7" x14ac:dyDescent="0.3">
      <c r="A366" s="1">
        <v>364</v>
      </c>
      <c r="B366" t="s">
        <v>6774</v>
      </c>
      <c r="C366" t="s">
        <v>6775</v>
      </c>
      <c r="D366" t="s">
        <v>6776</v>
      </c>
      <c r="E366">
        <v>48.845472299999997</v>
      </c>
      <c r="F366">
        <v>2.3252535000000001</v>
      </c>
      <c r="G366" t="s">
        <v>28</v>
      </c>
    </row>
    <row r="367" spans="1:7" x14ac:dyDescent="0.3">
      <c r="A367" s="1">
        <v>365</v>
      </c>
      <c r="B367" t="s">
        <v>6777</v>
      </c>
      <c r="C367" t="s">
        <v>6778</v>
      </c>
      <c r="D367" t="s">
        <v>6779</v>
      </c>
      <c r="E367">
        <v>48.886962500000003</v>
      </c>
      <c r="F367">
        <v>2.2431841000000001</v>
      </c>
      <c r="G367" t="s">
        <v>28</v>
      </c>
    </row>
    <row r="368" spans="1:7" x14ac:dyDescent="0.3">
      <c r="A368" s="1">
        <v>366</v>
      </c>
      <c r="B368" t="s">
        <v>6780</v>
      </c>
      <c r="C368" t="s">
        <v>6781</v>
      </c>
      <c r="D368" t="s">
        <v>6782</v>
      </c>
    </row>
    <row r="369" spans="1:7" x14ac:dyDescent="0.3">
      <c r="A369" s="1">
        <v>367</v>
      </c>
      <c r="B369" t="s">
        <v>6783</v>
      </c>
      <c r="C369" t="s">
        <v>6784</v>
      </c>
      <c r="D369" t="s">
        <v>6785</v>
      </c>
      <c r="E369">
        <v>43.611189000000003</v>
      </c>
      <c r="F369">
        <v>1.456189</v>
      </c>
      <c r="G369" t="s">
        <v>28</v>
      </c>
    </row>
    <row r="370" spans="1:7" x14ac:dyDescent="0.3">
      <c r="A370" s="1">
        <v>368</v>
      </c>
      <c r="B370" t="s">
        <v>6786</v>
      </c>
      <c r="C370" t="s">
        <v>6787</v>
      </c>
      <c r="D370" t="s">
        <v>6788</v>
      </c>
      <c r="E370">
        <v>43.304480900000001</v>
      </c>
      <c r="F370">
        <v>5.3666046999999999</v>
      </c>
      <c r="G370" t="s">
        <v>28</v>
      </c>
    </row>
    <row r="371" spans="1:7" x14ac:dyDescent="0.3">
      <c r="A371" s="1">
        <v>369</v>
      </c>
      <c r="B371" t="s">
        <v>6789</v>
      </c>
      <c r="C371" t="s">
        <v>6790</v>
      </c>
      <c r="D371" t="s">
        <v>6791</v>
      </c>
      <c r="E371">
        <v>47.582977999999997</v>
      </c>
      <c r="F371">
        <v>-0.346804</v>
      </c>
      <c r="G371" t="s">
        <v>28</v>
      </c>
    </row>
    <row r="372" spans="1:7" x14ac:dyDescent="0.3">
      <c r="A372" s="1">
        <v>370</v>
      </c>
      <c r="B372" t="s">
        <v>6792</v>
      </c>
      <c r="C372" t="s">
        <v>6793</v>
      </c>
      <c r="D372" t="s">
        <v>6794</v>
      </c>
      <c r="E372">
        <v>45.1217915</v>
      </c>
      <c r="F372">
        <v>5.6891702000000004</v>
      </c>
      <c r="G372" t="s">
        <v>28</v>
      </c>
    </row>
    <row r="373" spans="1:7" x14ac:dyDescent="0.3">
      <c r="A373" s="1">
        <v>371</v>
      </c>
      <c r="B373" t="s">
        <v>6795</v>
      </c>
      <c r="C373" t="s">
        <v>6796</v>
      </c>
      <c r="D373" t="s">
        <v>6797</v>
      </c>
      <c r="E373">
        <v>45.715420000000002</v>
      </c>
      <c r="F373">
        <v>4.9686940000000002</v>
      </c>
      <c r="G373" t="s">
        <v>28</v>
      </c>
    </row>
    <row r="374" spans="1:7" x14ac:dyDescent="0.3">
      <c r="A374" s="1">
        <v>372</v>
      </c>
      <c r="B374" t="s">
        <v>6798</v>
      </c>
      <c r="C374" t="s">
        <v>6799</v>
      </c>
      <c r="D374" t="s">
        <v>6800</v>
      </c>
      <c r="E374">
        <v>48.833777900000001</v>
      </c>
      <c r="F374">
        <v>2.3575561</v>
      </c>
      <c r="G374" t="s">
        <v>28</v>
      </c>
    </row>
    <row r="375" spans="1:7" x14ac:dyDescent="0.3">
      <c r="A375" s="1">
        <v>373</v>
      </c>
      <c r="B375" t="s">
        <v>6801</v>
      </c>
      <c r="C375" t="s">
        <v>6802</v>
      </c>
      <c r="D375" t="s">
        <v>6803</v>
      </c>
      <c r="E375">
        <v>48.877715899999998</v>
      </c>
      <c r="F375">
        <v>2.3040221000000001</v>
      </c>
      <c r="G375" t="s">
        <v>28</v>
      </c>
    </row>
    <row r="376" spans="1:7" x14ac:dyDescent="0.3">
      <c r="A376" s="1">
        <v>374</v>
      </c>
      <c r="B376" t="s">
        <v>6804</v>
      </c>
      <c r="C376" t="s">
        <v>6805</v>
      </c>
      <c r="D376" t="s">
        <v>6806</v>
      </c>
      <c r="E376">
        <v>43.750098000000001</v>
      </c>
      <c r="F376">
        <v>1.1306449999999999</v>
      </c>
      <c r="G376" t="s">
        <v>28</v>
      </c>
    </row>
    <row r="377" spans="1:7" x14ac:dyDescent="0.3">
      <c r="A377" s="1">
        <v>375</v>
      </c>
      <c r="B377" t="s">
        <v>6807</v>
      </c>
      <c r="C377" t="s">
        <v>6808</v>
      </c>
      <c r="D377" t="s">
        <v>6809</v>
      </c>
    </row>
    <row r="378" spans="1:7" x14ac:dyDescent="0.3">
      <c r="A378" s="1">
        <v>376</v>
      </c>
      <c r="B378" t="s">
        <v>6810</v>
      </c>
      <c r="C378" t="s">
        <v>6811</v>
      </c>
      <c r="D378" t="s">
        <v>6812</v>
      </c>
      <c r="E378">
        <v>50.462167999999998</v>
      </c>
      <c r="F378">
        <v>1.5737699999999999</v>
      </c>
      <c r="G378" t="s">
        <v>28</v>
      </c>
    </row>
    <row r="379" spans="1:7" x14ac:dyDescent="0.3">
      <c r="A379" s="1">
        <v>377</v>
      </c>
      <c r="B379" t="s">
        <v>6813</v>
      </c>
      <c r="C379" t="s">
        <v>6814</v>
      </c>
      <c r="D379" t="s">
        <v>6815</v>
      </c>
      <c r="E379">
        <v>47.248040000000003</v>
      </c>
      <c r="F379">
        <v>-1.5502929999999999</v>
      </c>
      <c r="G379" t="s">
        <v>28</v>
      </c>
    </row>
    <row r="380" spans="1:7" x14ac:dyDescent="0.3">
      <c r="A380" s="1">
        <v>378</v>
      </c>
      <c r="B380" t="s">
        <v>6816</v>
      </c>
      <c r="C380" t="s">
        <v>6817</v>
      </c>
      <c r="D380" t="s">
        <v>6818</v>
      </c>
      <c r="E380">
        <v>48.718333000000001</v>
      </c>
      <c r="F380">
        <v>2.5663390000000001</v>
      </c>
      <c r="G380" t="s">
        <v>28</v>
      </c>
    </row>
    <row r="381" spans="1:7" x14ac:dyDescent="0.3">
      <c r="A381" s="1">
        <v>379</v>
      </c>
      <c r="B381" t="s">
        <v>6819</v>
      </c>
      <c r="C381" t="s">
        <v>6820</v>
      </c>
      <c r="D381" t="s">
        <v>6821</v>
      </c>
      <c r="E381">
        <v>48.875031</v>
      </c>
      <c r="F381">
        <v>2.3128989</v>
      </c>
      <c r="G381" t="s">
        <v>28</v>
      </c>
    </row>
    <row r="382" spans="1:7" x14ac:dyDescent="0.3">
      <c r="A382" s="1">
        <v>380</v>
      </c>
      <c r="B382" t="s">
        <v>6822</v>
      </c>
      <c r="C382" t="s">
        <v>6823</v>
      </c>
      <c r="D382" t="s">
        <v>6824</v>
      </c>
      <c r="E382">
        <v>43.110271449999999</v>
      </c>
      <c r="F382">
        <v>5.8492972084071724</v>
      </c>
      <c r="G382" t="s">
        <v>28</v>
      </c>
    </row>
    <row r="383" spans="1:7" x14ac:dyDescent="0.3">
      <c r="A383" s="1">
        <v>381</v>
      </c>
      <c r="B383" t="s">
        <v>6825</v>
      </c>
      <c r="C383" t="s">
        <v>6826</v>
      </c>
      <c r="D383" t="s">
        <v>6827</v>
      </c>
      <c r="E383">
        <v>47.732376199999997</v>
      </c>
      <c r="F383">
        <v>-3.3636197999999999</v>
      </c>
      <c r="G383" t="s">
        <v>28</v>
      </c>
    </row>
    <row r="384" spans="1:7" x14ac:dyDescent="0.3">
      <c r="A384" s="1">
        <v>382</v>
      </c>
      <c r="B384" t="s">
        <v>6828</v>
      </c>
      <c r="C384" t="s">
        <v>6829</v>
      </c>
      <c r="D384" t="s">
        <v>6830</v>
      </c>
      <c r="E384">
        <v>48.873166300000001</v>
      </c>
      <c r="F384">
        <v>2.3258040000000002</v>
      </c>
      <c r="G384" t="s">
        <v>28</v>
      </c>
    </row>
    <row r="385" spans="1:7" x14ac:dyDescent="0.3">
      <c r="A385" s="1">
        <v>383</v>
      </c>
      <c r="B385" t="s">
        <v>6831</v>
      </c>
      <c r="C385" t="s">
        <v>6832</v>
      </c>
      <c r="D385" t="s">
        <v>6833</v>
      </c>
      <c r="E385">
        <v>43.305323100000003</v>
      </c>
      <c r="F385">
        <v>5.3658944999999996</v>
      </c>
      <c r="G385" t="s">
        <v>28</v>
      </c>
    </row>
    <row r="386" spans="1:7" x14ac:dyDescent="0.3">
      <c r="A386" s="1">
        <v>384</v>
      </c>
      <c r="B386" t="s">
        <v>6834</v>
      </c>
      <c r="C386" t="s">
        <v>6835</v>
      </c>
      <c r="D386" t="s">
        <v>6836</v>
      </c>
    </row>
    <row r="387" spans="1:7" x14ac:dyDescent="0.3">
      <c r="A387" s="1">
        <v>385</v>
      </c>
      <c r="B387" t="s">
        <v>6837</v>
      </c>
      <c r="C387" t="s">
        <v>6838</v>
      </c>
      <c r="D387" t="s">
        <v>6839</v>
      </c>
      <c r="E387">
        <v>47.976801899999998</v>
      </c>
      <c r="F387">
        <v>0.17602680000000001</v>
      </c>
      <c r="G387" t="s">
        <v>28</v>
      </c>
    </row>
    <row r="388" spans="1:7" x14ac:dyDescent="0.3">
      <c r="A388" s="1">
        <v>386</v>
      </c>
      <c r="B388" t="s">
        <v>6840</v>
      </c>
      <c r="C388" t="s">
        <v>6841</v>
      </c>
      <c r="D388" t="s">
        <v>6842</v>
      </c>
      <c r="E388">
        <v>43.540756000000002</v>
      </c>
      <c r="F388">
        <v>1.5108299999999999</v>
      </c>
      <c r="G388" t="s">
        <v>28</v>
      </c>
    </row>
    <row r="389" spans="1:7" x14ac:dyDescent="0.3">
      <c r="A389" s="1">
        <v>387</v>
      </c>
      <c r="B389" t="s">
        <v>6843</v>
      </c>
      <c r="C389" t="s">
        <v>6844</v>
      </c>
      <c r="D389" t="s">
        <v>6845</v>
      </c>
      <c r="E389">
        <v>48.786461000000003</v>
      </c>
      <c r="F389">
        <v>2.0529649999999999</v>
      </c>
      <c r="G389" t="s">
        <v>28</v>
      </c>
    </row>
    <row r="390" spans="1:7" x14ac:dyDescent="0.3">
      <c r="A390" s="1">
        <v>388</v>
      </c>
      <c r="B390" t="s">
        <v>6846</v>
      </c>
      <c r="C390" t="s">
        <v>6847</v>
      </c>
      <c r="D390" t="s">
        <v>6848</v>
      </c>
      <c r="E390">
        <v>45.755558000000001</v>
      </c>
      <c r="F390">
        <v>4.8306550000000001</v>
      </c>
      <c r="G390" t="s">
        <v>28</v>
      </c>
    </row>
    <row r="391" spans="1:7" x14ac:dyDescent="0.3">
      <c r="A391" s="1">
        <v>389</v>
      </c>
      <c r="B391" t="s">
        <v>6849</v>
      </c>
      <c r="C391" t="s">
        <v>6850</v>
      </c>
      <c r="D391" t="s">
        <v>6850</v>
      </c>
      <c r="E391">
        <v>47.942298000000001</v>
      </c>
      <c r="F391">
        <v>0.355769</v>
      </c>
      <c r="G391" t="s">
        <v>28</v>
      </c>
    </row>
    <row r="392" spans="1:7" x14ac:dyDescent="0.3">
      <c r="A392" s="1">
        <v>390</v>
      </c>
      <c r="B392" t="s">
        <v>6851</v>
      </c>
      <c r="C392" t="s">
        <v>6851</v>
      </c>
      <c r="D392" t="s">
        <v>6852</v>
      </c>
      <c r="E392">
        <v>48.859711699999998</v>
      </c>
      <c r="F392">
        <v>2.2857560000000001</v>
      </c>
      <c r="G392" t="s">
        <v>28</v>
      </c>
    </row>
    <row r="393" spans="1:7" x14ac:dyDescent="0.3">
      <c r="A393" s="1">
        <v>391</v>
      </c>
      <c r="B393" t="s">
        <v>6853</v>
      </c>
      <c r="C393" t="s">
        <v>6854</v>
      </c>
      <c r="D393" t="s">
        <v>6855</v>
      </c>
      <c r="E393">
        <v>43.932347999999998</v>
      </c>
      <c r="F393">
        <v>4.7767520000000001</v>
      </c>
      <c r="G393" t="s">
        <v>28</v>
      </c>
    </row>
    <row r="394" spans="1:7" x14ac:dyDescent="0.3">
      <c r="A394" s="1">
        <v>392</v>
      </c>
      <c r="B394" t="s">
        <v>6856</v>
      </c>
      <c r="C394" t="s">
        <v>6857</v>
      </c>
      <c r="D394" t="s">
        <v>6858</v>
      </c>
      <c r="E394">
        <v>50.286997999999997</v>
      </c>
      <c r="F394">
        <v>2.8083740000000001</v>
      </c>
      <c r="G394" t="s">
        <v>28</v>
      </c>
    </row>
    <row r="395" spans="1:7" x14ac:dyDescent="0.3">
      <c r="A395" s="1">
        <v>393</v>
      </c>
      <c r="B395" t="s">
        <v>6859</v>
      </c>
      <c r="C395" t="s">
        <v>6860</v>
      </c>
      <c r="D395" t="s">
        <v>6861</v>
      </c>
    </row>
    <row r="396" spans="1:7" x14ac:dyDescent="0.3">
      <c r="A396" s="1">
        <v>394</v>
      </c>
      <c r="B396" t="s">
        <v>6862</v>
      </c>
      <c r="C396" t="s">
        <v>6863</v>
      </c>
      <c r="D396" t="s">
        <v>6864</v>
      </c>
    </row>
    <row r="397" spans="1:7" x14ac:dyDescent="0.3">
      <c r="A397" s="1">
        <v>395</v>
      </c>
      <c r="B397" t="s">
        <v>6865</v>
      </c>
      <c r="C397" t="s">
        <v>6866</v>
      </c>
      <c r="D397" t="s">
        <v>6867</v>
      </c>
      <c r="E397">
        <v>48.910935000000002</v>
      </c>
      <c r="F397">
        <v>2.3440300000000001</v>
      </c>
      <c r="G397" t="s">
        <v>28</v>
      </c>
    </row>
    <row r="398" spans="1:7" x14ac:dyDescent="0.3">
      <c r="A398" s="1">
        <v>396</v>
      </c>
      <c r="B398" t="s">
        <v>6868</v>
      </c>
      <c r="C398" t="s">
        <v>6869</v>
      </c>
      <c r="D398" t="s">
        <v>6870</v>
      </c>
      <c r="E398">
        <v>43.623275999999997</v>
      </c>
      <c r="F398">
        <v>1.381559</v>
      </c>
      <c r="G398" t="s">
        <v>28</v>
      </c>
    </row>
    <row r="399" spans="1:7" x14ac:dyDescent="0.3">
      <c r="A399" s="1">
        <v>397</v>
      </c>
      <c r="B399" t="s">
        <v>6871</v>
      </c>
      <c r="C399" t="s">
        <v>6872</v>
      </c>
      <c r="D399" t="s">
        <v>6873</v>
      </c>
      <c r="E399">
        <v>47.282848000000001</v>
      </c>
      <c r="F399">
        <v>5.0433820000000003</v>
      </c>
      <c r="G399" t="s">
        <v>28</v>
      </c>
    </row>
    <row r="400" spans="1:7" x14ac:dyDescent="0.3">
      <c r="A400" s="1">
        <v>398</v>
      </c>
      <c r="B400" t="s">
        <v>6874</v>
      </c>
      <c r="C400" t="s">
        <v>6875</v>
      </c>
      <c r="D400" t="s">
        <v>6876</v>
      </c>
      <c r="E400">
        <v>45.241647999999998</v>
      </c>
      <c r="F400">
        <v>5.6811569999999998</v>
      </c>
      <c r="G400" t="s">
        <v>28</v>
      </c>
    </row>
    <row r="401" spans="1:7" x14ac:dyDescent="0.3">
      <c r="A401" s="1">
        <v>399</v>
      </c>
      <c r="B401" t="s">
        <v>6877</v>
      </c>
      <c r="C401" t="s">
        <v>6878</v>
      </c>
      <c r="D401" t="s">
        <v>6879</v>
      </c>
      <c r="E401">
        <v>43.617491999999999</v>
      </c>
      <c r="F401">
        <v>3.4549460000000001</v>
      </c>
      <c r="G401" t="s">
        <v>28</v>
      </c>
    </row>
    <row r="402" spans="1:7" x14ac:dyDescent="0.3">
      <c r="A402" s="1">
        <v>400</v>
      </c>
      <c r="B402" t="s">
        <v>6880</v>
      </c>
      <c r="C402" t="s">
        <v>6881</v>
      </c>
      <c r="D402" t="s">
        <v>6882</v>
      </c>
      <c r="E402">
        <v>47.898494100000001</v>
      </c>
      <c r="F402">
        <v>-3.9662085999999999</v>
      </c>
      <c r="G402" t="s">
        <v>28</v>
      </c>
    </row>
    <row r="403" spans="1:7" x14ac:dyDescent="0.3">
      <c r="A403" s="1">
        <v>401</v>
      </c>
      <c r="B403" t="s">
        <v>6883</v>
      </c>
      <c r="C403" t="s">
        <v>6350</v>
      </c>
      <c r="D403" t="s">
        <v>6429</v>
      </c>
    </row>
    <row r="404" spans="1:7" x14ac:dyDescent="0.3">
      <c r="A404" s="1">
        <v>402</v>
      </c>
      <c r="B404" t="s">
        <v>6884</v>
      </c>
      <c r="C404" t="s">
        <v>6885</v>
      </c>
      <c r="D404" t="s">
        <v>6886</v>
      </c>
      <c r="E404">
        <v>48.8760373</v>
      </c>
      <c r="F404">
        <v>2.3297775000000001</v>
      </c>
      <c r="G404" t="s">
        <v>28</v>
      </c>
    </row>
    <row r="405" spans="1:7" x14ac:dyDescent="0.3">
      <c r="A405" s="1">
        <v>403</v>
      </c>
      <c r="B405" t="s">
        <v>6887</v>
      </c>
      <c r="C405" t="s">
        <v>6888</v>
      </c>
      <c r="D405" t="s">
        <v>6429</v>
      </c>
    </row>
    <row r="406" spans="1:7" x14ac:dyDescent="0.3">
      <c r="A406" s="1">
        <v>404</v>
      </c>
      <c r="B406" t="s">
        <v>6889</v>
      </c>
      <c r="C406" t="s">
        <v>6890</v>
      </c>
      <c r="D406" t="s">
        <v>6891</v>
      </c>
    </row>
    <row r="407" spans="1:7" x14ac:dyDescent="0.3">
      <c r="A407" s="1">
        <v>405</v>
      </c>
      <c r="B407" t="s">
        <v>6892</v>
      </c>
      <c r="C407" t="s">
        <v>6893</v>
      </c>
      <c r="D407" t="s">
        <v>6894</v>
      </c>
      <c r="E407">
        <v>48.867209799999998</v>
      </c>
      <c r="F407">
        <v>2.2920402000000002</v>
      </c>
      <c r="G407" t="s">
        <v>28</v>
      </c>
    </row>
    <row r="408" spans="1:7" x14ac:dyDescent="0.3">
      <c r="A408" s="1">
        <v>406</v>
      </c>
      <c r="B408" t="s">
        <v>6895</v>
      </c>
      <c r="C408" t="s">
        <v>6896</v>
      </c>
      <c r="D408" t="s">
        <v>6897</v>
      </c>
    </row>
    <row r="409" spans="1:7" x14ac:dyDescent="0.3">
      <c r="A409" s="1">
        <v>407</v>
      </c>
      <c r="B409" t="s">
        <v>6898</v>
      </c>
      <c r="C409" t="s">
        <v>6899</v>
      </c>
      <c r="D409" t="s">
        <v>6900</v>
      </c>
      <c r="E409">
        <v>43.491318200000002</v>
      </c>
      <c r="F409">
        <v>5.3339705999999998</v>
      </c>
      <c r="G409" t="s">
        <v>28</v>
      </c>
    </row>
    <row r="410" spans="1:7" x14ac:dyDescent="0.3">
      <c r="A410" s="1">
        <v>408</v>
      </c>
      <c r="B410" t="s">
        <v>6901</v>
      </c>
      <c r="C410" t="s">
        <v>6902</v>
      </c>
      <c r="D410" t="s">
        <v>6903</v>
      </c>
      <c r="E410">
        <v>47.323174999999999</v>
      </c>
      <c r="F410">
        <v>5.0343359999999997</v>
      </c>
      <c r="G410" t="s">
        <v>28</v>
      </c>
    </row>
    <row r="411" spans="1:7" x14ac:dyDescent="0.3">
      <c r="A411" s="1">
        <v>409</v>
      </c>
      <c r="B411" t="s">
        <v>6904</v>
      </c>
      <c r="C411" t="s">
        <v>6905</v>
      </c>
      <c r="D411" t="s">
        <v>6906</v>
      </c>
      <c r="E411">
        <v>48.674228999999997</v>
      </c>
      <c r="F411">
        <v>-1.8660559999999999</v>
      </c>
      <c r="G411" t="s">
        <v>28</v>
      </c>
    </row>
    <row r="412" spans="1:7" x14ac:dyDescent="0.3">
      <c r="A412" s="1">
        <v>410</v>
      </c>
      <c r="B412" t="s">
        <v>6907</v>
      </c>
      <c r="C412" t="s">
        <v>6908</v>
      </c>
      <c r="D412" t="s">
        <v>6909</v>
      </c>
      <c r="E412">
        <v>47.213797</v>
      </c>
      <c r="F412">
        <v>-1.5442579999999999</v>
      </c>
      <c r="G412" t="s">
        <v>28</v>
      </c>
    </row>
    <row r="413" spans="1:7" x14ac:dyDescent="0.3">
      <c r="A413" s="1">
        <v>411</v>
      </c>
      <c r="B413" t="s">
        <v>6910</v>
      </c>
      <c r="C413" t="s">
        <v>6911</v>
      </c>
      <c r="D413" t="s">
        <v>6429</v>
      </c>
    </row>
    <row r="414" spans="1:7" x14ac:dyDescent="0.3">
      <c r="A414" s="1">
        <v>412</v>
      </c>
      <c r="B414" t="s">
        <v>6912</v>
      </c>
      <c r="C414" t="s">
        <v>6913</v>
      </c>
      <c r="D414" t="s">
        <v>6914</v>
      </c>
    </row>
    <row r="415" spans="1:7" x14ac:dyDescent="0.3">
      <c r="A415" s="1">
        <v>413</v>
      </c>
      <c r="B415" t="s">
        <v>6915</v>
      </c>
      <c r="C415" t="s">
        <v>6916</v>
      </c>
      <c r="D415" t="s">
        <v>6917</v>
      </c>
      <c r="E415">
        <v>49.0435631</v>
      </c>
      <c r="F415">
        <v>2.0331125000000001</v>
      </c>
      <c r="G415" t="s">
        <v>28</v>
      </c>
    </row>
    <row r="416" spans="1:7" x14ac:dyDescent="0.3">
      <c r="A416" s="1">
        <v>414</v>
      </c>
      <c r="B416" t="s">
        <v>6918</v>
      </c>
      <c r="C416" t="s">
        <v>6919</v>
      </c>
      <c r="D416" t="s">
        <v>6920</v>
      </c>
      <c r="E416">
        <v>45.758093000000002</v>
      </c>
      <c r="F416">
        <v>4.8544</v>
      </c>
      <c r="G416" t="s">
        <v>28</v>
      </c>
    </row>
    <row r="417" spans="1:7" x14ac:dyDescent="0.3">
      <c r="A417" s="1">
        <v>415</v>
      </c>
      <c r="B417" t="s">
        <v>6921</v>
      </c>
      <c r="C417" t="s">
        <v>6922</v>
      </c>
      <c r="D417" t="s">
        <v>6923</v>
      </c>
      <c r="E417">
        <v>44.891859599999997</v>
      </c>
      <c r="F417">
        <v>4.8890221</v>
      </c>
      <c r="G417" t="s">
        <v>28</v>
      </c>
    </row>
    <row r="418" spans="1:7" x14ac:dyDescent="0.3">
      <c r="A418" s="1">
        <v>416</v>
      </c>
      <c r="B418" t="s">
        <v>6924</v>
      </c>
      <c r="C418" t="s">
        <v>6925</v>
      </c>
      <c r="D418" t="s">
        <v>6926</v>
      </c>
    </row>
    <row r="419" spans="1:7" x14ac:dyDescent="0.3">
      <c r="A419" s="1">
        <v>417</v>
      </c>
      <c r="B419" t="s">
        <v>6927</v>
      </c>
      <c r="C419" t="s">
        <v>6928</v>
      </c>
      <c r="D419" t="s">
        <v>6929</v>
      </c>
      <c r="E419">
        <v>47.788991000000003</v>
      </c>
      <c r="F419">
        <v>3.5930930000000001</v>
      </c>
      <c r="G419" t="s">
        <v>28</v>
      </c>
    </row>
    <row r="420" spans="1:7" x14ac:dyDescent="0.3">
      <c r="A420" s="1">
        <v>418</v>
      </c>
      <c r="B420" t="s">
        <v>6930</v>
      </c>
      <c r="C420" t="s">
        <v>6931</v>
      </c>
      <c r="D420" t="s">
        <v>6932</v>
      </c>
      <c r="E420">
        <v>45.052135</v>
      </c>
      <c r="F420">
        <v>5.266724</v>
      </c>
      <c r="G420" t="s">
        <v>28</v>
      </c>
    </row>
    <row r="421" spans="1:7" x14ac:dyDescent="0.3">
      <c r="A421" s="1">
        <v>419</v>
      </c>
      <c r="B421" t="s">
        <v>6933</v>
      </c>
      <c r="C421" t="s">
        <v>6934</v>
      </c>
      <c r="D421" t="s">
        <v>6935</v>
      </c>
      <c r="E421">
        <v>48.792979199999998</v>
      </c>
      <c r="F421">
        <v>2.4897216000000002</v>
      </c>
      <c r="G421" t="s">
        <v>28</v>
      </c>
    </row>
    <row r="422" spans="1:7" x14ac:dyDescent="0.3">
      <c r="A422" s="1">
        <v>420</v>
      </c>
      <c r="B422" t="s">
        <v>6936</v>
      </c>
      <c r="C422" t="s">
        <v>6937</v>
      </c>
      <c r="D422" t="s">
        <v>6938</v>
      </c>
      <c r="E422">
        <v>47.744190549999999</v>
      </c>
      <c r="F422">
        <v>-3.3510757150270769</v>
      </c>
      <c r="G422" t="s">
        <v>28</v>
      </c>
    </row>
    <row r="423" spans="1:7" x14ac:dyDescent="0.3">
      <c r="A423" s="1">
        <v>421</v>
      </c>
      <c r="B423" t="s">
        <v>6939</v>
      </c>
      <c r="C423" t="s">
        <v>6940</v>
      </c>
      <c r="D423" t="s">
        <v>6941</v>
      </c>
      <c r="E423">
        <v>44.517800999999999</v>
      </c>
      <c r="F423">
        <v>3.4986199999999998</v>
      </c>
      <c r="G423" t="s">
        <v>28</v>
      </c>
    </row>
    <row r="424" spans="1:7" x14ac:dyDescent="0.3">
      <c r="A424" s="1">
        <v>422</v>
      </c>
      <c r="B424" t="s">
        <v>6942</v>
      </c>
      <c r="C424" t="s">
        <v>6943</v>
      </c>
      <c r="D424" t="s">
        <v>6944</v>
      </c>
      <c r="E424">
        <v>49.061709999999998</v>
      </c>
      <c r="F424">
        <v>1.4194359999999999</v>
      </c>
      <c r="G424" t="s">
        <v>28</v>
      </c>
    </row>
    <row r="425" spans="1:7" x14ac:dyDescent="0.3">
      <c r="A425" s="1">
        <v>423</v>
      </c>
      <c r="B425" t="s">
        <v>6945</v>
      </c>
      <c r="C425" t="s">
        <v>6946</v>
      </c>
      <c r="D425" t="s">
        <v>6947</v>
      </c>
      <c r="E425">
        <v>48.761091999999998</v>
      </c>
      <c r="F425">
        <v>2.362603</v>
      </c>
      <c r="G425" t="s">
        <v>28</v>
      </c>
    </row>
    <row r="426" spans="1:7" x14ac:dyDescent="0.3">
      <c r="A426" s="1">
        <v>424</v>
      </c>
      <c r="B426" t="s">
        <v>6948</v>
      </c>
      <c r="C426" t="s">
        <v>6949</v>
      </c>
      <c r="D426" t="s">
        <v>6950</v>
      </c>
      <c r="E426">
        <v>47.2647203</v>
      </c>
      <c r="F426">
        <v>-1.4766608999999999</v>
      </c>
      <c r="G426" t="s">
        <v>28</v>
      </c>
    </row>
    <row r="427" spans="1:7" x14ac:dyDescent="0.3">
      <c r="A427" s="1">
        <v>425</v>
      </c>
      <c r="B427" t="s">
        <v>6951</v>
      </c>
      <c r="C427" t="s">
        <v>6952</v>
      </c>
      <c r="D427" t="s">
        <v>6953</v>
      </c>
      <c r="E427">
        <v>45.133524000000001</v>
      </c>
      <c r="F427">
        <v>5.0249870000000003</v>
      </c>
      <c r="G427" t="s">
        <v>28</v>
      </c>
    </row>
    <row r="428" spans="1:7" x14ac:dyDescent="0.3">
      <c r="A428" s="1">
        <v>426</v>
      </c>
      <c r="B428" t="s">
        <v>6954</v>
      </c>
      <c r="C428" t="s">
        <v>6955</v>
      </c>
      <c r="D428" t="s">
        <v>6956</v>
      </c>
      <c r="E428">
        <v>47.275480000000002</v>
      </c>
      <c r="F428">
        <v>-1.855396</v>
      </c>
      <c r="G428" t="s">
        <v>28</v>
      </c>
    </row>
    <row r="429" spans="1:7" x14ac:dyDescent="0.3">
      <c r="A429" s="1">
        <v>427</v>
      </c>
      <c r="B429" t="s">
        <v>6957</v>
      </c>
      <c r="C429" t="s">
        <v>6958</v>
      </c>
      <c r="D429" t="s">
        <v>6959</v>
      </c>
      <c r="E429">
        <v>47.795319300000003</v>
      </c>
      <c r="F429">
        <v>3.5700015</v>
      </c>
      <c r="G429" t="s">
        <v>28</v>
      </c>
    </row>
    <row r="430" spans="1:7" x14ac:dyDescent="0.3">
      <c r="A430" s="1">
        <v>428</v>
      </c>
      <c r="B430" t="s">
        <v>6960</v>
      </c>
      <c r="C430" t="s">
        <v>6961</v>
      </c>
      <c r="D430" t="s">
        <v>6962</v>
      </c>
      <c r="E430">
        <v>43.426606999999997</v>
      </c>
      <c r="F430">
        <v>5.3910609999999997</v>
      </c>
      <c r="G430" t="s">
        <v>28</v>
      </c>
    </row>
    <row r="431" spans="1:7" x14ac:dyDescent="0.3">
      <c r="A431" s="1">
        <v>429</v>
      </c>
      <c r="B431" t="s">
        <v>6963</v>
      </c>
      <c r="C431" t="s">
        <v>6428</v>
      </c>
      <c r="D431" t="s">
        <v>6429</v>
      </c>
    </row>
    <row r="432" spans="1:7" x14ac:dyDescent="0.3">
      <c r="A432" s="1">
        <v>430</v>
      </c>
      <c r="B432" t="s">
        <v>6964</v>
      </c>
      <c r="C432" t="s">
        <v>6965</v>
      </c>
      <c r="D432" t="s">
        <v>6966</v>
      </c>
      <c r="E432">
        <v>50.188865100000001</v>
      </c>
      <c r="F432">
        <v>3.2447670999999998</v>
      </c>
      <c r="G432" t="s">
        <v>28</v>
      </c>
    </row>
    <row r="433" spans="1:7" x14ac:dyDescent="0.3">
      <c r="A433" s="1">
        <v>431</v>
      </c>
      <c r="B433" t="s">
        <v>6967</v>
      </c>
      <c r="C433" t="s">
        <v>6968</v>
      </c>
      <c r="D433" t="s">
        <v>6969</v>
      </c>
      <c r="E433">
        <v>48.861473199999999</v>
      </c>
      <c r="F433">
        <v>2.3094654000000001</v>
      </c>
      <c r="G433" t="s">
        <v>28</v>
      </c>
    </row>
    <row r="434" spans="1:7" x14ac:dyDescent="0.3">
      <c r="A434" s="1">
        <v>432</v>
      </c>
      <c r="B434" t="s">
        <v>6970</v>
      </c>
      <c r="C434" t="s">
        <v>6971</v>
      </c>
      <c r="D434" t="s">
        <v>6972</v>
      </c>
      <c r="E434">
        <v>48.1067605</v>
      </c>
      <c r="F434">
        <v>-1.6942267</v>
      </c>
      <c r="G434" t="s">
        <v>28</v>
      </c>
    </row>
    <row r="435" spans="1:7" x14ac:dyDescent="0.3">
      <c r="A435" s="1">
        <v>433</v>
      </c>
      <c r="B435" t="s">
        <v>6973</v>
      </c>
      <c r="C435" t="s">
        <v>6974</v>
      </c>
      <c r="D435" t="s">
        <v>6975</v>
      </c>
      <c r="E435">
        <v>48.786199000000003</v>
      </c>
      <c r="F435">
        <v>2.598484</v>
      </c>
      <c r="G435" t="s">
        <v>28</v>
      </c>
    </row>
    <row r="436" spans="1:7" x14ac:dyDescent="0.3">
      <c r="A436" s="1">
        <v>434</v>
      </c>
      <c r="B436" t="s">
        <v>6976</v>
      </c>
      <c r="C436" t="s">
        <v>6977</v>
      </c>
      <c r="D436" t="s">
        <v>6978</v>
      </c>
      <c r="E436">
        <v>45.087868999999998</v>
      </c>
      <c r="F436">
        <v>5.6798739999999999</v>
      </c>
      <c r="G436" t="s">
        <v>28</v>
      </c>
    </row>
    <row r="437" spans="1:7" x14ac:dyDescent="0.3">
      <c r="A437" s="1">
        <v>435</v>
      </c>
      <c r="B437" t="s">
        <v>6979</v>
      </c>
      <c r="C437" t="s">
        <v>6980</v>
      </c>
      <c r="D437" t="s">
        <v>6981</v>
      </c>
      <c r="E437">
        <v>44.862406399999998</v>
      </c>
      <c r="F437">
        <v>-0.55542290000000005</v>
      </c>
      <c r="G437" t="s">
        <v>28</v>
      </c>
    </row>
    <row r="438" spans="1:7" x14ac:dyDescent="0.3">
      <c r="A438" s="1">
        <v>436</v>
      </c>
      <c r="B438" t="s">
        <v>6982</v>
      </c>
      <c r="C438" t="s">
        <v>6983</v>
      </c>
      <c r="D438" t="s">
        <v>6983</v>
      </c>
      <c r="E438">
        <v>48.883707700000002</v>
      </c>
      <c r="F438">
        <v>2.2944341000000001</v>
      </c>
      <c r="G438" t="s">
        <v>28</v>
      </c>
    </row>
    <row r="439" spans="1:7" x14ac:dyDescent="0.3">
      <c r="A439" s="1">
        <v>437</v>
      </c>
      <c r="B439" t="s">
        <v>6984</v>
      </c>
      <c r="C439" t="s">
        <v>6985</v>
      </c>
      <c r="D439" t="s">
        <v>6986</v>
      </c>
      <c r="E439">
        <v>43.359119</v>
      </c>
      <c r="F439">
        <v>5.4342180000000004</v>
      </c>
      <c r="G439" t="s">
        <v>28</v>
      </c>
    </row>
    <row r="440" spans="1:7" x14ac:dyDescent="0.3">
      <c r="A440" s="1">
        <v>438</v>
      </c>
      <c r="B440" t="s">
        <v>6987</v>
      </c>
      <c r="C440" t="s">
        <v>6988</v>
      </c>
      <c r="D440" t="s">
        <v>6989</v>
      </c>
    </row>
    <row r="441" spans="1:7" x14ac:dyDescent="0.3">
      <c r="A441" s="1">
        <v>439</v>
      </c>
      <c r="B441" t="s">
        <v>6990</v>
      </c>
      <c r="C441" t="s">
        <v>6991</v>
      </c>
      <c r="D441" t="s">
        <v>6429</v>
      </c>
    </row>
    <row r="442" spans="1:7" x14ac:dyDescent="0.3">
      <c r="A442" s="1">
        <v>440</v>
      </c>
      <c r="B442" t="s">
        <v>6992</v>
      </c>
      <c r="C442" t="s">
        <v>6993</v>
      </c>
      <c r="D442" t="s">
        <v>6429</v>
      </c>
    </row>
    <row r="443" spans="1:7" x14ac:dyDescent="0.3">
      <c r="A443" s="1">
        <v>441</v>
      </c>
      <c r="B443" t="s">
        <v>6994</v>
      </c>
      <c r="C443" t="s">
        <v>6995</v>
      </c>
      <c r="D443" t="s">
        <v>6996</v>
      </c>
    </row>
    <row r="444" spans="1:7" x14ac:dyDescent="0.3">
      <c r="A444" s="1">
        <v>442</v>
      </c>
      <c r="B444" t="s">
        <v>6997</v>
      </c>
      <c r="C444" t="s">
        <v>6998</v>
      </c>
      <c r="D444" t="s">
        <v>6999</v>
      </c>
      <c r="E444">
        <v>48.834484000000003</v>
      </c>
      <c r="F444">
        <v>2.2569970000000001</v>
      </c>
      <c r="G444" t="s">
        <v>28</v>
      </c>
    </row>
    <row r="445" spans="1:7" x14ac:dyDescent="0.3">
      <c r="A445" s="1">
        <v>443</v>
      </c>
      <c r="B445" t="s">
        <v>7000</v>
      </c>
      <c r="C445" t="s">
        <v>7001</v>
      </c>
      <c r="D445" t="s">
        <v>7002</v>
      </c>
      <c r="E445">
        <v>43.191989599999999</v>
      </c>
      <c r="F445">
        <v>3.0117964000000002</v>
      </c>
      <c r="G445" t="s">
        <v>28</v>
      </c>
    </row>
    <row r="446" spans="1:7" x14ac:dyDescent="0.3">
      <c r="A446" s="1">
        <v>444</v>
      </c>
      <c r="B446" t="s">
        <v>7003</v>
      </c>
      <c r="C446" t="s">
        <v>7004</v>
      </c>
      <c r="D446" t="s">
        <v>7005</v>
      </c>
      <c r="E446">
        <v>48.875593700000003</v>
      </c>
      <c r="F446">
        <v>2.2854966999999999</v>
      </c>
      <c r="G446" t="s">
        <v>28</v>
      </c>
    </row>
    <row r="447" spans="1:7" x14ac:dyDescent="0.3">
      <c r="A447" s="1">
        <v>445</v>
      </c>
      <c r="B447" t="s">
        <v>7006</v>
      </c>
      <c r="C447" t="s">
        <v>7007</v>
      </c>
      <c r="D447" t="s">
        <v>7008</v>
      </c>
      <c r="E447">
        <v>42.693061999999998</v>
      </c>
      <c r="F447">
        <v>9.4522019999999998</v>
      </c>
      <c r="G447" t="s">
        <v>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4"/>
  <sheetViews>
    <sheetView topLeftCell="A14" workbookViewId="0">
      <selection activeCell="I2" sqref="I2:J54"/>
    </sheetView>
  </sheetViews>
  <sheetFormatPr baseColWidth="10" defaultColWidth="8.88671875" defaultRowHeight="14.4" x14ac:dyDescent="0.3"/>
  <sheetData>
    <row r="1" spans="1:11" x14ac:dyDescent="0.3">
      <c r="B1" s="1" t="s">
        <v>5077</v>
      </c>
      <c r="C1" s="1" t="s">
        <v>5688</v>
      </c>
      <c r="D1" s="1" t="s">
        <v>5086</v>
      </c>
      <c r="E1" s="1" t="s">
        <v>7009</v>
      </c>
      <c r="F1" s="1" t="s">
        <v>7010</v>
      </c>
      <c r="G1" s="1" t="s">
        <v>5088</v>
      </c>
      <c r="H1" s="1" t="s">
        <v>7011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0</v>
      </c>
      <c r="B2" t="s">
        <v>7012</v>
      </c>
      <c r="F2" t="s">
        <v>7013</v>
      </c>
      <c r="G2" t="s">
        <v>7014</v>
      </c>
      <c r="H2" t="s">
        <v>7015</v>
      </c>
      <c r="K2" t="s">
        <v>7016</v>
      </c>
    </row>
    <row r="3" spans="1:11" x14ac:dyDescent="0.3">
      <c r="A3" s="1">
        <v>1</v>
      </c>
      <c r="B3" t="s">
        <v>7017</v>
      </c>
      <c r="C3" t="s">
        <v>7018</v>
      </c>
      <c r="D3" t="s">
        <v>7019</v>
      </c>
      <c r="E3" t="s">
        <v>7020</v>
      </c>
      <c r="F3" t="s">
        <v>7021</v>
      </c>
      <c r="G3" t="s">
        <v>7022</v>
      </c>
      <c r="H3" t="s">
        <v>7023</v>
      </c>
      <c r="I3">
        <v>52.196358699999998</v>
      </c>
      <c r="J3">
        <v>6.0574665999999997</v>
      </c>
      <c r="K3" t="s">
        <v>19</v>
      </c>
    </row>
    <row r="4" spans="1:11" x14ac:dyDescent="0.3">
      <c r="A4" s="1">
        <v>2</v>
      </c>
      <c r="B4" t="s">
        <v>7024</v>
      </c>
      <c r="C4" t="s">
        <v>7025</v>
      </c>
      <c r="D4" t="s">
        <v>7019</v>
      </c>
      <c r="E4" t="s">
        <v>7026</v>
      </c>
      <c r="F4" t="s">
        <v>7027</v>
      </c>
      <c r="G4" t="s">
        <v>7028</v>
      </c>
      <c r="H4" t="s">
        <v>7029</v>
      </c>
      <c r="I4">
        <v>52.197567100000001</v>
      </c>
      <c r="J4">
        <v>6.0539585999999996</v>
      </c>
      <c r="K4" t="s">
        <v>19</v>
      </c>
    </row>
    <row r="5" spans="1:11" x14ac:dyDescent="0.3">
      <c r="A5" s="1">
        <v>3</v>
      </c>
      <c r="B5" t="s">
        <v>7030</v>
      </c>
      <c r="C5" t="s">
        <v>7031</v>
      </c>
      <c r="D5" t="s">
        <v>7032</v>
      </c>
      <c r="E5" t="s">
        <v>7033</v>
      </c>
      <c r="F5" t="s">
        <v>7034</v>
      </c>
      <c r="G5" t="s">
        <v>7035</v>
      </c>
      <c r="H5" t="s">
        <v>7036</v>
      </c>
      <c r="I5">
        <v>52.044077000000001</v>
      </c>
      <c r="J5">
        <v>5.5688126999999996</v>
      </c>
      <c r="K5" t="s">
        <v>19</v>
      </c>
    </row>
    <row r="6" spans="1:11" x14ac:dyDescent="0.3">
      <c r="A6" s="1">
        <v>4</v>
      </c>
      <c r="B6" t="s">
        <v>7037</v>
      </c>
      <c r="C6" t="s">
        <v>7038</v>
      </c>
      <c r="D6" t="s">
        <v>7019</v>
      </c>
      <c r="E6" t="s">
        <v>7039</v>
      </c>
      <c r="F6" t="s">
        <v>7040</v>
      </c>
      <c r="G6" t="s">
        <v>7041</v>
      </c>
      <c r="H6" t="s">
        <v>7042</v>
      </c>
    </row>
    <row r="7" spans="1:11" x14ac:dyDescent="0.3">
      <c r="A7" s="1">
        <v>5</v>
      </c>
      <c r="B7" t="s">
        <v>7043</v>
      </c>
      <c r="C7" t="s">
        <v>7044</v>
      </c>
      <c r="D7" t="s">
        <v>7045</v>
      </c>
      <c r="E7" t="s">
        <v>7046</v>
      </c>
      <c r="F7" t="s">
        <v>7047</v>
      </c>
      <c r="G7" t="s">
        <v>7048</v>
      </c>
      <c r="H7" t="s">
        <v>7049</v>
      </c>
      <c r="I7">
        <v>51.799518999999997</v>
      </c>
      <c r="J7">
        <v>4.8970191999999999</v>
      </c>
      <c r="K7" t="s">
        <v>19</v>
      </c>
    </row>
    <row r="8" spans="1:11" x14ac:dyDescent="0.3">
      <c r="A8" s="1">
        <v>6</v>
      </c>
      <c r="B8" t="s">
        <v>7050</v>
      </c>
      <c r="C8" t="s">
        <v>7051</v>
      </c>
      <c r="D8" t="s">
        <v>7052</v>
      </c>
      <c r="E8" t="s">
        <v>7053</v>
      </c>
      <c r="F8" t="s">
        <v>7054</v>
      </c>
      <c r="G8" t="s">
        <v>7055</v>
      </c>
      <c r="H8" t="s">
        <v>7056</v>
      </c>
      <c r="I8">
        <v>52.082169800000003</v>
      </c>
      <c r="J8">
        <v>4.3255508000000003</v>
      </c>
      <c r="K8" t="s">
        <v>19</v>
      </c>
    </row>
    <row r="9" spans="1:11" x14ac:dyDescent="0.3">
      <c r="A9" s="1">
        <v>7</v>
      </c>
      <c r="B9" t="s">
        <v>7057</v>
      </c>
      <c r="C9" t="s">
        <v>7058</v>
      </c>
      <c r="D9" t="s">
        <v>7059</v>
      </c>
      <c r="E9" t="s">
        <v>7060</v>
      </c>
      <c r="F9" t="s">
        <v>7061</v>
      </c>
      <c r="G9" t="s">
        <v>7062</v>
      </c>
      <c r="H9" t="s">
        <v>7063</v>
      </c>
      <c r="I9">
        <v>51.483106200000002</v>
      </c>
      <c r="J9">
        <v>3.8809412000000001</v>
      </c>
      <c r="K9" t="s">
        <v>19</v>
      </c>
    </row>
    <row r="10" spans="1:11" x14ac:dyDescent="0.3">
      <c r="A10" s="1">
        <v>8</v>
      </c>
      <c r="B10" t="s">
        <v>7064</v>
      </c>
      <c r="C10" t="s">
        <v>7065</v>
      </c>
      <c r="D10" t="s">
        <v>7066</v>
      </c>
      <c r="E10" t="s">
        <v>7067</v>
      </c>
      <c r="F10" t="s">
        <v>7068</v>
      </c>
      <c r="G10" t="s">
        <v>7069</v>
      </c>
      <c r="H10" t="s">
        <v>7070</v>
      </c>
      <c r="I10">
        <v>51.433017700000001</v>
      </c>
      <c r="J10">
        <v>5.4527973999999997</v>
      </c>
      <c r="K10" t="s">
        <v>19</v>
      </c>
    </row>
    <row r="11" spans="1:11" x14ac:dyDescent="0.3">
      <c r="A11" s="1">
        <v>9</v>
      </c>
      <c r="B11" t="s">
        <v>7071</v>
      </c>
      <c r="C11" t="s">
        <v>7072</v>
      </c>
      <c r="D11" t="s">
        <v>88</v>
      </c>
      <c r="E11" t="s">
        <v>7073</v>
      </c>
      <c r="F11" t="s">
        <v>7074</v>
      </c>
      <c r="G11" t="s">
        <v>7075</v>
      </c>
      <c r="H11" t="s">
        <v>7076</v>
      </c>
      <c r="I11">
        <v>52.168234400000003</v>
      </c>
      <c r="J11">
        <v>5.4302745999999997</v>
      </c>
      <c r="K11" t="s">
        <v>19</v>
      </c>
    </row>
    <row r="12" spans="1:11" x14ac:dyDescent="0.3">
      <c r="A12" s="1">
        <v>10</v>
      </c>
      <c r="B12" t="s">
        <v>7077</v>
      </c>
      <c r="F12" t="s">
        <v>7078</v>
      </c>
      <c r="G12" t="s">
        <v>7079</v>
      </c>
      <c r="H12" t="s">
        <v>7015</v>
      </c>
      <c r="K12" t="s">
        <v>7016</v>
      </c>
    </row>
    <row r="13" spans="1:11" x14ac:dyDescent="0.3">
      <c r="A13" s="1">
        <v>11</v>
      </c>
      <c r="B13" t="s">
        <v>7080</v>
      </c>
      <c r="C13" t="s">
        <v>7081</v>
      </c>
      <c r="D13" t="s">
        <v>7082</v>
      </c>
      <c r="E13" t="s">
        <v>7083</v>
      </c>
      <c r="F13" t="s">
        <v>7084</v>
      </c>
      <c r="G13" t="s">
        <v>7085</v>
      </c>
      <c r="H13" t="s">
        <v>7086</v>
      </c>
      <c r="I13">
        <v>52.3038132</v>
      </c>
      <c r="J13">
        <v>5.1484594000000001</v>
      </c>
      <c r="K13" t="s">
        <v>19</v>
      </c>
    </row>
    <row r="14" spans="1:11" x14ac:dyDescent="0.3">
      <c r="A14" s="1">
        <v>12</v>
      </c>
      <c r="B14" t="s">
        <v>7087</v>
      </c>
      <c r="C14" t="s">
        <v>7088</v>
      </c>
      <c r="D14" t="s">
        <v>7089</v>
      </c>
      <c r="E14" t="s">
        <v>7090</v>
      </c>
      <c r="F14" t="s">
        <v>7091</v>
      </c>
      <c r="H14" t="s">
        <v>7092</v>
      </c>
      <c r="I14">
        <v>51.970001099999998</v>
      </c>
      <c r="J14">
        <v>5.9399145999999998</v>
      </c>
      <c r="K14" t="s">
        <v>19</v>
      </c>
    </row>
    <row r="15" spans="1:11" x14ac:dyDescent="0.3">
      <c r="A15" s="1">
        <v>13</v>
      </c>
      <c r="B15" t="s">
        <v>7093</v>
      </c>
      <c r="C15" t="s">
        <v>7094</v>
      </c>
      <c r="D15" t="s">
        <v>7095</v>
      </c>
      <c r="E15" t="s">
        <v>7096</v>
      </c>
      <c r="F15" t="s">
        <v>7097</v>
      </c>
      <c r="H15" t="s">
        <v>7098</v>
      </c>
      <c r="I15">
        <v>52.606658099999997</v>
      </c>
      <c r="J15">
        <v>4.7454917999999999</v>
      </c>
      <c r="K15" t="s">
        <v>19</v>
      </c>
    </row>
    <row r="16" spans="1:11" x14ac:dyDescent="0.3">
      <c r="A16" s="1">
        <v>14</v>
      </c>
      <c r="B16" t="s">
        <v>7099</v>
      </c>
      <c r="F16" t="s">
        <v>7100</v>
      </c>
      <c r="H16" t="s">
        <v>7015</v>
      </c>
      <c r="K16" t="s">
        <v>7016</v>
      </c>
    </row>
    <row r="17" spans="1:11" x14ac:dyDescent="0.3">
      <c r="A17" s="1">
        <v>15</v>
      </c>
      <c r="B17" t="s">
        <v>7101</v>
      </c>
      <c r="C17" t="s">
        <v>7102</v>
      </c>
      <c r="D17" t="s">
        <v>7103</v>
      </c>
      <c r="E17" t="s">
        <v>7104</v>
      </c>
      <c r="F17" t="s">
        <v>7105</v>
      </c>
      <c r="H17" t="s">
        <v>7106</v>
      </c>
      <c r="I17">
        <v>52.254419800000001</v>
      </c>
      <c r="J17">
        <v>6.2304408000000002</v>
      </c>
      <c r="K17" t="s">
        <v>19</v>
      </c>
    </row>
    <row r="18" spans="1:11" x14ac:dyDescent="0.3">
      <c r="A18" s="1">
        <v>16</v>
      </c>
      <c r="B18" t="s">
        <v>7107</v>
      </c>
      <c r="C18" t="s">
        <v>7108</v>
      </c>
      <c r="D18" t="s">
        <v>7109</v>
      </c>
      <c r="E18" t="s">
        <v>7110</v>
      </c>
      <c r="F18" t="s">
        <v>7111</v>
      </c>
      <c r="H18" t="s">
        <v>7112</v>
      </c>
      <c r="I18">
        <v>51.6215324</v>
      </c>
      <c r="J18">
        <v>5.5045583000000002</v>
      </c>
      <c r="K18" t="s">
        <v>19</v>
      </c>
    </row>
    <row r="19" spans="1:11" x14ac:dyDescent="0.3">
      <c r="A19" s="1">
        <v>17</v>
      </c>
      <c r="B19" t="s">
        <v>7113</v>
      </c>
      <c r="C19" t="s">
        <v>7114</v>
      </c>
      <c r="D19" t="s">
        <v>7115</v>
      </c>
      <c r="E19" t="s">
        <v>7116</v>
      </c>
      <c r="F19" t="s">
        <v>7117</v>
      </c>
      <c r="H19" t="s">
        <v>7118</v>
      </c>
      <c r="I19">
        <v>51.841828100000001</v>
      </c>
      <c r="J19">
        <v>4.9141265000000001</v>
      </c>
      <c r="K19" t="s">
        <v>19</v>
      </c>
    </row>
    <row r="20" spans="1:11" x14ac:dyDescent="0.3">
      <c r="A20" s="1">
        <v>18</v>
      </c>
      <c r="B20" t="s">
        <v>7119</v>
      </c>
      <c r="C20" t="s">
        <v>7120</v>
      </c>
      <c r="D20" t="s">
        <v>7089</v>
      </c>
      <c r="E20" t="s">
        <v>7121</v>
      </c>
      <c r="F20" t="s">
        <v>7122</v>
      </c>
      <c r="H20" t="s">
        <v>7123</v>
      </c>
      <c r="I20">
        <v>51.976631400000002</v>
      </c>
      <c r="J20">
        <v>5.9153349999999998</v>
      </c>
      <c r="K20" t="s">
        <v>19</v>
      </c>
    </row>
    <row r="21" spans="1:11" x14ac:dyDescent="0.3">
      <c r="A21" s="1">
        <v>19</v>
      </c>
      <c r="B21" t="s">
        <v>7124</v>
      </c>
      <c r="C21" t="s">
        <v>7125</v>
      </c>
      <c r="D21" t="s">
        <v>7126</v>
      </c>
      <c r="E21" t="s">
        <v>7127</v>
      </c>
      <c r="F21" t="s">
        <v>7128</v>
      </c>
      <c r="G21" t="s">
        <v>7129</v>
      </c>
      <c r="H21" t="s">
        <v>7130</v>
      </c>
      <c r="I21">
        <v>52.349387499999999</v>
      </c>
      <c r="J21">
        <v>5.9925401999999997</v>
      </c>
      <c r="K21" t="s">
        <v>19</v>
      </c>
    </row>
    <row r="22" spans="1:11" x14ac:dyDescent="0.3">
      <c r="A22" s="1">
        <v>20</v>
      </c>
      <c r="B22" t="s">
        <v>7131</v>
      </c>
      <c r="C22" t="s">
        <v>7132</v>
      </c>
      <c r="D22" t="s">
        <v>7089</v>
      </c>
      <c r="E22" t="s">
        <v>7090</v>
      </c>
      <c r="F22" t="s">
        <v>7133</v>
      </c>
      <c r="G22" t="s">
        <v>7134</v>
      </c>
      <c r="H22" t="s">
        <v>7135</v>
      </c>
      <c r="I22">
        <v>51.970001099999998</v>
      </c>
      <c r="J22">
        <v>5.9399145999999998</v>
      </c>
      <c r="K22" t="s">
        <v>19</v>
      </c>
    </row>
    <row r="23" spans="1:11" x14ac:dyDescent="0.3">
      <c r="A23" s="1">
        <v>21</v>
      </c>
      <c r="B23" t="s">
        <v>7136</v>
      </c>
      <c r="C23" t="s">
        <v>7137</v>
      </c>
      <c r="D23" t="s">
        <v>7052</v>
      </c>
      <c r="E23" t="s">
        <v>7138</v>
      </c>
      <c r="F23" t="s">
        <v>7139</v>
      </c>
      <c r="H23" t="s">
        <v>7140</v>
      </c>
      <c r="I23">
        <v>52.078918999999999</v>
      </c>
      <c r="J23">
        <v>4.337313</v>
      </c>
      <c r="K23" t="s">
        <v>19</v>
      </c>
    </row>
    <row r="24" spans="1:11" x14ac:dyDescent="0.3">
      <c r="A24" s="1">
        <v>22</v>
      </c>
      <c r="B24" t="s">
        <v>7141</v>
      </c>
      <c r="C24" t="s">
        <v>7142</v>
      </c>
      <c r="D24" t="s">
        <v>450</v>
      </c>
      <c r="E24" t="s">
        <v>7143</v>
      </c>
      <c r="F24" t="s">
        <v>7144</v>
      </c>
      <c r="H24" t="s">
        <v>7145</v>
      </c>
      <c r="I24">
        <v>52.0339204</v>
      </c>
      <c r="J24">
        <v>4.4989046000000004</v>
      </c>
      <c r="K24" t="s">
        <v>19</v>
      </c>
    </row>
    <row r="25" spans="1:11" x14ac:dyDescent="0.3">
      <c r="A25" s="1">
        <v>23</v>
      </c>
      <c r="B25" t="s">
        <v>7146</v>
      </c>
      <c r="C25" t="s">
        <v>7147</v>
      </c>
      <c r="D25" t="s">
        <v>7019</v>
      </c>
      <c r="E25" t="s">
        <v>7148</v>
      </c>
      <c r="F25" t="s">
        <v>7149</v>
      </c>
      <c r="H25" t="s">
        <v>7150</v>
      </c>
      <c r="I25">
        <v>52.238174399999998</v>
      </c>
      <c r="J25">
        <v>5.9694203000000003</v>
      </c>
      <c r="K25" t="s">
        <v>19</v>
      </c>
    </row>
    <row r="26" spans="1:11" x14ac:dyDescent="0.3">
      <c r="A26" s="1">
        <v>24</v>
      </c>
      <c r="B26" t="s">
        <v>7151</v>
      </c>
      <c r="C26" t="s">
        <v>7152</v>
      </c>
      <c r="D26" t="s">
        <v>7089</v>
      </c>
      <c r="E26" t="s">
        <v>7153</v>
      </c>
      <c r="F26" t="s">
        <v>7154</v>
      </c>
      <c r="H26" t="s">
        <v>7155</v>
      </c>
      <c r="I26">
        <v>51.989212799999997</v>
      </c>
      <c r="J26">
        <v>5.9481229999999998</v>
      </c>
      <c r="K26" t="s">
        <v>19</v>
      </c>
    </row>
    <row r="27" spans="1:11" x14ac:dyDescent="0.3">
      <c r="A27" s="1">
        <v>25</v>
      </c>
      <c r="B27" t="s">
        <v>7156</v>
      </c>
      <c r="C27" t="s">
        <v>7157</v>
      </c>
      <c r="D27" t="s">
        <v>7158</v>
      </c>
      <c r="E27" t="s">
        <v>7159</v>
      </c>
      <c r="F27" t="s">
        <v>7160</v>
      </c>
      <c r="H27" t="s">
        <v>7161</v>
      </c>
      <c r="I27">
        <v>51.465722700000001</v>
      </c>
      <c r="J27">
        <v>5.6841765000000004</v>
      </c>
      <c r="K27" t="s">
        <v>19</v>
      </c>
    </row>
    <row r="28" spans="1:11" x14ac:dyDescent="0.3">
      <c r="A28" s="1">
        <v>26</v>
      </c>
      <c r="B28" t="s">
        <v>7162</v>
      </c>
      <c r="C28" t="s">
        <v>7163</v>
      </c>
      <c r="D28" t="s">
        <v>7164</v>
      </c>
      <c r="E28" t="s">
        <v>7165</v>
      </c>
      <c r="F28" t="s">
        <v>7166</v>
      </c>
      <c r="H28" t="s">
        <v>7167</v>
      </c>
      <c r="I28">
        <v>51.873709499999997</v>
      </c>
      <c r="J28">
        <v>4.6137098999999999</v>
      </c>
      <c r="K28" t="s">
        <v>19</v>
      </c>
    </row>
    <row r="29" spans="1:11" x14ac:dyDescent="0.3">
      <c r="A29" s="1">
        <v>27</v>
      </c>
      <c r="B29" t="s">
        <v>7168</v>
      </c>
      <c r="C29" t="s">
        <v>7169</v>
      </c>
      <c r="D29" t="s">
        <v>7170</v>
      </c>
      <c r="E29" t="s">
        <v>7171</v>
      </c>
      <c r="F29" t="s">
        <v>7172</v>
      </c>
      <c r="H29" t="s">
        <v>7173</v>
      </c>
      <c r="I29">
        <v>53.193154900000003</v>
      </c>
      <c r="J29">
        <v>5.7595489999999998</v>
      </c>
      <c r="K29" t="s">
        <v>19</v>
      </c>
    </row>
    <row r="30" spans="1:11" x14ac:dyDescent="0.3">
      <c r="A30" s="1">
        <v>28</v>
      </c>
      <c r="B30" t="s">
        <v>7174</v>
      </c>
      <c r="C30" t="s">
        <v>7175</v>
      </c>
      <c r="D30" t="s">
        <v>7176</v>
      </c>
      <c r="E30" t="s">
        <v>7177</v>
      </c>
      <c r="F30" t="s">
        <v>7178</v>
      </c>
      <c r="H30" t="s">
        <v>7179</v>
      </c>
      <c r="I30">
        <v>51.403412099999997</v>
      </c>
      <c r="J30">
        <v>5.7438906999999997</v>
      </c>
      <c r="K30" t="s">
        <v>19</v>
      </c>
    </row>
    <row r="31" spans="1:11" x14ac:dyDescent="0.3">
      <c r="A31" s="1">
        <v>29</v>
      </c>
      <c r="B31" t="s">
        <v>7180</v>
      </c>
      <c r="C31" t="s">
        <v>7181</v>
      </c>
      <c r="D31" t="s">
        <v>7089</v>
      </c>
      <c r="E31" t="s">
        <v>7090</v>
      </c>
      <c r="F31" t="s">
        <v>7182</v>
      </c>
      <c r="H31" t="s">
        <v>7183</v>
      </c>
      <c r="I31">
        <v>51.969353900000002</v>
      </c>
      <c r="J31">
        <v>5.9464117999999999</v>
      </c>
      <c r="K31" t="s">
        <v>19</v>
      </c>
    </row>
    <row r="32" spans="1:11" x14ac:dyDescent="0.3">
      <c r="A32" s="1">
        <v>30</v>
      </c>
      <c r="B32" t="s">
        <v>7184</v>
      </c>
      <c r="C32" t="s">
        <v>7185</v>
      </c>
      <c r="D32" t="s">
        <v>7089</v>
      </c>
      <c r="E32" t="s">
        <v>7186</v>
      </c>
      <c r="F32" t="s">
        <v>7187</v>
      </c>
      <c r="H32" t="s">
        <v>7188</v>
      </c>
    </row>
    <row r="33" spans="1:11" x14ac:dyDescent="0.3">
      <c r="A33" s="1">
        <v>31</v>
      </c>
      <c r="B33" t="s">
        <v>7189</v>
      </c>
      <c r="C33" t="s">
        <v>7190</v>
      </c>
      <c r="D33" t="s">
        <v>7089</v>
      </c>
      <c r="E33" t="s">
        <v>7090</v>
      </c>
      <c r="F33" t="s">
        <v>7191</v>
      </c>
      <c r="H33" t="s">
        <v>7192</v>
      </c>
      <c r="I33">
        <v>51.9701813</v>
      </c>
      <c r="J33">
        <v>5.9486945000000002</v>
      </c>
      <c r="K33" t="s">
        <v>19</v>
      </c>
    </row>
    <row r="34" spans="1:11" x14ac:dyDescent="0.3">
      <c r="A34" s="1">
        <v>32</v>
      </c>
      <c r="B34" t="s">
        <v>7193</v>
      </c>
      <c r="C34" t="s">
        <v>7194</v>
      </c>
      <c r="D34" t="s">
        <v>7195</v>
      </c>
      <c r="E34" t="s">
        <v>7196</v>
      </c>
      <c r="F34" t="s">
        <v>7197</v>
      </c>
      <c r="G34" t="s">
        <v>7198</v>
      </c>
      <c r="H34" t="s">
        <v>7199</v>
      </c>
      <c r="I34">
        <v>51.828410400000003</v>
      </c>
      <c r="J34">
        <v>4.7760191000000001</v>
      </c>
      <c r="K34" t="s">
        <v>19</v>
      </c>
    </row>
    <row r="35" spans="1:11" x14ac:dyDescent="0.3">
      <c r="A35" s="1">
        <v>33</v>
      </c>
      <c r="B35" t="s">
        <v>7200</v>
      </c>
      <c r="F35" t="s">
        <v>7201</v>
      </c>
      <c r="G35" t="s">
        <v>7202</v>
      </c>
      <c r="H35" t="s">
        <v>7015</v>
      </c>
      <c r="K35" t="s">
        <v>7016</v>
      </c>
    </row>
    <row r="36" spans="1:11" x14ac:dyDescent="0.3">
      <c r="A36" s="1">
        <v>34</v>
      </c>
      <c r="B36" t="s">
        <v>7203</v>
      </c>
      <c r="F36" t="s">
        <v>7204</v>
      </c>
      <c r="G36" t="s">
        <v>7205</v>
      </c>
      <c r="H36" t="s">
        <v>7015</v>
      </c>
      <c r="K36" t="s">
        <v>7016</v>
      </c>
    </row>
    <row r="37" spans="1:11" x14ac:dyDescent="0.3">
      <c r="A37" s="1">
        <v>35</v>
      </c>
      <c r="B37" t="s">
        <v>7206</v>
      </c>
      <c r="C37" t="s">
        <v>7207</v>
      </c>
      <c r="D37" t="s">
        <v>7208</v>
      </c>
      <c r="E37" t="s">
        <v>7209</v>
      </c>
      <c r="F37" t="s">
        <v>7210</v>
      </c>
      <c r="G37" t="s">
        <v>7211</v>
      </c>
      <c r="H37" t="s">
        <v>7212</v>
      </c>
      <c r="I37">
        <v>51.818378000000003</v>
      </c>
      <c r="J37">
        <v>4.7080514000000004</v>
      </c>
      <c r="K37" t="s">
        <v>19</v>
      </c>
    </row>
    <row r="38" spans="1:11" x14ac:dyDescent="0.3">
      <c r="A38" s="1">
        <v>36</v>
      </c>
      <c r="B38" t="s">
        <v>7213</v>
      </c>
      <c r="F38" t="s">
        <v>7214</v>
      </c>
      <c r="G38" t="s">
        <v>7215</v>
      </c>
      <c r="H38" t="s">
        <v>7015</v>
      </c>
      <c r="K38" t="s">
        <v>7016</v>
      </c>
    </row>
    <row r="39" spans="1:11" x14ac:dyDescent="0.3">
      <c r="A39" s="1">
        <v>37</v>
      </c>
      <c r="B39" t="s">
        <v>7216</v>
      </c>
      <c r="F39" t="s">
        <v>7217</v>
      </c>
      <c r="G39" t="s">
        <v>7218</v>
      </c>
      <c r="H39" t="s">
        <v>7015</v>
      </c>
      <c r="K39" t="s">
        <v>7016</v>
      </c>
    </row>
    <row r="40" spans="1:11" x14ac:dyDescent="0.3">
      <c r="A40" s="1">
        <v>38</v>
      </c>
      <c r="B40" t="s">
        <v>7219</v>
      </c>
      <c r="C40" t="s">
        <v>7132</v>
      </c>
      <c r="D40" t="s">
        <v>7089</v>
      </c>
      <c r="E40" t="s">
        <v>7090</v>
      </c>
      <c r="F40" t="s">
        <v>7220</v>
      </c>
      <c r="G40" t="s">
        <v>7221</v>
      </c>
      <c r="H40" t="s">
        <v>7135</v>
      </c>
      <c r="I40">
        <v>51.970001099999998</v>
      </c>
      <c r="J40">
        <v>5.9399145999999998</v>
      </c>
      <c r="K40" t="s">
        <v>19</v>
      </c>
    </row>
    <row r="41" spans="1:11" x14ac:dyDescent="0.3">
      <c r="A41" s="1">
        <v>39</v>
      </c>
      <c r="B41" t="s">
        <v>7222</v>
      </c>
      <c r="C41" t="s">
        <v>7223</v>
      </c>
      <c r="D41" t="s">
        <v>7224</v>
      </c>
      <c r="E41" t="s">
        <v>7225</v>
      </c>
      <c r="F41" t="s">
        <v>7226</v>
      </c>
      <c r="G41" t="s">
        <v>7227</v>
      </c>
      <c r="H41" t="s">
        <v>7228</v>
      </c>
      <c r="I41">
        <v>51.828019699999999</v>
      </c>
      <c r="J41">
        <v>5.7579279000000003</v>
      </c>
      <c r="K41" t="s">
        <v>19</v>
      </c>
    </row>
    <row r="42" spans="1:11" x14ac:dyDescent="0.3">
      <c r="A42" s="1">
        <v>40</v>
      </c>
      <c r="B42" t="s">
        <v>7229</v>
      </c>
      <c r="C42" t="s">
        <v>7230</v>
      </c>
      <c r="D42" t="s">
        <v>7231</v>
      </c>
      <c r="E42" t="s">
        <v>7232</v>
      </c>
      <c r="F42" t="s">
        <v>7233</v>
      </c>
      <c r="G42" t="s">
        <v>7234</v>
      </c>
      <c r="H42" t="s">
        <v>7235</v>
      </c>
      <c r="I42">
        <v>52.040189900000001</v>
      </c>
      <c r="J42">
        <v>6.2326854999999997</v>
      </c>
      <c r="K42" t="s">
        <v>19</v>
      </c>
    </row>
    <row r="43" spans="1:11" x14ac:dyDescent="0.3">
      <c r="A43" s="1">
        <v>41</v>
      </c>
      <c r="B43" t="s">
        <v>7236</v>
      </c>
      <c r="C43" t="s">
        <v>7237</v>
      </c>
      <c r="D43" t="s">
        <v>17</v>
      </c>
      <c r="E43" t="s">
        <v>7238</v>
      </c>
      <c r="F43" t="s">
        <v>7239</v>
      </c>
      <c r="G43" t="s">
        <v>7240</v>
      </c>
      <c r="H43" t="s">
        <v>7241</v>
      </c>
      <c r="I43">
        <v>51.918554</v>
      </c>
      <c r="J43">
        <v>4.4908473000000004</v>
      </c>
      <c r="K43" t="s">
        <v>19</v>
      </c>
    </row>
    <row r="44" spans="1:11" x14ac:dyDescent="0.3">
      <c r="A44" s="1">
        <v>42</v>
      </c>
      <c r="B44" t="s">
        <v>7242</v>
      </c>
      <c r="C44" t="s">
        <v>7243</v>
      </c>
      <c r="D44" t="s">
        <v>7244</v>
      </c>
      <c r="E44" t="s">
        <v>7245</v>
      </c>
      <c r="F44" t="s">
        <v>7246</v>
      </c>
      <c r="G44" t="s">
        <v>7247</v>
      </c>
      <c r="H44" t="s">
        <v>7248</v>
      </c>
      <c r="I44">
        <v>53.026238399999997</v>
      </c>
      <c r="J44">
        <v>6.5763312000000003</v>
      </c>
      <c r="K44" t="s">
        <v>19</v>
      </c>
    </row>
    <row r="45" spans="1:11" x14ac:dyDescent="0.3">
      <c r="A45" s="1">
        <v>43</v>
      </c>
      <c r="B45" t="s">
        <v>7249</v>
      </c>
      <c r="F45" t="s">
        <v>7250</v>
      </c>
      <c r="G45" t="s">
        <v>7251</v>
      </c>
      <c r="H45" t="s">
        <v>7015</v>
      </c>
      <c r="K45" t="s">
        <v>7016</v>
      </c>
    </row>
    <row r="46" spans="1:11" x14ac:dyDescent="0.3">
      <c r="A46" s="1">
        <v>44</v>
      </c>
      <c r="B46" t="s">
        <v>7252</v>
      </c>
      <c r="C46" t="s">
        <v>7253</v>
      </c>
      <c r="D46" t="s">
        <v>7254</v>
      </c>
      <c r="E46" t="s">
        <v>7255</v>
      </c>
      <c r="F46" t="s">
        <v>7256</v>
      </c>
      <c r="G46" t="s">
        <v>7257</v>
      </c>
      <c r="H46" t="s">
        <v>7258</v>
      </c>
      <c r="I46">
        <v>53.131098600000001</v>
      </c>
      <c r="J46">
        <v>6.5869321000000003</v>
      </c>
      <c r="K46" t="s">
        <v>19</v>
      </c>
    </row>
    <row r="47" spans="1:11" x14ac:dyDescent="0.3">
      <c r="A47" s="1">
        <v>45</v>
      </c>
      <c r="B47" t="s">
        <v>7259</v>
      </c>
      <c r="F47" t="s">
        <v>7260</v>
      </c>
      <c r="G47" t="s">
        <v>7261</v>
      </c>
      <c r="H47" t="s">
        <v>7015</v>
      </c>
      <c r="K47" t="s">
        <v>7016</v>
      </c>
    </row>
    <row r="48" spans="1:11" x14ac:dyDescent="0.3">
      <c r="A48" s="1">
        <v>46</v>
      </c>
      <c r="B48" t="s">
        <v>7262</v>
      </c>
      <c r="C48" t="s">
        <v>7263</v>
      </c>
      <c r="D48" t="s">
        <v>7264</v>
      </c>
      <c r="E48" t="s">
        <v>7265</v>
      </c>
      <c r="F48" t="s">
        <v>7266</v>
      </c>
      <c r="G48" t="s">
        <v>7267</v>
      </c>
      <c r="H48" t="s">
        <v>7268</v>
      </c>
    </row>
    <row r="49" spans="1:11" x14ac:dyDescent="0.3">
      <c r="A49" s="1">
        <v>47</v>
      </c>
      <c r="B49" t="s">
        <v>7269</v>
      </c>
      <c r="C49" t="s">
        <v>7270</v>
      </c>
      <c r="D49" t="s">
        <v>7271</v>
      </c>
      <c r="E49" t="s">
        <v>7272</v>
      </c>
      <c r="F49" t="s">
        <v>7273</v>
      </c>
      <c r="G49" t="s">
        <v>7274</v>
      </c>
      <c r="H49" t="s">
        <v>7275</v>
      </c>
      <c r="I49">
        <v>52.375040400000003</v>
      </c>
      <c r="J49">
        <v>5.2184947196466958</v>
      </c>
      <c r="K49" t="s">
        <v>19</v>
      </c>
    </row>
    <row r="50" spans="1:11" x14ac:dyDescent="0.3">
      <c r="A50" s="1">
        <v>48</v>
      </c>
      <c r="B50" t="s">
        <v>7276</v>
      </c>
      <c r="C50" t="s">
        <v>7277</v>
      </c>
      <c r="D50" t="s">
        <v>7278</v>
      </c>
      <c r="E50" t="s">
        <v>7279</v>
      </c>
      <c r="F50" t="s">
        <v>7280</v>
      </c>
      <c r="G50" t="s">
        <v>7281</v>
      </c>
      <c r="H50" t="s">
        <v>7282</v>
      </c>
      <c r="I50">
        <v>51.576930400000002</v>
      </c>
      <c r="J50">
        <v>5.1305370999999997</v>
      </c>
      <c r="K50" t="s">
        <v>19</v>
      </c>
    </row>
    <row r="51" spans="1:11" x14ac:dyDescent="0.3">
      <c r="A51" s="1">
        <v>49</v>
      </c>
      <c r="B51" t="s">
        <v>7283</v>
      </c>
      <c r="F51" t="s">
        <v>7284</v>
      </c>
      <c r="G51" t="s">
        <v>7285</v>
      </c>
      <c r="H51" t="s">
        <v>7015</v>
      </c>
      <c r="K51" t="s">
        <v>7016</v>
      </c>
    </row>
    <row r="52" spans="1:11" x14ac:dyDescent="0.3">
      <c r="A52" s="1">
        <v>50</v>
      </c>
      <c r="B52" t="s">
        <v>7286</v>
      </c>
      <c r="C52" t="s">
        <v>7287</v>
      </c>
      <c r="D52" t="s">
        <v>7103</v>
      </c>
      <c r="E52" t="s">
        <v>7288</v>
      </c>
      <c r="F52" t="s">
        <v>7289</v>
      </c>
      <c r="G52" t="s">
        <v>7290</v>
      </c>
      <c r="H52" t="s">
        <v>7291</v>
      </c>
    </row>
    <row r="53" spans="1:11" x14ac:dyDescent="0.3">
      <c r="A53" s="1">
        <v>51</v>
      </c>
      <c r="B53" t="s">
        <v>7292</v>
      </c>
      <c r="C53" t="s">
        <v>7293</v>
      </c>
      <c r="D53" t="s">
        <v>7158</v>
      </c>
      <c r="E53" t="s">
        <v>7294</v>
      </c>
      <c r="F53" t="s">
        <v>7295</v>
      </c>
      <c r="G53" t="s">
        <v>7296</v>
      </c>
      <c r="H53" t="s">
        <v>7297</v>
      </c>
      <c r="I53">
        <v>51.474407999999997</v>
      </c>
      <c r="J53">
        <v>5.6239958999999997</v>
      </c>
      <c r="K53" t="s">
        <v>19</v>
      </c>
    </row>
    <row r="54" spans="1:11" x14ac:dyDescent="0.3">
      <c r="A54" s="1">
        <v>52</v>
      </c>
      <c r="B54" t="s">
        <v>7298</v>
      </c>
      <c r="C54" t="s">
        <v>7299</v>
      </c>
      <c r="D54" t="s">
        <v>7300</v>
      </c>
      <c r="E54" t="s">
        <v>7301</v>
      </c>
      <c r="F54" t="s">
        <v>7302</v>
      </c>
      <c r="G54" t="s">
        <v>7303</v>
      </c>
      <c r="H54" t="s">
        <v>7304</v>
      </c>
      <c r="I54">
        <v>52.016746300000001</v>
      </c>
      <c r="J54">
        <v>4.3591233999999996</v>
      </c>
      <c r="K54" t="s">
        <v>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8"/>
  <sheetViews>
    <sheetView workbookViewId="0">
      <selection activeCell="M98" sqref="M2:M98"/>
    </sheetView>
  </sheetViews>
  <sheetFormatPr baseColWidth="10" defaultColWidth="8.88671875" defaultRowHeight="14.4" x14ac:dyDescent="0.3"/>
  <cols>
    <col min="3" max="3" width="47.109375" customWidth="1"/>
  </cols>
  <sheetData>
    <row r="1" spans="1:13" x14ac:dyDescent="0.3">
      <c r="B1" s="1" t="s">
        <v>7305</v>
      </c>
      <c r="C1" s="1" t="s">
        <v>5686</v>
      </c>
      <c r="D1" s="1" t="s">
        <v>7306</v>
      </c>
      <c r="E1" s="1" t="s">
        <v>5084</v>
      </c>
      <c r="F1" s="1" t="s">
        <v>5085</v>
      </c>
      <c r="G1" s="1" t="s">
        <v>7307</v>
      </c>
      <c r="H1" s="1" t="s">
        <v>5088</v>
      </c>
      <c r="I1" s="1" t="s">
        <v>5089</v>
      </c>
      <c r="J1" s="1" t="s">
        <v>7011</v>
      </c>
      <c r="K1" s="1" t="s">
        <v>8</v>
      </c>
      <c r="L1" s="1" t="s">
        <v>9</v>
      </c>
      <c r="M1" s="1" t="s">
        <v>10</v>
      </c>
    </row>
    <row r="2" spans="1:13" x14ac:dyDescent="0.3">
      <c r="A2" s="1">
        <v>0</v>
      </c>
      <c r="B2">
        <v>0</v>
      </c>
      <c r="C2" t="s">
        <v>7308</v>
      </c>
      <c r="D2" t="s">
        <v>7309</v>
      </c>
      <c r="E2" t="s">
        <v>7310</v>
      </c>
      <c r="F2" t="s">
        <v>7311</v>
      </c>
      <c r="G2" t="s">
        <v>7312</v>
      </c>
      <c r="H2" t="s">
        <v>7313</v>
      </c>
      <c r="I2" t="s">
        <v>7314</v>
      </c>
      <c r="J2" t="s">
        <v>7315</v>
      </c>
      <c r="K2">
        <v>50.019362999999998</v>
      </c>
      <c r="L2">
        <v>21.98884</v>
      </c>
      <c r="M2" t="s">
        <v>108</v>
      </c>
    </row>
    <row r="3" spans="1:13" x14ac:dyDescent="0.3">
      <c r="A3" s="1">
        <v>1</v>
      </c>
      <c r="B3">
        <v>1</v>
      </c>
      <c r="C3" t="s">
        <v>7316</v>
      </c>
      <c r="D3" t="s">
        <v>7309</v>
      </c>
      <c r="E3" t="s">
        <v>7317</v>
      </c>
      <c r="F3" t="s">
        <v>7318</v>
      </c>
      <c r="G3" t="s">
        <v>7319</v>
      </c>
      <c r="H3" t="s">
        <v>7320</v>
      </c>
      <c r="I3" t="s">
        <v>7321</v>
      </c>
      <c r="J3" t="s">
        <v>7322</v>
      </c>
      <c r="K3">
        <v>52.240882999999997</v>
      </c>
      <c r="L3">
        <v>21.017806</v>
      </c>
      <c r="M3" t="s">
        <v>108</v>
      </c>
    </row>
    <row r="4" spans="1:13" x14ac:dyDescent="0.3">
      <c r="A4" s="1">
        <v>2</v>
      </c>
      <c r="B4">
        <v>2</v>
      </c>
      <c r="C4" t="s">
        <v>7323</v>
      </c>
      <c r="D4" t="s">
        <v>7309</v>
      </c>
      <c r="E4" t="s">
        <v>7324</v>
      </c>
      <c r="F4" t="s">
        <v>7325</v>
      </c>
      <c r="G4" t="s">
        <v>7326</v>
      </c>
      <c r="H4" t="s">
        <v>7327</v>
      </c>
      <c r="I4" t="s">
        <v>7328</v>
      </c>
      <c r="J4" t="s">
        <v>7329</v>
      </c>
      <c r="K4">
        <v>48.188565650000001</v>
      </c>
      <c r="L4">
        <v>17.189115175773559</v>
      </c>
      <c r="M4" t="s">
        <v>7330</v>
      </c>
    </row>
    <row r="5" spans="1:13" x14ac:dyDescent="0.3">
      <c r="A5" s="1">
        <v>3</v>
      </c>
      <c r="B5">
        <v>3</v>
      </c>
      <c r="C5" t="s">
        <v>7331</v>
      </c>
      <c r="D5" t="s">
        <v>7309</v>
      </c>
      <c r="E5" t="s">
        <v>7332</v>
      </c>
      <c r="F5" t="s">
        <v>7333</v>
      </c>
      <c r="G5" t="s">
        <v>7334</v>
      </c>
      <c r="H5" t="s">
        <v>7320</v>
      </c>
      <c r="I5" t="s">
        <v>7320</v>
      </c>
      <c r="J5" t="s">
        <v>7335</v>
      </c>
      <c r="K5">
        <v>50.289565500000002</v>
      </c>
      <c r="L5">
        <v>18.677579000000001</v>
      </c>
      <c r="M5" t="s">
        <v>108</v>
      </c>
    </row>
    <row r="6" spans="1:13" x14ac:dyDescent="0.3">
      <c r="A6" s="1">
        <v>4</v>
      </c>
      <c r="B6">
        <v>4</v>
      </c>
      <c r="C6" t="s">
        <v>7336</v>
      </c>
      <c r="D6" t="s">
        <v>7309</v>
      </c>
      <c r="E6" t="s">
        <v>7337</v>
      </c>
      <c r="F6" t="s">
        <v>7338</v>
      </c>
      <c r="G6" t="s">
        <v>7339</v>
      </c>
      <c r="H6" t="s">
        <v>7320</v>
      </c>
      <c r="I6" t="s">
        <v>7340</v>
      </c>
      <c r="J6" t="s">
        <v>7341</v>
      </c>
      <c r="K6">
        <v>50.064484999999998</v>
      </c>
      <c r="L6">
        <v>19.923628000000001</v>
      </c>
      <c r="M6" t="s">
        <v>108</v>
      </c>
    </row>
    <row r="7" spans="1:13" x14ac:dyDescent="0.3">
      <c r="A7" s="1">
        <v>5</v>
      </c>
      <c r="B7">
        <v>5</v>
      </c>
      <c r="C7" t="s">
        <v>7342</v>
      </c>
      <c r="D7" t="s">
        <v>7309</v>
      </c>
      <c r="E7" t="s">
        <v>7343</v>
      </c>
      <c r="F7" t="s">
        <v>7344</v>
      </c>
      <c r="G7" t="s">
        <v>7345</v>
      </c>
      <c r="H7" t="s">
        <v>7346</v>
      </c>
      <c r="I7" t="s">
        <v>7347</v>
      </c>
      <c r="J7" t="s">
        <v>7348</v>
      </c>
      <c r="K7">
        <v>50.0712118</v>
      </c>
      <c r="L7">
        <v>19.943122599999999</v>
      </c>
      <c r="M7" t="s">
        <v>108</v>
      </c>
    </row>
    <row r="8" spans="1:13" x14ac:dyDescent="0.3">
      <c r="A8" s="1">
        <v>6</v>
      </c>
      <c r="B8">
        <v>6</v>
      </c>
      <c r="C8" t="s">
        <v>7349</v>
      </c>
      <c r="D8" t="s">
        <v>7309</v>
      </c>
      <c r="E8" t="s">
        <v>7350</v>
      </c>
      <c r="F8" t="s">
        <v>7351</v>
      </c>
      <c r="G8" t="s">
        <v>7352</v>
      </c>
      <c r="H8" t="s">
        <v>7353</v>
      </c>
      <c r="I8" t="s">
        <v>7354</v>
      </c>
      <c r="J8" t="s">
        <v>7355</v>
      </c>
      <c r="K8">
        <v>52.262183</v>
      </c>
      <c r="L8">
        <v>20.692474000000001</v>
      </c>
      <c r="M8" t="s">
        <v>108</v>
      </c>
    </row>
    <row r="9" spans="1:13" x14ac:dyDescent="0.3">
      <c r="A9" s="1">
        <v>7</v>
      </c>
      <c r="B9">
        <v>7</v>
      </c>
      <c r="C9" t="s">
        <v>7356</v>
      </c>
      <c r="D9" t="s">
        <v>7309</v>
      </c>
      <c r="E9" t="s">
        <v>7357</v>
      </c>
      <c r="F9" t="s">
        <v>7358</v>
      </c>
      <c r="G9" t="s">
        <v>7359</v>
      </c>
      <c r="H9" t="s">
        <v>7320</v>
      </c>
      <c r="I9" t="s">
        <v>7360</v>
      </c>
      <c r="J9" t="s">
        <v>7361</v>
      </c>
      <c r="K9">
        <v>52.222213000000004</v>
      </c>
      <c r="L9">
        <v>21.006655200000001</v>
      </c>
      <c r="M9" t="s">
        <v>108</v>
      </c>
    </row>
    <row r="10" spans="1:13" x14ac:dyDescent="0.3">
      <c r="A10" s="1">
        <v>8</v>
      </c>
      <c r="B10">
        <v>8</v>
      </c>
      <c r="C10" t="s">
        <v>7362</v>
      </c>
      <c r="D10" t="s">
        <v>7309</v>
      </c>
      <c r="E10" t="s">
        <v>7363</v>
      </c>
      <c r="F10" t="s">
        <v>7364</v>
      </c>
      <c r="G10" t="s">
        <v>7365</v>
      </c>
      <c r="H10" t="s">
        <v>7366</v>
      </c>
      <c r="I10" t="s">
        <v>7367</v>
      </c>
      <c r="J10" t="s">
        <v>7368</v>
      </c>
      <c r="K10">
        <v>50.326453000000001</v>
      </c>
      <c r="L10">
        <v>19.191737</v>
      </c>
      <c r="M10" t="s">
        <v>108</v>
      </c>
    </row>
    <row r="11" spans="1:13" x14ac:dyDescent="0.3">
      <c r="A11" s="1">
        <v>9</v>
      </c>
      <c r="B11">
        <v>9</v>
      </c>
      <c r="C11" t="s">
        <v>7369</v>
      </c>
      <c r="D11" t="s">
        <v>7309</v>
      </c>
      <c r="E11" t="s">
        <v>7370</v>
      </c>
      <c r="F11" t="s">
        <v>7371</v>
      </c>
      <c r="G11" t="s">
        <v>7372</v>
      </c>
      <c r="H11" t="s">
        <v>7320</v>
      </c>
      <c r="I11" t="s">
        <v>7373</v>
      </c>
      <c r="J11" t="s">
        <v>7374</v>
      </c>
      <c r="K11">
        <v>48.337924999999998</v>
      </c>
      <c r="L11">
        <v>15.921685</v>
      </c>
      <c r="M11" t="s">
        <v>132</v>
      </c>
    </row>
    <row r="12" spans="1:13" x14ac:dyDescent="0.3">
      <c r="A12" s="1">
        <v>10</v>
      </c>
      <c r="B12">
        <v>10</v>
      </c>
      <c r="C12" t="s">
        <v>7375</v>
      </c>
      <c r="D12" t="s">
        <v>7309</v>
      </c>
      <c r="E12" t="s">
        <v>7376</v>
      </c>
      <c r="F12" t="s">
        <v>7377</v>
      </c>
      <c r="G12" t="s">
        <v>7320</v>
      </c>
      <c r="H12" t="s">
        <v>7320</v>
      </c>
      <c r="I12" t="s">
        <v>7378</v>
      </c>
      <c r="J12" t="s">
        <v>7379</v>
      </c>
      <c r="K12">
        <v>50.260816300000002</v>
      </c>
      <c r="L12">
        <v>19.028534199999999</v>
      </c>
      <c r="M12" t="s">
        <v>108</v>
      </c>
    </row>
    <row r="13" spans="1:13" x14ac:dyDescent="0.3">
      <c r="A13" s="1">
        <v>11</v>
      </c>
      <c r="B13">
        <v>11</v>
      </c>
      <c r="C13" t="s">
        <v>7380</v>
      </c>
      <c r="D13" t="s">
        <v>7309</v>
      </c>
      <c r="E13" t="s">
        <v>7381</v>
      </c>
      <c r="F13" t="s">
        <v>7382</v>
      </c>
      <c r="G13" t="s">
        <v>7383</v>
      </c>
      <c r="H13" t="s">
        <v>7384</v>
      </c>
      <c r="I13" t="s">
        <v>7385</v>
      </c>
      <c r="J13" t="s">
        <v>7386</v>
      </c>
      <c r="K13">
        <v>52.248841800000001</v>
      </c>
      <c r="L13">
        <v>21.009412900000001</v>
      </c>
      <c r="M13" t="s">
        <v>108</v>
      </c>
    </row>
    <row r="14" spans="1:13" x14ac:dyDescent="0.3">
      <c r="A14" s="1">
        <v>12</v>
      </c>
      <c r="B14">
        <v>12</v>
      </c>
      <c r="C14" t="s">
        <v>7387</v>
      </c>
      <c r="D14" t="s">
        <v>7388</v>
      </c>
      <c r="E14" t="s">
        <v>7389</v>
      </c>
      <c r="F14" t="s">
        <v>7390</v>
      </c>
      <c r="G14" t="s">
        <v>7391</v>
      </c>
      <c r="H14" t="s">
        <v>7392</v>
      </c>
      <c r="I14" t="s">
        <v>7320</v>
      </c>
      <c r="J14" t="s">
        <v>7393</v>
      </c>
      <c r="K14">
        <v>53.019128000000002</v>
      </c>
      <c r="L14">
        <v>18.570376</v>
      </c>
      <c r="M14" t="s">
        <v>108</v>
      </c>
    </row>
    <row r="15" spans="1:13" x14ac:dyDescent="0.3">
      <c r="A15" s="1">
        <v>13</v>
      </c>
      <c r="B15">
        <v>13</v>
      </c>
      <c r="C15" t="s">
        <v>7394</v>
      </c>
      <c r="D15" t="s">
        <v>7388</v>
      </c>
      <c r="E15" t="s">
        <v>7395</v>
      </c>
      <c r="F15" t="s">
        <v>7371</v>
      </c>
      <c r="G15" t="s">
        <v>7320</v>
      </c>
      <c r="H15" t="s">
        <v>7320</v>
      </c>
      <c r="I15" t="s">
        <v>7320</v>
      </c>
      <c r="J15" t="s">
        <v>7396</v>
      </c>
      <c r="K15">
        <v>48.337924999999998</v>
      </c>
      <c r="L15">
        <v>15.921685</v>
      </c>
      <c r="M15" t="s">
        <v>132</v>
      </c>
    </row>
    <row r="16" spans="1:13" x14ac:dyDescent="0.3">
      <c r="A16" s="1">
        <v>14</v>
      </c>
      <c r="B16">
        <v>14</v>
      </c>
      <c r="C16" t="s">
        <v>7397</v>
      </c>
      <c r="D16" t="s">
        <v>7388</v>
      </c>
      <c r="E16" t="s">
        <v>7398</v>
      </c>
      <c r="F16" t="s">
        <v>7399</v>
      </c>
      <c r="G16" t="s">
        <v>7400</v>
      </c>
      <c r="H16" t="s">
        <v>7401</v>
      </c>
      <c r="I16" t="s">
        <v>7402</v>
      </c>
      <c r="J16" t="s">
        <v>7403</v>
      </c>
      <c r="K16">
        <v>50.248268000000003</v>
      </c>
      <c r="L16">
        <v>18.999769000000001</v>
      </c>
      <c r="M16" t="s">
        <v>108</v>
      </c>
    </row>
    <row r="17" spans="1:13" x14ac:dyDescent="0.3">
      <c r="A17" s="1">
        <v>15</v>
      </c>
      <c r="B17">
        <v>15</v>
      </c>
      <c r="C17" t="s">
        <v>7404</v>
      </c>
      <c r="D17" t="s">
        <v>7388</v>
      </c>
      <c r="E17" t="s">
        <v>7405</v>
      </c>
      <c r="F17" t="s">
        <v>7406</v>
      </c>
      <c r="G17" t="s">
        <v>7407</v>
      </c>
      <c r="H17" t="s">
        <v>7320</v>
      </c>
      <c r="I17" t="s">
        <v>7408</v>
      </c>
      <c r="J17" t="s">
        <v>7409</v>
      </c>
      <c r="K17">
        <v>50.017527999999999</v>
      </c>
      <c r="L17">
        <v>21.985267</v>
      </c>
      <c r="M17" t="s">
        <v>108</v>
      </c>
    </row>
    <row r="18" spans="1:13" x14ac:dyDescent="0.3">
      <c r="A18" s="1">
        <v>16</v>
      </c>
      <c r="B18">
        <v>16</v>
      </c>
      <c r="C18" t="s">
        <v>7410</v>
      </c>
      <c r="D18" t="s">
        <v>7388</v>
      </c>
      <c r="E18" t="s">
        <v>7411</v>
      </c>
      <c r="F18" t="s">
        <v>7412</v>
      </c>
      <c r="G18" t="s">
        <v>7413</v>
      </c>
      <c r="H18" t="s">
        <v>7414</v>
      </c>
      <c r="J18" t="s">
        <v>7415</v>
      </c>
    </row>
    <row r="19" spans="1:13" x14ac:dyDescent="0.3">
      <c r="A19" s="1">
        <v>17</v>
      </c>
      <c r="B19">
        <v>17</v>
      </c>
      <c r="C19" t="s">
        <v>7416</v>
      </c>
      <c r="D19" t="s">
        <v>7388</v>
      </c>
      <c r="E19" t="s">
        <v>7417</v>
      </c>
      <c r="F19" t="s">
        <v>7418</v>
      </c>
      <c r="G19" t="s">
        <v>7419</v>
      </c>
      <c r="H19" t="s">
        <v>7420</v>
      </c>
      <c r="J19" t="s">
        <v>7421</v>
      </c>
    </row>
    <row r="20" spans="1:13" x14ac:dyDescent="0.3">
      <c r="A20" s="1">
        <v>18</v>
      </c>
      <c r="B20">
        <v>18</v>
      </c>
      <c r="C20" t="s">
        <v>7422</v>
      </c>
      <c r="D20" t="s">
        <v>7388</v>
      </c>
      <c r="E20" t="s">
        <v>7423</v>
      </c>
      <c r="F20" t="s">
        <v>7424</v>
      </c>
      <c r="G20" t="s">
        <v>7425</v>
      </c>
      <c r="H20" t="s">
        <v>7426</v>
      </c>
      <c r="I20" t="s">
        <v>7427</v>
      </c>
      <c r="J20" t="s">
        <v>7428</v>
      </c>
      <c r="K20">
        <v>51.142598999999997</v>
      </c>
      <c r="L20">
        <v>15.009539999999999</v>
      </c>
      <c r="M20" t="s">
        <v>108</v>
      </c>
    </row>
    <row r="21" spans="1:13" x14ac:dyDescent="0.3">
      <c r="A21" s="1">
        <v>19</v>
      </c>
      <c r="B21">
        <v>19</v>
      </c>
      <c r="C21" t="s">
        <v>7429</v>
      </c>
      <c r="D21" t="s">
        <v>7388</v>
      </c>
      <c r="E21" t="s">
        <v>7430</v>
      </c>
      <c r="F21" t="s">
        <v>7431</v>
      </c>
      <c r="G21" t="s">
        <v>7432</v>
      </c>
      <c r="H21" t="s">
        <v>7320</v>
      </c>
      <c r="I21" t="s">
        <v>7433</v>
      </c>
      <c r="J21" t="s">
        <v>7434</v>
      </c>
      <c r="K21">
        <v>50.8703036</v>
      </c>
      <c r="L21">
        <v>20.6500925</v>
      </c>
      <c r="M21" t="s">
        <v>108</v>
      </c>
    </row>
    <row r="22" spans="1:13" x14ac:dyDescent="0.3">
      <c r="A22" s="1">
        <v>20</v>
      </c>
      <c r="B22">
        <v>20</v>
      </c>
      <c r="C22" t="s">
        <v>7435</v>
      </c>
      <c r="D22" t="s">
        <v>7436</v>
      </c>
      <c r="E22" t="s">
        <v>7437</v>
      </c>
      <c r="F22" t="s">
        <v>7438</v>
      </c>
      <c r="G22" t="s">
        <v>7439</v>
      </c>
      <c r="H22" t="s">
        <v>7320</v>
      </c>
      <c r="I22" t="s">
        <v>7440</v>
      </c>
      <c r="J22" t="s">
        <v>7441</v>
      </c>
      <c r="K22">
        <v>54.308062</v>
      </c>
      <c r="L22">
        <v>18.269148000000001</v>
      </c>
      <c r="M22" t="s">
        <v>108</v>
      </c>
    </row>
    <row r="23" spans="1:13" x14ac:dyDescent="0.3">
      <c r="A23" s="1">
        <v>21</v>
      </c>
      <c r="B23">
        <v>21</v>
      </c>
      <c r="C23" t="s">
        <v>7442</v>
      </c>
      <c r="D23" t="s">
        <v>7436</v>
      </c>
      <c r="E23" t="s">
        <v>7443</v>
      </c>
      <c r="F23" t="s">
        <v>7444</v>
      </c>
      <c r="G23" t="s">
        <v>7445</v>
      </c>
      <c r="H23" t="s">
        <v>7446</v>
      </c>
      <c r="I23" t="s">
        <v>7447</v>
      </c>
      <c r="J23" t="s">
        <v>7448</v>
      </c>
      <c r="K23">
        <v>48.162755199999999</v>
      </c>
      <c r="L23">
        <v>17.124826299999999</v>
      </c>
      <c r="M23" t="s">
        <v>7330</v>
      </c>
    </row>
    <row r="24" spans="1:13" x14ac:dyDescent="0.3">
      <c r="A24" s="1">
        <v>22</v>
      </c>
      <c r="B24">
        <v>22</v>
      </c>
      <c r="C24" t="s">
        <v>7449</v>
      </c>
      <c r="D24" t="s">
        <v>7436</v>
      </c>
      <c r="E24" t="s">
        <v>7450</v>
      </c>
      <c r="F24" t="s">
        <v>7451</v>
      </c>
      <c r="G24" t="s">
        <v>7452</v>
      </c>
      <c r="H24" t="s">
        <v>7453</v>
      </c>
      <c r="I24" t="s">
        <v>7454</v>
      </c>
      <c r="J24" t="s">
        <v>7455</v>
      </c>
      <c r="K24">
        <v>52.163883200000001</v>
      </c>
      <c r="L24">
        <v>21.082460999999999</v>
      </c>
      <c r="M24" t="s">
        <v>108</v>
      </c>
    </row>
    <row r="25" spans="1:13" x14ac:dyDescent="0.3">
      <c r="A25" s="1">
        <v>23</v>
      </c>
      <c r="B25">
        <v>23</v>
      </c>
      <c r="C25" t="s">
        <v>7456</v>
      </c>
      <c r="D25" t="s">
        <v>7436</v>
      </c>
      <c r="E25" t="s">
        <v>7457</v>
      </c>
      <c r="F25" t="s">
        <v>7458</v>
      </c>
      <c r="G25" t="s">
        <v>7459</v>
      </c>
      <c r="H25" t="s">
        <v>7460</v>
      </c>
      <c r="I25" t="s">
        <v>7461</v>
      </c>
      <c r="J25" t="s">
        <v>7462</v>
      </c>
      <c r="K25">
        <v>50.176422000000002</v>
      </c>
      <c r="L25">
        <v>18.890180999999998</v>
      </c>
      <c r="M25" t="s">
        <v>108</v>
      </c>
    </row>
    <row r="26" spans="1:13" x14ac:dyDescent="0.3">
      <c r="A26" s="1">
        <v>24</v>
      </c>
      <c r="B26">
        <v>24</v>
      </c>
      <c r="C26" t="s">
        <v>7463</v>
      </c>
      <c r="D26" t="s">
        <v>7436</v>
      </c>
      <c r="E26" t="s">
        <v>7464</v>
      </c>
      <c r="F26" t="s">
        <v>7333</v>
      </c>
      <c r="G26" t="s">
        <v>7320</v>
      </c>
      <c r="H26" t="s">
        <v>7320</v>
      </c>
      <c r="I26" t="s">
        <v>7465</v>
      </c>
      <c r="J26" t="s">
        <v>7466</v>
      </c>
      <c r="K26">
        <v>50.294570299999997</v>
      </c>
      <c r="L26">
        <v>18.657860700000001</v>
      </c>
      <c r="M26" t="s">
        <v>108</v>
      </c>
    </row>
    <row r="27" spans="1:13" x14ac:dyDescent="0.3">
      <c r="A27" s="1">
        <v>25</v>
      </c>
      <c r="B27">
        <v>25</v>
      </c>
      <c r="C27" t="s">
        <v>7467</v>
      </c>
      <c r="D27" t="s">
        <v>7468</v>
      </c>
      <c r="E27" t="s">
        <v>7469</v>
      </c>
      <c r="F27" t="s">
        <v>7470</v>
      </c>
      <c r="G27" t="s">
        <v>7471</v>
      </c>
      <c r="H27" t="s">
        <v>7472</v>
      </c>
      <c r="I27" t="s">
        <v>7473</v>
      </c>
      <c r="J27" t="s">
        <v>7474</v>
      </c>
      <c r="K27">
        <v>52.177774900000003</v>
      </c>
      <c r="L27">
        <v>20.946179900000001</v>
      </c>
      <c r="M27" t="s">
        <v>108</v>
      </c>
    </row>
    <row r="28" spans="1:13" x14ac:dyDescent="0.3">
      <c r="A28" s="1">
        <v>26</v>
      </c>
      <c r="B28">
        <v>26</v>
      </c>
      <c r="C28" t="s">
        <v>7475</v>
      </c>
      <c r="D28" t="s">
        <v>7468</v>
      </c>
      <c r="E28" t="s">
        <v>7476</v>
      </c>
      <c r="F28" t="s">
        <v>7477</v>
      </c>
      <c r="G28" t="s">
        <v>7478</v>
      </c>
      <c r="H28" t="s">
        <v>7479</v>
      </c>
      <c r="I28" t="s">
        <v>7480</v>
      </c>
      <c r="J28" t="s">
        <v>7481</v>
      </c>
      <c r="K28">
        <v>52.410497999999997</v>
      </c>
      <c r="L28">
        <v>16.940311999999999</v>
      </c>
      <c r="M28" t="s">
        <v>108</v>
      </c>
    </row>
    <row r="29" spans="1:13" x14ac:dyDescent="0.3">
      <c r="A29" s="1">
        <v>27</v>
      </c>
      <c r="B29">
        <v>27</v>
      </c>
      <c r="C29" t="s">
        <v>7482</v>
      </c>
      <c r="D29" t="s">
        <v>7468</v>
      </c>
      <c r="E29" t="s">
        <v>7483</v>
      </c>
      <c r="F29" t="s">
        <v>7333</v>
      </c>
      <c r="G29" t="s">
        <v>7484</v>
      </c>
      <c r="H29" t="s">
        <v>7485</v>
      </c>
      <c r="I29" t="s">
        <v>7486</v>
      </c>
      <c r="J29" t="s">
        <v>7487</v>
      </c>
      <c r="K29">
        <v>50.291815249999999</v>
      </c>
      <c r="L29">
        <v>18.682591085956108</v>
      </c>
      <c r="M29" t="s">
        <v>108</v>
      </c>
    </row>
    <row r="30" spans="1:13" x14ac:dyDescent="0.3">
      <c r="A30" s="1">
        <v>28</v>
      </c>
      <c r="B30">
        <v>28</v>
      </c>
      <c r="C30" t="s">
        <v>7488</v>
      </c>
      <c r="D30" t="s">
        <v>7468</v>
      </c>
      <c r="E30" t="s">
        <v>7489</v>
      </c>
      <c r="F30" t="s">
        <v>7490</v>
      </c>
      <c r="G30" t="s">
        <v>7491</v>
      </c>
      <c r="H30" t="s">
        <v>7492</v>
      </c>
      <c r="I30" t="s">
        <v>7493</v>
      </c>
      <c r="J30" t="s">
        <v>7494</v>
      </c>
      <c r="K30">
        <v>47.488212450000013</v>
      </c>
      <c r="L30">
        <v>14.994053392932591</v>
      </c>
      <c r="M30" t="s">
        <v>132</v>
      </c>
    </row>
    <row r="31" spans="1:13" x14ac:dyDescent="0.3">
      <c r="A31" s="1">
        <v>29</v>
      </c>
      <c r="B31">
        <v>29</v>
      </c>
      <c r="C31" t="s">
        <v>7495</v>
      </c>
      <c r="D31" t="s">
        <v>7468</v>
      </c>
      <c r="E31" t="s">
        <v>7496</v>
      </c>
      <c r="F31" t="s">
        <v>7497</v>
      </c>
      <c r="G31" t="s">
        <v>7498</v>
      </c>
      <c r="H31" t="s">
        <v>7499</v>
      </c>
      <c r="I31" t="s">
        <v>7500</v>
      </c>
      <c r="J31" t="s">
        <v>7501</v>
      </c>
      <c r="K31">
        <v>50.351401500000001</v>
      </c>
      <c r="L31">
        <v>18.753041165198031</v>
      </c>
      <c r="M31" t="s">
        <v>108</v>
      </c>
    </row>
    <row r="32" spans="1:13" x14ac:dyDescent="0.3">
      <c r="A32" s="1">
        <v>30</v>
      </c>
      <c r="B32">
        <v>30</v>
      </c>
      <c r="C32" t="s">
        <v>7502</v>
      </c>
      <c r="D32" t="s">
        <v>7468</v>
      </c>
      <c r="E32" t="s">
        <v>7503</v>
      </c>
      <c r="F32" t="s">
        <v>7504</v>
      </c>
      <c r="G32" t="s">
        <v>7505</v>
      </c>
      <c r="H32" t="s">
        <v>7506</v>
      </c>
      <c r="I32" t="s">
        <v>7507</v>
      </c>
      <c r="J32" t="s">
        <v>7508</v>
      </c>
      <c r="K32">
        <v>50.25603495</v>
      </c>
      <c r="L32">
        <v>19.026299090332031</v>
      </c>
      <c r="M32" t="s">
        <v>108</v>
      </c>
    </row>
    <row r="33" spans="1:13" x14ac:dyDescent="0.3">
      <c r="A33" s="1">
        <v>31</v>
      </c>
      <c r="B33">
        <v>31</v>
      </c>
      <c r="C33" t="s">
        <v>7509</v>
      </c>
      <c r="D33" t="s">
        <v>7468</v>
      </c>
      <c r="E33" t="s">
        <v>7510</v>
      </c>
      <c r="F33" t="s">
        <v>7511</v>
      </c>
      <c r="G33" t="s">
        <v>7512</v>
      </c>
      <c r="H33" t="s">
        <v>7513</v>
      </c>
      <c r="I33" t="s">
        <v>7514</v>
      </c>
      <c r="J33" t="s">
        <v>7515</v>
      </c>
      <c r="K33">
        <v>50.272278700000001</v>
      </c>
      <c r="L33">
        <v>19.045743000000002</v>
      </c>
      <c r="M33" t="s">
        <v>108</v>
      </c>
    </row>
    <row r="34" spans="1:13" x14ac:dyDescent="0.3">
      <c r="A34" s="1">
        <v>32</v>
      </c>
      <c r="B34">
        <v>32</v>
      </c>
      <c r="C34" t="s">
        <v>7516</v>
      </c>
      <c r="D34" t="s">
        <v>7468</v>
      </c>
      <c r="E34" t="s">
        <v>7517</v>
      </c>
      <c r="F34" t="s">
        <v>7518</v>
      </c>
      <c r="G34" t="s">
        <v>7519</v>
      </c>
      <c r="H34" t="s">
        <v>7320</v>
      </c>
      <c r="I34" t="s">
        <v>7520</v>
      </c>
      <c r="J34" t="s">
        <v>7521</v>
      </c>
      <c r="K34">
        <v>50.270181700000002</v>
      </c>
      <c r="L34">
        <v>19.0266989</v>
      </c>
      <c r="M34" t="s">
        <v>108</v>
      </c>
    </row>
    <row r="35" spans="1:13" x14ac:dyDescent="0.3">
      <c r="A35" s="1">
        <v>33</v>
      </c>
      <c r="B35">
        <v>33</v>
      </c>
      <c r="C35" t="s">
        <v>7522</v>
      </c>
      <c r="D35" t="s">
        <v>7468</v>
      </c>
      <c r="E35" t="s">
        <v>7523</v>
      </c>
      <c r="F35" t="s">
        <v>7524</v>
      </c>
      <c r="G35" t="s">
        <v>7525</v>
      </c>
      <c r="H35" t="s">
        <v>7526</v>
      </c>
      <c r="I35" t="s">
        <v>7527</v>
      </c>
      <c r="J35" t="s">
        <v>7528</v>
      </c>
      <c r="K35">
        <v>50.297153999999999</v>
      </c>
      <c r="L35">
        <v>18.671436</v>
      </c>
      <c r="M35" t="s">
        <v>108</v>
      </c>
    </row>
    <row r="36" spans="1:13" x14ac:dyDescent="0.3">
      <c r="A36" s="1">
        <v>34</v>
      </c>
      <c r="B36">
        <v>34</v>
      </c>
      <c r="C36" t="s">
        <v>7529</v>
      </c>
      <c r="D36" t="s">
        <v>7468</v>
      </c>
      <c r="E36" t="s">
        <v>7530</v>
      </c>
      <c r="F36" t="s">
        <v>7531</v>
      </c>
      <c r="G36" t="s">
        <v>7532</v>
      </c>
      <c r="H36" t="s">
        <v>7533</v>
      </c>
      <c r="I36" t="s">
        <v>7534</v>
      </c>
      <c r="J36" t="s">
        <v>7535</v>
      </c>
      <c r="K36">
        <v>50.328621499999997</v>
      </c>
      <c r="L36">
        <v>18.82670216940955</v>
      </c>
      <c r="M36" t="s">
        <v>108</v>
      </c>
    </row>
    <row r="37" spans="1:13" x14ac:dyDescent="0.3">
      <c r="A37" s="1">
        <v>35</v>
      </c>
      <c r="B37">
        <v>35</v>
      </c>
      <c r="C37" t="s">
        <v>7536</v>
      </c>
      <c r="D37" t="s">
        <v>7468</v>
      </c>
      <c r="E37" t="s">
        <v>7537</v>
      </c>
      <c r="F37" t="s">
        <v>7538</v>
      </c>
      <c r="G37" t="s">
        <v>7539</v>
      </c>
      <c r="H37" t="s">
        <v>7540</v>
      </c>
      <c r="I37" t="s">
        <v>7541</v>
      </c>
      <c r="J37" t="s">
        <v>7542</v>
      </c>
      <c r="K37">
        <v>50.065183300000001</v>
      </c>
      <c r="L37">
        <v>19.9539531</v>
      </c>
      <c r="M37" t="s">
        <v>108</v>
      </c>
    </row>
    <row r="38" spans="1:13" x14ac:dyDescent="0.3">
      <c r="A38" s="1">
        <v>36</v>
      </c>
      <c r="B38">
        <v>36</v>
      </c>
      <c r="C38" t="s">
        <v>7543</v>
      </c>
      <c r="D38" t="s">
        <v>7468</v>
      </c>
      <c r="E38" t="s">
        <v>7544</v>
      </c>
      <c r="F38" t="s">
        <v>7545</v>
      </c>
      <c r="G38" t="s">
        <v>7546</v>
      </c>
      <c r="H38" t="s">
        <v>7547</v>
      </c>
      <c r="I38" t="s">
        <v>7548</v>
      </c>
      <c r="J38" t="s">
        <v>7549</v>
      </c>
      <c r="K38">
        <v>50.089596999999998</v>
      </c>
      <c r="L38">
        <v>19.891691999999999</v>
      </c>
      <c r="M38" t="s">
        <v>108</v>
      </c>
    </row>
    <row r="39" spans="1:13" x14ac:dyDescent="0.3">
      <c r="A39" s="1">
        <v>37</v>
      </c>
      <c r="B39">
        <v>37</v>
      </c>
      <c r="C39" t="s">
        <v>7550</v>
      </c>
      <c r="D39" t="s">
        <v>7468</v>
      </c>
      <c r="E39" t="s">
        <v>7551</v>
      </c>
      <c r="F39" t="s">
        <v>7552</v>
      </c>
      <c r="G39" t="s">
        <v>7553</v>
      </c>
      <c r="H39" t="s">
        <v>7554</v>
      </c>
      <c r="I39" t="s">
        <v>7555</v>
      </c>
      <c r="J39" t="s">
        <v>7556</v>
      </c>
      <c r="K39">
        <v>52.138026600000003</v>
      </c>
      <c r="L39">
        <v>21.026387045104901</v>
      </c>
      <c r="M39" t="s">
        <v>108</v>
      </c>
    </row>
    <row r="40" spans="1:13" x14ac:dyDescent="0.3">
      <c r="A40" s="1">
        <v>38</v>
      </c>
      <c r="B40">
        <v>38</v>
      </c>
      <c r="C40" t="s">
        <v>7557</v>
      </c>
      <c r="D40" t="s">
        <v>7468</v>
      </c>
      <c r="E40" t="s">
        <v>7558</v>
      </c>
      <c r="F40" t="s">
        <v>7559</v>
      </c>
      <c r="G40" t="s">
        <v>7560</v>
      </c>
      <c r="H40" t="s">
        <v>7561</v>
      </c>
      <c r="I40" t="s">
        <v>7562</v>
      </c>
      <c r="J40" t="s">
        <v>7563</v>
      </c>
      <c r="K40">
        <v>52.378270999999998</v>
      </c>
      <c r="L40">
        <v>20.928863</v>
      </c>
      <c r="M40" t="s">
        <v>108</v>
      </c>
    </row>
    <row r="41" spans="1:13" x14ac:dyDescent="0.3">
      <c r="A41" s="1">
        <v>39</v>
      </c>
      <c r="B41">
        <v>39</v>
      </c>
      <c r="C41" t="s">
        <v>7564</v>
      </c>
      <c r="D41" t="s">
        <v>7468</v>
      </c>
      <c r="E41" t="s">
        <v>7565</v>
      </c>
      <c r="F41" t="s">
        <v>7566</v>
      </c>
      <c r="G41" t="s">
        <v>7567</v>
      </c>
      <c r="H41" t="s">
        <v>7568</v>
      </c>
      <c r="I41" t="s">
        <v>7569</v>
      </c>
      <c r="J41" t="s">
        <v>7570</v>
      </c>
    </row>
    <row r="42" spans="1:13" x14ac:dyDescent="0.3">
      <c r="A42" s="1">
        <v>40</v>
      </c>
      <c r="B42">
        <v>40</v>
      </c>
      <c r="C42" t="s">
        <v>7571</v>
      </c>
      <c r="D42" t="s">
        <v>7468</v>
      </c>
      <c r="E42" t="s">
        <v>7572</v>
      </c>
      <c r="F42" t="s">
        <v>7573</v>
      </c>
      <c r="G42" t="s">
        <v>7320</v>
      </c>
      <c r="H42" t="s">
        <v>7320</v>
      </c>
      <c r="I42" t="s">
        <v>7320</v>
      </c>
      <c r="J42" t="s">
        <v>7574</v>
      </c>
      <c r="K42">
        <v>49.832096999999997</v>
      </c>
      <c r="L42">
        <v>19.065788000000001</v>
      </c>
      <c r="M42" t="s">
        <v>108</v>
      </c>
    </row>
    <row r="43" spans="1:13" x14ac:dyDescent="0.3">
      <c r="A43" s="1">
        <v>41</v>
      </c>
      <c r="B43">
        <v>41</v>
      </c>
      <c r="C43" t="s">
        <v>7575</v>
      </c>
      <c r="D43" t="s">
        <v>7468</v>
      </c>
      <c r="E43" t="s">
        <v>7576</v>
      </c>
      <c r="F43" t="s">
        <v>7577</v>
      </c>
      <c r="G43" t="s">
        <v>7578</v>
      </c>
      <c r="H43" t="s">
        <v>7579</v>
      </c>
      <c r="I43" t="s">
        <v>7580</v>
      </c>
      <c r="J43" t="s">
        <v>7581</v>
      </c>
      <c r="K43">
        <v>52.300975000000001</v>
      </c>
      <c r="L43">
        <v>18.236654999999999</v>
      </c>
      <c r="M43" t="s">
        <v>108</v>
      </c>
    </row>
    <row r="44" spans="1:13" x14ac:dyDescent="0.3">
      <c r="A44" s="1">
        <v>42</v>
      </c>
      <c r="B44">
        <v>42</v>
      </c>
      <c r="C44" t="s">
        <v>7582</v>
      </c>
      <c r="D44" t="s">
        <v>7468</v>
      </c>
      <c r="E44" t="s">
        <v>7583</v>
      </c>
      <c r="F44" t="s">
        <v>7584</v>
      </c>
      <c r="G44" t="s">
        <v>7585</v>
      </c>
      <c r="H44" t="s">
        <v>7586</v>
      </c>
      <c r="I44" t="s">
        <v>7587</v>
      </c>
      <c r="J44" t="s">
        <v>7588</v>
      </c>
      <c r="K44">
        <v>50.107119500000003</v>
      </c>
      <c r="L44">
        <v>22.00938854092675</v>
      </c>
      <c r="M44" t="s">
        <v>108</v>
      </c>
    </row>
    <row r="45" spans="1:13" x14ac:dyDescent="0.3">
      <c r="A45" s="1">
        <v>43</v>
      </c>
      <c r="B45">
        <v>43</v>
      </c>
      <c r="C45" t="s">
        <v>7589</v>
      </c>
      <c r="D45" t="s">
        <v>7468</v>
      </c>
      <c r="E45" t="s">
        <v>7590</v>
      </c>
      <c r="F45" t="s">
        <v>7311</v>
      </c>
      <c r="G45" t="s">
        <v>7591</v>
      </c>
      <c r="H45" t="s">
        <v>7592</v>
      </c>
      <c r="I45" t="s">
        <v>7593</v>
      </c>
      <c r="J45" t="s">
        <v>7594</v>
      </c>
      <c r="K45">
        <v>50.031647200000002</v>
      </c>
      <c r="L45">
        <v>22.002293699999999</v>
      </c>
      <c r="M45" t="s">
        <v>108</v>
      </c>
    </row>
    <row r="46" spans="1:13" x14ac:dyDescent="0.3">
      <c r="A46" s="1">
        <v>44</v>
      </c>
      <c r="B46">
        <v>44</v>
      </c>
      <c r="C46" t="s">
        <v>7595</v>
      </c>
      <c r="D46" t="s">
        <v>7468</v>
      </c>
      <c r="E46" t="s">
        <v>7596</v>
      </c>
      <c r="F46" t="s">
        <v>7597</v>
      </c>
      <c r="G46" t="s">
        <v>7598</v>
      </c>
      <c r="H46" t="s">
        <v>7599</v>
      </c>
      <c r="I46" t="s">
        <v>7600</v>
      </c>
      <c r="J46" t="s">
        <v>7601</v>
      </c>
      <c r="K46">
        <v>52.471393999999997</v>
      </c>
      <c r="L46">
        <v>16.8886498</v>
      </c>
      <c r="M46" t="s">
        <v>108</v>
      </c>
    </row>
    <row r="47" spans="1:13" x14ac:dyDescent="0.3">
      <c r="A47" s="1">
        <v>45</v>
      </c>
      <c r="B47">
        <v>45</v>
      </c>
      <c r="C47" t="s">
        <v>7602</v>
      </c>
      <c r="D47" t="s">
        <v>7468</v>
      </c>
      <c r="E47" t="s">
        <v>7603</v>
      </c>
      <c r="F47" t="s">
        <v>7604</v>
      </c>
      <c r="G47" t="s">
        <v>7605</v>
      </c>
      <c r="H47" t="s">
        <v>7606</v>
      </c>
      <c r="I47" t="s">
        <v>7607</v>
      </c>
      <c r="J47" t="s">
        <v>7608</v>
      </c>
      <c r="K47">
        <v>47.525281999999997</v>
      </c>
      <c r="L47">
        <v>14.360322999999999</v>
      </c>
      <c r="M47" t="s">
        <v>132</v>
      </c>
    </row>
    <row r="48" spans="1:13" x14ac:dyDescent="0.3">
      <c r="A48" s="1">
        <v>46</v>
      </c>
      <c r="B48">
        <v>46</v>
      </c>
      <c r="C48" t="s">
        <v>7609</v>
      </c>
      <c r="D48" t="s">
        <v>7468</v>
      </c>
      <c r="E48" t="s">
        <v>7610</v>
      </c>
      <c r="F48" t="s">
        <v>7333</v>
      </c>
      <c r="G48" t="s">
        <v>7611</v>
      </c>
      <c r="H48" t="s">
        <v>7612</v>
      </c>
      <c r="I48" t="s">
        <v>7613</v>
      </c>
      <c r="J48" t="s">
        <v>7614</v>
      </c>
      <c r="K48">
        <v>50.316609</v>
      </c>
      <c r="L48">
        <v>18.663900999999999</v>
      </c>
      <c r="M48" t="s">
        <v>108</v>
      </c>
    </row>
    <row r="49" spans="1:13" x14ac:dyDescent="0.3">
      <c r="A49" s="1">
        <v>47</v>
      </c>
      <c r="B49">
        <v>47</v>
      </c>
      <c r="C49" t="s">
        <v>7615</v>
      </c>
      <c r="D49" t="s">
        <v>7468</v>
      </c>
      <c r="E49" t="s">
        <v>7483</v>
      </c>
      <c r="F49" t="s">
        <v>7333</v>
      </c>
      <c r="G49" t="s">
        <v>7616</v>
      </c>
      <c r="H49" t="s">
        <v>7485</v>
      </c>
      <c r="I49" t="s">
        <v>7486</v>
      </c>
      <c r="J49" t="s">
        <v>7487</v>
      </c>
      <c r="K49">
        <v>50.291815249999999</v>
      </c>
      <c r="L49">
        <v>18.682591085956108</v>
      </c>
      <c r="M49" t="s">
        <v>108</v>
      </c>
    </row>
    <row r="50" spans="1:13" x14ac:dyDescent="0.3">
      <c r="A50" s="1">
        <v>48</v>
      </c>
      <c r="B50">
        <v>48</v>
      </c>
      <c r="C50" t="s">
        <v>7488</v>
      </c>
      <c r="D50" t="s">
        <v>7468</v>
      </c>
      <c r="E50" t="s">
        <v>7489</v>
      </c>
      <c r="F50" t="s">
        <v>7490</v>
      </c>
      <c r="G50" t="s">
        <v>7492</v>
      </c>
      <c r="H50" t="s">
        <v>7493</v>
      </c>
      <c r="J50" t="s">
        <v>7494</v>
      </c>
      <c r="K50">
        <v>47.488212450000013</v>
      </c>
      <c r="L50">
        <v>14.994053392932591</v>
      </c>
      <c r="M50" t="s">
        <v>132</v>
      </c>
    </row>
    <row r="51" spans="1:13" x14ac:dyDescent="0.3">
      <c r="A51" s="1">
        <v>49</v>
      </c>
      <c r="B51">
        <v>49</v>
      </c>
      <c r="C51" t="s">
        <v>7495</v>
      </c>
      <c r="D51" t="s">
        <v>7468</v>
      </c>
      <c r="E51" t="s">
        <v>7496</v>
      </c>
      <c r="F51" t="s">
        <v>7497</v>
      </c>
      <c r="G51" t="s">
        <v>7499</v>
      </c>
      <c r="H51" t="s">
        <v>7500</v>
      </c>
      <c r="J51" t="s">
        <v>7501</v>
      </c>
      <c r="K51">
        <v>50.351401500000001</v>
      </c>
      <c r="L51">
        <v>18.753041165198031</v>
      </c>
      <c r="M51" t="s">
        <v>108</v>
      </c>
    </row>
    <row r="52" spans="1:13" x14ac:dyDescent="0.3">
      <c r="A52" s="1">
        <v>50</v>
      </c>
      <c r="B52">
        <v>50</v>
      </c>
      <c r="C52" t="s">
        <v>7502</v>
      </c>
      <c r="D52" t="s">
        <v>7468</v>
      </c>
      <c r="E52" t="s">
        <v>7503</v>
      </c>
      <c r="F52" t="s">
        <v>7504</v>
      </c>
      <c r="G52" t="s">
        <v>7506</v>
      </c>
      <c r="H52" t="s">
        <v>7507</v>
      </c>
      <c r="J52" t="s">
        <v>7508</v>
      </c>
      <c r="K52">
        <v>50.25603495</v>
      </c>
      <c r="L52">
        <v>19.026299090332031</v>
      </c>
      <c r="M52" t="s">
        <v>108</v>
      </c>
    </row>
    <row r="53" spans="1:13" x14ac:dyDescent="0.3">
      <c r="A53" s="1">
        <v>51</v>
      </c>
      <c r="B53">
        <v>51</v>
      </c>
      <c r="C53" t="s">
        <v>7509</v>
      </c>
      <c r="D53" t="s">
        <v>7468</v>
      </c>
      <c r="E53" t="s">
        <v>7510</v>
      </c>
      <c r="F53" t="s">
        <v>7511</v>
      </c>
      <c r="G53" t="s">
        <v>7513</v>
      </c>
      <c r="H53" t="s">
        <v>7514</v>
      </c>
      <c r="J53" t="s">
        <v>7515</v>
      </c>
      <c r="K53">
        <v>50.272278700000001</v>
      </c>
      <c r="L53">
        <v>19.045743000000002</v>
      </c>
      <c r="M53" t="s">
        <v>108</v>
      </c>
    </row>
    <row r="54" spans="1:13" x14ac:dyDescent="0.3">
      <c r="A54" s="1">
        <v>52</v>
      </c>
      <c r="B54">
        <v>52</v>
      </c>
      <c r="C54" t="s">
        <v>7516</v>
      </c>
      <c r="D54" t="s">
        <v>7468</v>
      </c>
      <c r="E54" t="s">
        <v>7517</v>
      </c>
      <c r="F54" t="s">
        <v>7518</v>
      </c>
      <c r="G54" t="s">
        <v>7320</v>
      </c>
      <c r="H54" t="s">
        <v>7520</v>
      </c>
      <c r="J54" t="s">
        <v>7521</v>
      </c>
      <c r="K54">
        <v>50.270181700000002</v>
      </c>
      <c r="L54">
        <v>19.0266989</v>
      </c>
      <c r="M54" t="s">
        <v>108</v>
      </c>
    </row>
    <row r="55" spans="1:13" x14ac:dyDescent="0.3">
      <c r="A55" s="1">
        <v>53</v>
      </c>
      <c r="B55">
        <v>53</v>
      </c>
      <c r="C55" t="s">
        <v>7522</v>
      </c>
      <c r="D55" t="s">
        <v>7468</v>
      </c>
      <c r="E55" t="s">
        <v>7523</v>
      </c>
      <c r="F55" t="s">
        <v>7524</v>
      </c>
      <c r="G55" t="s">
        <v>7526</v>
      </c>
      <c r="H55" t="s">
        <v>7527</v>
      </c>
      <c r="J55" t="s">
        <v>7528</v>
      </c>
      <c r="K55">
        <v>50.297153999999999</v>
      </c>
      <c r="L55">
        <v>18.671436</v>
      </c>
      <c r="M55" t="s">
        <v>108</v>
      </c>
    </row>
    <row r="56" spans="1:13" x14ac:dyDescent="0.3">
      <c r="A56" s="1">
        <v>54</v>
      </c>
      <c r="B56">
        <v>54</v>
      </c>
      <c r="C56" t="s">
        <v>7529</v>
      </c>
      <c r="D56" t="s">
        <v>7468</v>
      </c>
      <c r="E56" t="s">
        <v>7530</v>
      </c>
      <c r="F56" t="s">
        <v>7531</v>
      </c>
      <c r="G56" t="s">
        <v>7533</v>
      </c>
      <c r="H56" t="s">
        <v>7534</v>
      </c>
      <c r="J56" t="s">
        <v>7535</v>
      </c>
      <c r="K56">
        <v>50.328621499999997</v>
      </c>
      <c r="L56">
        <v>18.82670216940955</v>
      </c>
      <c r="M56" t="s">
        <v>108</v>
      </c>
    </row>
    <row r="57" spans="1:13" x14ac:dyDescent="0.3">
      <c r="A57" s="1">
        <v>55</v>
      </c>
      <c r="B57">
        <v>55</v>
      </c>
      <c r="C57" t="s">
        <v>7536</v>
      </c>
      <c r="D57" t="s">
        <v>7468</v>
      </c>
      <c r="E57" t="s">
        <v>7537</v>
      </c>
      <c r="F57" t="s">
        <v>7538</v>
      </c>
      <c r="G57" t="s">
        <v>7540</v>
      </c>
      <c r="H57" t="s">
        <v>7541</v>
      </c>
      <c r="J57" t="s">
        <v>7542</v>
      </c>
      <c r="K57">
        <v>50.065183300000001</v>
      </c>
      <c r="L57">
        <v>19.9539531</v>
      </c>
      <c r="M57" t="s">
        <v>108</v>
      </c>
    </row>
    <row r="58" spans="1:13" x14ac:dyDescent="0.3">
      <c r="A58" s="1">
        <v>56</v>
      </c>
      <c r="B58">
        <v>56</v>
      </c>
      <c r="C58" t="s">
        <v>7543</v>
      </c>
      <c r="D58" t="s">
        <v>7468</v>
      </c>
      <c r="E58" t="s">
        <v>7544</v>
      </c>
      <c r="F58" t="s">
        <v>7545</v>
      </c>
      <c r="G58" t="s">
        <v>7547</v>
      </c>
      <c r="H58" t="s">
        <v>7548</v>
      </c>
      <c r="J58" t="s">
        <v>7549</v>
      </c>
      <c r="K58">
        <v>50.089596999999998</v>
      </c>
      <c r="L58">
        <v>19.891691999999999</v>
      </c>
      <c r="M58" t="s">
        <v>108</v>
      </c>
    </row>
    <row r="59" spans="1:13" x14ac:dyDescent="0.3">
      <c r="A59" s="1">
        <v>57</v>
      </c>
      <c r="B59">
        <v>57</v>
      </c>
      <c r="C59" t="s">
        <v>7550</v>
      </c>
      <c r="D59" t="s">
        <v>7468</v>
      </c>
      <c r="E59" t="s">
        <v>7551</v>
      </c>
      <c r="F59" t="s">
        <v>7552</v>
      </c>
      <c r="G59" t="s">
        <v>7554</v>
      </c>
      <c r="H59" t="s">
        <v>7555</v>
      </c>
      <c r="J59" t="s">
        <v>7556</v>
      </c>
      <c r="K59">
        <v>52.138026600000003</v>
      </c>
      <c r="L59">
        <v>21.026387045104901</v>
      </c>
      <c r="M59" t="s">
        <v>108</v>
      </c>
    </row>
    <row r="60" spans="1:13" x14ac:dyDescent="0.3">
      <c r="A60" s="1">
        <v>58</v>
      </c>
      <c r="B60">
        <v>58</v>
      </c>
      <c r="C60" t="s">
        <v>7557</v>
      </c>
      <c r="D60" t="s">
        <v>7468</v>
      </c>
      <c r="E60" t="s">
        <v>7558</v>
      </c>
      <c r="F60" t="s">
        <v>7559</v>
      </c>
      <c r="G60" t="s">
        <v>7561</v>
      </c>
      <c r="H60" t="s">
        <v>7562</v>
      </c>
      <c r="J60" t="s">
        <v>7563</v>
      </c>
      <c r="K60">
        <v>52.378270999999998</v>
      </c>
      <c r="L60">
        <v>20.928863</v>
      </c>
      <c r="M60" t="s">
        <v>108</v>
      </c>
    </row>
    <row r="61" spans="1:13" x14ac:dyDescent="0.3">
      <c r="A61" s="1">
        <v>59</v>
      </c>
      <c r="B61">
        <v>59</v>
      </c>
      <c r="C61" t="s">
        <v>7564</v>
      </c>
      <c r="D61" t="s">
        <v>7468</v>
      </c>
      <c r="E61" t="s">
        <v>7565</v>
      </c>
      <c r="F61" t="s">
        <v>7566</v>
      </c>
      <c r="G61" t="s">
        <v>7568</v>
      </c>
      <c r="H61" t="s">
        <v>7569</v>
      </c>
      <c r="J61" t="s">
        <v>7570</v>
      </c>
    </row>
    <row r="62" spans="1:13" x14ac:dyDescent="0.3">
      <c r="A62" s="1">
        <v>60</v>
      </c>
      <c r="B62">
        <v>60</v>
      </c>
      <c r="C62" t="s">
        <v>7571</v>
      </c>
      <c r="D62" t="s">
        <v>7468</v>
      </c>
      <c r="E62" t="s">
        <v>7572</v>
      </c>
      <c r="F62" t="s">
        <v>7573</v>
      </c>
      <c r="G62" t="s">
        <v>7320</v>
      </c>
      <c r="H62" t="s">
        <v>7320</v>
      </c>
      <c r="J62" t="s">
        <v>7574</v>
      </c>
      <c r="K62">
        <v>49.832096999999997</v>
      </c>
      <c r="L62">
        <v>19.065788000000001</v>
      </c>
      <c r="M62" t="s">
        <v>108</v>
      </c>
    </row>
    <row r="63" spans="1:13" x14ac:dyDescent="0.3">
      <c r="A63" s="1">
        <v>61</v>
      </c>
      <c r="B63">
        <v>61</v>
      </c>
      <c r="C63" t="s">
        <v>7575</v>
      </c>
      <c r="D63" t="s">
        <v>7468</v>
      </c>
      <c r="E63" t="s">
        <v>7576</v>
      </c>
      <c r="F63" t="s">
        <v>7577</v>
      </c>
      <c r="G63" t="s">
        <v>7579</v>
      </c>
      <c r="H63" t="s">
        <v>7580</v>
      </c>
      <c r="J63" t="s">
        <v>7581</v>
      </c>
      <c r="K63">
        <v>52.300975000000001</v>
      </c>
      <c r="L63">
        <v>18.236654999999999</v>
      </c>
      <c r="M63" t="s">
        <v>108</v>
      </c>
    </row>
    <row r="64" spans="1:13" x14ac:dyDescent="0.3">
      <c r="A64" s="1">
        <v>62</v>
      </c>
      <c r="B64">
        <v>62</v>
      </c>
      <c r="C64" t="s">
        <v>7582</v>
      </c>
      <c r="D64" t="s">
        <v>7468</v>
      </c>
      <c r="E64" t="s">
        <v>7583</v>
      </c>
      <c r="F64" t="s">
        <v>7584</v>
      </c>
      <c r="G64" t="s">
        <v>7586</v>
      </c>
      <c r="H64" t="s">
        <v>7587</v>
      </c>
      <c r="J64" t="s">
        <v>7588</v>
      </c>
      <c r="K64">
        <v>50.107119500000003</v>
      </c>
      <c r="L64">
        <v>22.00938854092675</v>
      </c>
      <c r="M64" t="s">
        <v>108</v>
      </c>
    </row>
    <row r="65" spans="1:13" x14ac:dyDescent="0.3">
      <c r="A65" s="1">
        <v>63</v>
      </c>
      <c r="B65">
        <v>63</v>
      </c>
      <c r="C65" t="s">
        <v>7589</v>
      </c>
      <c r="D65" t="s">
        <v>7468</v>
      </c>
      <c r="E65" t="s">
        <v>7590</v>
      </c>
      <c r="F65" t="s">
        <v>7311</v>
      </c>
      <c r="G65" t="s">
        <v>7592</v>
      </c>
      <c r="H65" t="s">
        <v>7593</v>
      </c>
      <c r="J65" t="s">
        <v>7594</v>
      </c>
      <c r="K65">
        <v>50.031647200000002</v>
      </c>
      <c r="L65">
        <v>22.002293699999999</v>
      </c>
      <c r="M65" t="s">
        <v>108</v>
      </c>
    </row>
    <row r="66" spans="1:13" x14ac:dyDescent="0.3">
      <c r="A66" s="1">
        <v>64</v>
      </c>
      <c r="B66">
        <v>64</v>
      </c>
      <c r="C66" t="s">
        <v>7595</v>
      </c>
      <c r="D66" t="s">
        <v>7468</v>
      </c>
      <c r="E66" t="s">
        <v>7596</v>
      </c>
      <c r="F66" t="s">
        <v>7597</v>
      </c>
      <c r="G66" t="s">
        <v>7599</v>
      </c>
      <c r="H66" t="s">
        <v>7600</v>
      </c>
      <c r="J66" t="s">
        <v>7601</v>
      </c>
      <c r="K66">
        <v>52.471393999999997</v>
      </c>
      <c r="L66">
        <v>16.8886498</v>
      </c>
      <c r="M66" t="s">
        <v>108</v>
      </c>
    </row>
    <row r="67" spans="1:13" x14ac:dyDescent="0.3">
      <c r="A67" s="1">
        <v>65</v>
      </c>
      <c r="B67">
        <v>65</v>
      </c>
      <c r="C67" t="s">
        <v>7602</v>
      </c>
      <c r="D67" t="s">
        <v>7468</v>
      </c>
      <c r="E67" t="s">
        <v>7603</v>
      </c>
      <c r="F67" t="s">
        <v>7604</v>
      </c>
      <c r="G67" t="s">
        <v>7606</v>
      </c>
      <c r="H67" t="s">
        <v>7607</v>
      </c>
      <c r="J67" t="s">
        <v>7608</v>
      </c>
      <c r="K67">
        <v>47.525281999999997</v>
      </c>
      <c r="L67">
        <v>14.360322999999999</v>
      </c>
      <c r="M67" t="s">
        <v>132</v>
      </c>
    </row>
    <row r="68" spans="1:13" x14ac:dyDescent="0.3">
      <c r="A68" s="1">
        <v>66</v>
      </c>
      <c r="B68">
        <v>66</v>
      </c>
      <c r="C68" t="s">
        <v>7609</v>
      </c>
      <c r="D68" t="s">
        <v>7468</v>
      </c>
      <c r="E68" t="s">
        <v>7610</v>
      </c>
      <c r="F68" t="s">
        <v>7333</v>
      </c>
      <c r="G68" t="s">
        <v>7612</v>
      </c>
      <c r="H68" t="s">
        <v>7613</v>
      </c>
      <c r="J68" t="s">
        <v>7614</v>
      </c>
      <c r="K68">
        <v>50.316609</v>
      </c>
      <c r="L68">
        <v>18.663900999999999</v>
      </c>
      <c r="M68" t="s">
        <v>108</v>
      </c>
    </row>
    <row r="69" spans="1:13" x14ac:dyDescent="0.3">
      <c r="A69" s="1">
        <v>67</v>
      </c>
      <c r="B69">
        <v>67</v>
      </c>
      <c r="C69" t="s">
        <v>7615</v>
      </c>
      <c r="D69" t="s">
        <v>7468</v>
      </c>
      <c r="E69" t="s">
        <v>7483</v>
      </c>
      <c r="F69" t="s">
        <v>7333</v>
      </c>
      <c r="G69" t="s">
        <v>7485</v>
      </c>
      <c r="H69" t="s">
        <v>7486</v>
      </c>
      <c r="J69" t="s">
        <v>7487</v>
      </c>
      <c r="K69">
        <v>50.291815249999999</v>
      </c>
      <c r="L69">
        <v>18.682591085956108</v>
      </c>
      <c r="M69" t="s">
        <v>108</v>
      </c>
    </row>
    <row r="70" spans="1:13" x14ac:dyDescent="0.3">
      <c r="A70" s="1">
        <v>68</v>
      </c>
      <c r="B70">
        <v>68</v>
      </c>
      <c r="C70" t="s">
        <v>7617</v>
      </c>
      <c r="D70" t="s">
        <v>7468</v>
      </c>
      <c r="E70" t="s">
        <v>7618</v>
      </c>
      <c r="F70" t="s">
        <v>7619</v>
      </c>
      <c r="G70" t="s">
        <v>7620</v>
      </c>
      <c r="H70" t="s">
        <v>7621</v>
      </c>
      <c r="J70" t="s">
        <v>7622</v>
      </c>
      <c r="K70">
        <v>50.907311999999997</v>
      </c>
      <c r="L70">
        <v>14.965923999999999</v>
      </c>
      <c r="M70" t="s">
        <v>108</v>
      </c>
    </row>
    <row r="71" spans="1:13" x14ac:dyDescent="0.3">
      <c r="A71" s="1">
        <v>69</v>
      </c>
      <c r="B71">
        <v>69</v>
      </c>
      <c r="C71" t="s">
        <v>7623</v>
      </c>
      <c r="D71" t="s">
        <v>7468</v>
      </c>
      <c r="E71" t="s">
        <v>7624</v>
      </c>
      <c r="F71" t="s">
        <v>7625</v>
      </c>
      <c r="G71" t="s">
        <v>7320</v>
      </c>
      <c r="H71" t="s">
        <v>7626</v>
      </c>
      <c r="J71" t="s">
        <v>7627</v>
      </c>
      <c r="K71">
        <v>52.238942999999999</v>
      </c>
      <c r="L71">
        <v>20.998065</v>
      </c>
      <c r="M71" t="s">
        <v>108</v>
      </c>
    </row>
    <row r="72" spans="1:13" x14ac:dyDescent="0.3">
      <c r="A72" s="1">
        <v>70</v>
      </c>
      <c r="B72">
        <v>70</v>
      </c>
      <c r="C72" t="s">
        <v>7628</v>
      </c>
      <c r="D72" t="s">
        <v>7468</v>
      </c>
      <c r="E72" t="s">
        <v>7629</v>
      </c>
      <c r="F72" t="s">
        <v>7630</v>
      </c>
      <c r="G72" t="s">
        <v>7631</v>
      </c>
      <c r="H72" t="s">
        <v>7632</v>
      </c>
      <c r="J72" t="s">
        <v>7633</v>
      </c>
    </row>
    <row r="73" spans="1:13" x14ac:dyDescent="0.3">
      <c r="A73" s="1">
        <v>71</v>
      </c>
      <c r="B73">
        <v>71</v>
      </c>
      <c r="C73" t="s">
        <v>7634</v>
      </c>
      <c r="D73" t="s">
        <v>7468</v>
      </c>
      <c r="E73" t="s">
        <v>7635</v>
      </c>
      <c r="F73" t="s">
        <v>7636</v>
      </c>
      <c r="G73" t="s">
        <v>7637</v>
      </c>
      <c r="H73" t="s">
        <v>7638</v>
      </c>
      <c r="J73" t="s">
        <v>7639</v>
      </c>
      <c r="K73">
        <v>50.2769148</v>
      </c>
      <c r="L73">
        <v>19.028528999999999</v>
      </c>
      <c r="M73" t="s">
        <v>108</v>
      </c>
    </row>
    <row r="74" spans="1:13" x14ac:dyDescent="0.3">
      <c r="A74" s="1">
        <v>72</v>
      </c>
      <c r="B74">
        <v>72</v>
      </c>
      <c r="C74" t="s">
        <v>7640</v>
      </c>
      <c r="D74" t="s">
        <v>7641</v>
      </c>
      <c r="E74" t="s">
        <v>7642</v>
      </c>
      <c r="F74" t="s">
        <v>7643</v>
      </c>
      <c r="G74" t="s">
        <v>7320</v>
      </c>
      <c r="H74" t="s">
        <v>7320</v>
      </c>
      <c r="J74" t="s">
        <v>7644</v>
      </c>
      <c r="K74">
        <v>50.1622621</v>
      </c>
      <c r="L74">
        <v>19.445807299999998</v>
      </c>
      <c r="M74" t="s">
        <v>108</v>
      </c>
    </row>
    <row r="75" spans="1:13" x14ac:dyDescent="0.3">
      <c r="A75" s="1">
        <v>73</v>
      </c>
      <c r="B75">
        <v>73</v>
      </c>
      <c r="C75" t="s">
        <v>7645</v>
      </c>
      <c r="D75" t="s">
        <v>7641</v>
      </c>
      <c r="E75" t="s">
        <v>7646</v>
      </c>
      <c r="F75" t="s">
        <v>7647</v>
      </c>
      <c r="G75" t="s">
        <v>7648</v>
      </c>
      <c r="H75" t="s">
        <v>7649</v>
      </c>
      <c r="J75" t="s">
        <v>7650</v>
      </c>
      <c r="K75">
        <v>44.999335000000002</v>
      </c>
      <c r="L75">
        <v>7.6827909999999999</v>
      </c>
      <c r="M75" t="s">
        <v>65</v>
      </c>
    </row>
    <row r="76" spans="1:13" x14ac:dyDescent="0.3">
      <c r="A76" s="1">
        <v>74</v>
      </c>
      <c r="B76">
        <v>74</v>
      </c>
      <c r="C76" t="s">
        <v>7651</v>
      </c>
      <c r="D76" t="s">
        <v>7641</v>
      </c>
      <c r="E76" t="s">
        <v>7652</v>
      </c>
      <c r="F76" t="s">
        <v>7653</v>
      </c>
      <c r="G76" t="s">
        <v>7654</v>
      </c>
      <c r="H76" t="s">
        <v>7655</v>
      </c>
      <c r="J76" t="s">
        <v>7656</v>
      </c>
      <c r="K76">
        <v>50.29851</v>
      </c>
      <c r="L76">
        <v>18.655297000000001</v>
      </c>
      <c r="M76" t="s">
        <v>108</v>
      </c>
    </row>
    <row r="77" spans="1:13" x14ac:dyDescent="0.3">
      <c r="A77" s="1">
        <v>75</v>
      </c>
      <c r="B77">
        <v>75</v>
      </c>
      <c r="C77" t="s">
        <v>7657</v>
      </c>
      <c r="D77" t="s">
        <v>7641</v>
      </c>
      <c r="E77" t="s">
        <v>7658</v>
      </c>
      <c r="F77" t="s">
        <v>7418</v>
      </c>
      <c r="G77" t="s">
        <v>7320</v>
      </c>
      <c r="H77" t="s">
        <v>7659</v>
      </c>
      <c r="J77" t="s">
        <v>7660</v>
      </c>
    </row>
    <row r="78" spans="1:13" x14ac:dyDescent="0.3">
      <c r="A78" s="1">
        <v>76</v>
      </c>
      <c r="B78">
        <v>76</v>
      </c>
      <c r="C78" t="s">
        <v>7661</v>
      </c>
      <c r="D78" t="s">
        <v>7641</v>
      </c>
      <c r="E78" t="s">
        <v>7662</v>
      </c>
      <c r="F78" t="s">
        <v>7663</v>
      </c>
      <c r="G78" t="s">
        <v>7664</v>
      </c>
      <c r="H78" t="s">
        <v>7665</v>
      </c>
      <c r="J78" t="s">
        <v>7666</v>
      </c>
      <c r="K78">
        <v>50.615847000000002</v>
      </c>
      <c r="L78">
        <v>18.465553</v>
      </c>
      <c r="M78" t="s">
        <v>108</v>
      </c>
    </row>
    <row r="79" spans="1:13" x14ac:dyDescent="0.3">
      <c r="A79" s="1">
        <v>77</v>
      </c>
      <c r="B79">
        <v>77</v>
      </c>
      <c r="C79" t="s">
        <v>7667</v>
      </c>
      <c r="D79" t="s">
        <v>7641</v>
      </c>
      <c r="E79" t="s">
        <v>7668</v>
      </c>
      <c r="F79" t="s">
        <v>7669</v>
      </c>
      <c r="G79" t="s">
        <v>7670</v>
      </c>
      <c r="H79" t="s">
        <v>7671</v>
      </c>
      <c r="J79" t="s">
        <v>7672</v>
      </c>
      <c r="K79">
        <v>50.014639000000003</v>
      </c>
      <c r="L79">
        <v>20.920814</v>
      </c>
      <c r="M79" t="s">
        <v>108</v>
      </c>
    </row>
    <row r="80" spans="1:13" x14ac:dyDescent="0.3">
      <c r="A80" s="1">
        <v>78</v>
      </c>
      <c r="B80">
        <v>78</v>
      </c>
      <c r="C80" t="s">
        <v>7673</v>
      </c>
      <c r="D80" t="s">
        <v>7641</v>
      </c>
      <c r="E80" t="s">
        <v>7674</v>
      </c>
      <c r="F80" t="s">
        <v>7675</v>
      </c>
      <c r="G80" t="s">
        <v>7320</v>
      </c>
      <c r="H80" t="s">
        <v>7676</v>
      </c>
      <c r="J80" t="s">
        <v>7677</v>
      </c>
    </row>
    <row r="81" spans="1:13" x14ac:dyDescent="0.3">
      <c r="A81" s="1">
        <v>79</v>
      </c>
      <c r="B81">
        <v>79</v>
      </c>
      <c r="C81" t="s">
        <v>7678</v>
      </c>
      <c r="D81" t="s">
        <v>7641</v>
      </c>
      <c r="E81" t="s">
        <v>7679</v>
      </c>
      <c r="F81" t="s">
        <v>7680</v>
      </c>
      <c r="G81" t="s">
        <v>7320</v>
      </c>
      <c r="H81" t="s">
        <v>7681</v>
      </c>
      <c r="J81" t="s">
        <v>7682</v>
      </c>
      <c r="K81">
        <v>50.319223000000001</v>
      </c>
      <c r="L81">
        <v>18.239381999999999</v>
      </c>
      <c r="M81" t="s">
        <v>108</v>
      </c>
    </row>
    <row r="82" spans="1:13" x14ac:dyDescent="0.3">
      <c r="A82" s="1">
        <v>80</v>
      </c>
      <c r="B82">
        <v>80</v>
      </c>
      <c r="C82" t="s">
        <v>7683</v>
      </c>
      <c r="D82" t="s">
        <v>7641</v>
      </c>
      <c r="E82" t="s">
        <v>7684</v>
      </c>
      <c r="F82" t="s">
        <v>7685</v>
      </c>
      <c r="G82" t="s">
        <v>7686</v>
      </c>
      <c r="H82" t="s">
        <v>7687</v>
      </c>
      <c r="J82" t="s">
        <v>7688</v>
      </c>
      <c r="K82">
        <v>50.253208999999998</v>
      </c>
      <c r="L82">
        <v>19.039549999999998</v>
      </c>
      <c r="M82" t="s">
        <v>108</v>
      </c>
    </row>
    <row r="83" spans="1:13" x14ac:dyDescent="0.3">
      <c r="A83" s="1">
        <v>81</v>
      </c>
      <c r="B83">
        <v>81</v>
      </c>
      <c r="C83" t="s">
        <v>7689</v>
      </c>
      <c r="D83" t="s">
        <v>7641</v>
      </c>
      <c r="E83" t="s">
        <v>7690</v>
      </c>
      <c r="F83" t="s">
        <v>7691</v>
      </c>
      <c r="G83" t="s">
        <v>7692</v>
      </c>
      <c r="H83" t="s">
        <v>7693</v>
      </c>
      <c r="J83" t="s">
        <v>7694</v>
      </c>
      <c r="K83">
        <v>52.231764099999999</v>
      </c>
      <c r="L83">
        <v>21.00579967575889</v>
      </c>
      <c r="M83" t="s">
        <v>108</v>
      </c>
    </row>
    <row r="84" spans="1:13" x14ac:dyDescent="0.3">
      <c r="A84" s="1">
        <v>82</v>
      </c>
      <c r="B84">
        <v>82</v>
      </c>
      <c r="C84" t="s">
        <v>7695</v>
      </c>
      <c r="D84" t="s">
        <v>7641</v>
      </c>
      <c r="E84" t="s">
        <v>7696</v>
      </c>
      <c r="F84" t="s">
        <v>7697</v>
      </c>
      <c r="G84" t="s">
        <v>7698</v>
      </c>
      <c r="H84" t="s">
        <v>7699</v>
      </c>
      <c r="J84" t="s">
        <v>7700</v>
      </c>
      <c r="K84">
        <v>50.8972184</v>
      </c>
      <c r="L84">
        <v>20.601386600000001</v>
      </c>
      <c r="M84" t="s">
        <v>108</v>
      </c>
    </row>
    <row r="85" spans="1:13" x14ac:dyDescent="0.3">
      <c r="A85" s="1">
        <v>83</v>
      </c>
      <c r="B85">
        <v>83</v>
      </c>
      <c r="C85" t="s">
        <v>7701</v>
      </c>
      <c r="D85" t="s">
        <v>7641</v>
      </c>
      <c r="E85" t="s">
        <v>7702</v>
      </c>
      <c r="F85" t="s">
        <v>7703</v>
      </c>
      <c r="G85" t="s">
        <v>7704</v>
      </c>
      <c r="H85" t="s">
        <v>7705</v>
      </c>
      <c r="J85" t="s">
        <v>7706</v>
      </c>
      <c r="K85">
        <v>50.663224</v>
      </c>
      <c r="L85">
        <v>17.92632</v>
      </c>
      <c r="M85" t="s">
        <v>108</v>
      </c>
    </row>
    <row r="86" spans="1:13" x14ac:dyDescent="0.3">
      <c r="A86" s="1">
        <v>84</v>
      </c>
      <c r="B86">
        <v>84</v>
      </c>
      <c r="C86" t="s">
        <v>7707</v>
      </c>
      <c r="D86" t="s">
        <v>7641</v>
      </c>
      <c r="E86" t="s">
        <v>7708</v>
      </c>
      <c r="F86" t="s">
        <v>7709</v>
      </c>
      <c r="G86" t="s">
        <v>7710</v>
      </c>
      <c r="H86" t="s">
        <v>7711</v>
      </c>
      <c r="J86" t="s">
        <v>7712</v>
      </c>
      <c r="K86">
        <v>51.109955300000003</v>
      </c>
      <c r="L86">
        <v>16.885457200000001</v>
      </c>
      <c r="M86" t="s">
        <v>108</v>
      </c>
    </row>
    <row r="87" spans="1:13" x14ac:dyDescent="0.3">
      <c r="A87" s="1">
        <v>85</v>
      </c>
      <c r="B87">
        <v>85</v>
      </c>
      <c r="C87" t="s">
        <v>7713</v>
      </c>
      <c r="D87" t="s">
        <v>7641</v>
      </c>
      <c r="E87" t="s">
        <v>7714</v>
      </c>
      <c r="F87" t="s">
        <v>7715</v>
      </c>
      <c r="G87" t="s">
        <v>7320</v>
      </c>
      <c r="H87" t="s">
        <v>7716</v>
      </c>
      <c r="J87" t="s">
        <v>7717</v>
      </c>
      <c r="K87">
        <v>48.189750850000003</v>
      </c>
      <c r="L87">
        <v>16.305082270412559</v>
      </c>
      <c r="M87" t="s">
        <v>132</v>
      </c>
    </row>
    <row r="88" spans="1:13" x14ac:dyDescent="0.3">
      <c r="A88" s="1">
        <v>86</v>
      </c>
      <c r="B88">
        <v>86</v>
      </c>
      <c r="C88" t="s">
        <v>7718</v>
      </c>
      <c r="D88" t="s">
        <v>7641</v>
      </c>
      <c r="E88" t="s">
        <v>7719</v>
      </c>
      <c r="F88" t="s">
        <v>7720</v>
      </c>
      <c r="G88" t="s">
        <v>7320</v>
      </c>
      <c r="H88" t="s">
        <v>7721</v>
      </c>
      <c r="J88" t="s">
        <v>7722</v>
      </c>
      <c r="K88">
        <v>52.1837838</v>
      </c>
      <c r="L88">
        <v>20.966725100000001</v>
      </c>
      <c r="M88" t="s">
        <v>108</v>
      </c>
    </row>
    <row r="89" spans="1:13" x14ac:dyDescent="0.3">
      <c r="A89" s="1">
        <v>87</v>
      </c>
      <c r="B89">
        <v>87</v>
      </c>
      <c r="C89" t="s">
        <v>7723</v>
      </c>
      <c r="D89" t="s">
        <v>7724</v>
      </c>
      <c r="E89" t="s">
        <v>7725</v>
      </c>
      <c r="F89" t="s">
        <v>7726</v>
      </c>
      <c r="G89" t="s">
        <v>7320</v>
      </c>
      <c r="H89" t="s">
        <v>7320</v>
      </c>
      <c r="J89" t="s">
        <v>7727</v>
      </c>
      <c r="K89">
        <v>53.081938999999998</v>
      </c>
      <c r="L89">
        <v>18.258945000000001</v>
      </c>
      <c r="M89" t="s">
        <v>108</v>
      </c>
    </row>
    <row r="90" spans="1:13" x14ac:dyDescent="0.3">
      <c r="A90" s="1">
        <v>88</v>
      </c>
      <c r="B90">
        <v>88</v>
      </c>
      <c r="C90" t="s">
        <v>7728</v>
      </c>
      <c r="D90" t="s">
        <v>7724</v>
      </c>
      <c r="E90" t="s">
        <v>7729</v>
      </c>
      <c r="F90" t="s">
        <v>7730</v>
      </c>
      <c r="G90" t="s">
        <v>7731</v>
      </c>
      <c r="H90" t="s">
        <v>7732</v>
      </c>
      <c r="J90" t="s">
        <v>7733</v>
      </c>
      <c r="K90">
        <v>50.249032800000002</v>
      </c>
      <c r="L90">
        <v>19.0065673</v>
      </c>
      <c r="M90" t="s">
        <v>108</v>
      </c>
    </row>
    <row r="91" spans="1:13" x14ac:dyDescent="0.3">
      <c r="A91" s="1">
        <v>89</v>
      </c>
      <c r="B91">
        <v>89</v>
      </c>
      <c r="C91" t="s">
        <v>7734</v>
      </c>
      <c r="D91" t="s">
        <v>7724</v>
      </c>
      <c r="E91" t="s">
        <v>7735</v>
      </c>
      <c r="F91" t="s">
        <v>7736</v>
      </c>
      <c r="G91" t="s">
        <v>7737</v>
      </c>
      <c r="H91" t="s">
        <v>7738</v>
      </c>
      <c r="J91" t="s">
        <v>7739</v>
      </c>
      <c r="K91">
        <v>52.546458000000001</v>
      </c>
      <c r="L91">
        <v>16.976102000000001</v>
      </c>
      <c r="M91" t="s">
        <v>108</v>
      </c>
    </row>
    <row r="92" spans="1:13" x14ac:dyDescent="0.3">
      <c r="A92" s="1">
        <v>90</v>
      </c>
      <c r="B92">
        <v>90</v>
      </c>
      <c r="C92" t="s">
        <v>7740</v>
      </c>
      <c r="D92" t="s">
        <v>7724</v>
      </c>
      <c r="E92" t="s">
        <v>7741</v>
      </c>
      <c r="F92" t="s">
        <v>7742</v>
      </c>
      <c r="G92" t="s">
        <v>7743</v>
      </c>
      <c r="H92" t="s">
        <v>7744</v>
      </c>
      <c r="J92" t="s">
        <v>7745</v>
      </c>
      <c r="K92">
        <v>53.136600000000001</v>
      </c>
      <c r="L92">
        <v>17.991353</v>
      </c>
      <c r="M92" t="s">
        <v>108</v>
      </c>
    </row>
    <row r="93" spans="1:13" x14ac:dyDescent="0.3">
      <c r="A93" s="1">
        <v>91</v>
      </c>
      <c r="B93">
        <v>91</v>
      </c>
      <c r="C93" t="s">
        <v>7746</v>
      </c>
      <c r="D93" t="s">
        <v>7724</v>
      </c>
      <c r="E93" t="s">
        <v>7747</v>
      </c>
      <c r="F93" t="s">
        <v>7748</v>
      </c>
      <c r="G93" t="s">
        <v>7749</v>
      </c>
      <c r="H93" t="s">
        <v>7750</v>
      </c>
      <c r="J93" t="s">
        <v>7751</v>
      </c>
      <c r="K93">
        <v>48.058816</v>
      </c>
      <c r="L93">
        <v>15.132959</v>
      </c>
      <c r="M93" t="s">
        <v>132</v>
      </c>
    </row>
    <row r="94" spans="1:13" x14ac:dyDescent="0.3">
      <c r="A94" s="1">
        <v>92</v>
      </c>
      <c r="B94">
        <v>92</v>
      </c>
      <c r="C94" t="s">
        <v>7752</v>
      </c>
      <c r="D94" t="s">
        <v>7724</v>
      </c>
      <c r="E94" t="s">
        <v>7753</v>
      </c>
      <c r="F94" t="s">
        <v>7754</v>
      </c>
      <c r="G94" t="s">
        <v>7755</v>
      </c>
      <c r="H94" t="s">
        <v>7756</v>
      </c>
      <c r="J94" t="s">
        <v>7757</v>
      </c>
      <c r="K94">
        <v>49.547545</v>
      </c>
      <c r="L94">
        <v>22.217780000000001</v>
      </c>
      <c r="M94" t="s">
        <v>108</v>
      </c>
    </row>
    <row r="95" spans="1:13" x14ac:dyDescent="0.3">
      <c r="A95" s="1">
        <v>93</v>
      </c>
      <c r="B95">
        <v>93</v>
      </c>
      <c r="C95" t="s">
        <v>7723</v>
      </c>
      <c r="D95" t="s">
        <v>7724</v>
      </c>
      <c r="E95" t="s">
        <v>7758</v>
      </c>
      <c r="F95" t="s">
        <v>7759</v>
      </c>
      <c r="G95" t="s">
        <v>7320</v>
      </c>
      <c r="H95" t="s">
        <v>7320</v>
      </c>
      <c r="J95" t="s">
        <v>7760</v>
      </c>
      <c r="K95">
        <v>50.101270499999998</v>
      </c>
      <c r="L95">
        <v>18.533411600000001</v>
      </c>
      <c r="M95" t="s">
        <v>108</v>
      </c>
    </row>
    <row r="96" spans="1:13" x14ac:dyDescent="0.3">
      <c r="A96" s="1">
        <v>94</v>
      </c>
      <c r="B96">
        <v>94</v>
      </c>
      <c r="C96" t="s">
        <v>7761</v>
      </c>
      <c r="D96" t="s">
        <v>7724</v>
      </c>
      <c r="E96" t="s">
        <v>7762</v>
      </c>
      <c r="F96" t="s">
        <v>7763</v>
      </c>
      <c r="G96" t="s">
        <v>7320</v>
      </c>
      <c r="H96" t="s">
        <v>7320</v>
      </c>
      <c r="J96" t="s">
        <v>7764</v>
      </c>
      <c r="K96">
        <v>50.254518099999999</v>
      </c>
      <c r="L96">
        <v>19.047103700000001</v>
      </c>
      <c r="M96" t="s">
        <v>108</v>
      </c>
    </row>
    <row r="97" spans="1:13" x14ac:dyDescent="0.3">
      <c r="A97" s="1">
        <v>95</v>
      </c>
      <c r="B97">
        <v>95</v>
      </c>
      <c r="C97" t="s">
        <v>7765</v>
      </c>
      <c r="D97" t="s">
        <v>7724</v>
      </c>
      <c r="E97" t="s">
        <v>7766</v>
      </c>
      <c r="F97" t="s">
        <v>438</v>
      </c>
      <c r="G97" t="s">
        <v>7320</v>
      </c>
      <c r="H97" t="s">
        <v>7320</v>
      </c>
      <c r="J97" t="s">
        <v>7767</v>
      </c>
      <c r="K97">
        <v>52.153930299999999</v>
      </c>
      <c r="L97">
        <v>21.011753899999999</v>
      </c>
      <c r="M97" t="s">
        <v>108</v>
      </c>
    </row>
    <row r="98" spans="1:13" x14ac:dyDescent="0.3">
      <c r="A98" s="1">
        <v>96</v>
      </c>
      <c r="B98">
        <v>96</v>
      </c>
      <c r="C98" t="s">
        <v>7723</v>
      </c>
      <c r="D98" t="s">
        <v>7724</v>
      </c>
      <c r="E98" t="s">
        <v>7768</v>
      </c>
      <c r="F98" t="s">
        <v>7769</v>
      </c>
      <c r="G98" t="s">
        <v>7320</v>
      </c>
      <c r="H98" t="s">
        <v>7320</v>
      </c>
      <c r="J98" t="s">
        <v>7770</v>
      </c>
      <c r="K98">
        <v>50.054659100000002</v>
      </c>
      <c r="L98">
        <v>19.9344961</v>
      </c>
      <c r="M98" t="s">
        <v>108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3"/>
  <sheetViews>
    <sheetView topLeftCell="A254" workbookViewId="0">
      <selection activeCell="I2" sqref="I2:I293"/>
    </sheetView>
  </sheetViews>
  <sheetFormatPr baseColWidth="10" defaultColWidth="8.88671875" defaultRowHeight="14.4" x14ac:dyDescent="0.3"/>
  <cols>
    <col min="3" max="3" width="29.33203125" customWidth="1"/>
    <col min="4" max="4" width="21.6640625" customWidth="1"/>
  </cols>
  <sheetData>
    <row r="1" spans="1:9" x14ac:dyDescent="0.3">
      <c r="B1" s="1" t="s">
        <v>5686</v>
      </c>
      <c r="C1" s="1" t="s">
        <v>5688</v>
      </c>
      <c r="D1" s="1" t="s">
        <v>7307</v>
      </c>
      <c r="E1" s="1" t="s">
        <v>5089</v>
      </c>
      <c r="F1" s="1" t="s">
        <v>5088</v>
      </c>
      <c r="G1" s="1" t="s">
        <v>8</v>
      </c>
      <c r="H1" s="1" t="s">
        <v>9</v>
      </c>
      <c r="I1" s="1" t="s">
        <v>10</v>
      </c>
    </row>
    <row r="2" spans="1:9" x14ac:dyDescent="0.3">
      <c r="A2" s="1">
        <v>0</v>
      </c>
      <c r="B2" t="s">
        <v>7771</v>
      </c>
      <c r="C2" t="s">
        <v>7772</v>
      </c>
      <c r="D2" t="s">
        <v>7773</v>
      </c>
      <c r="E2" t="s">
        <v>7774</v>
      </c>
      <c r="F2" t="s">
        <v>7775</v>
      </c>
      <c r="G2">
        <v>40.428778000000001</v>
      </c>
      <c r="H2">
        <v>-3.6919209999999998</v>
      </c>
      <c r="I2" t="s">
        <v>162</v>
      </c>
    </row>
    <row r="3" spans="1:9" x14ac:dyDescent="0.3">
      <c r="A3" s="1">
        <v>1</v>
      </c>
      <c r="B3" t="s">
        <v>7776</v>
      </c>
      <c r="C3" t="s">
        <v>7777</v>
      </c>
      <c r="D3" t="s">
        <v>7778</v>
      </c>
      <c r="E3" t="s">
        <v>7779</v>
      </c>
      <c r="F3" t="s">
        <v>7780</v>
      </c>
      <c r="G3">
        <v>37.377554699999997</v>
      </c>
      <c r="H3">
        <v>-5.9782791044100243</v>
      </c>
      <c r="I3" t="s">
        <v>162</v>
      </c>
    </row>
    <row r="4" spans="1:9" x14ac:dyDescent="0.3">
      <c r="A4" s="1">
        <v>2</v>
      </c>
      <c r="B4" t="s">
        <v>6485</v>
      </c>
      <c r="C4" t="s">
        <v>7781</v>
      </c>
      <c r="D4" t="s">
        <v>7782</v>
      </c>
      <c r="E4" t="s">
        <v>7783</v>
      </c>
      <c r="F4" t="s">
        <v>7784</v>
      </c>
      <c r="G4">
        <v>39.463854300000001</v>
      </c>
      <c r="H4">
        <v>-0.37564110000000001</v>
      </c>
      <c r="I4" t="s">
        <v>162</v>
      </c>
    </row>
    <row r="5" spans="1:9" x14ac:dyDescent="0.3">
      <c r="A5" s="1">
        <v>3</v>
      </c>
      <c r="B5" t="s">
        <v>7785</v>
      </c>
      <c r="C5" t="s">
        <v>7786</v>
      </c>
      <c r="D5" t="s">
        <v>7787</v>
      </c>
      <c r="E5" t="s">
        <v>7788</v>
      </c>
      <c r="F5" t="s">
        <v>7789</v>
      </c>
      <c r="G5">
        <v>40.337085000000002</v>
      </c>
      <c r="H5">
        <v>-3.8125239999999998</v>
      </c>
      <c r="I5" t="s">
        <v>162</v>
      </c>
    </row>
    <row r="6" spans="1:9" x14ac:dyDescent="0.3">
      <c r="A6" s="1">
        <v>4</v>
      </c>
      <c r="B6" t="s">
        <v>7790</v>
      </c>
      <c r="C6" t="s">
        <v>7791</v>
      </c>
      <c r="D6" t="s">
        <v>7791</v>
      </c>
      <c r="E6" t="s">
        <v>7792</v>
      </c>
      <c r="F6" t="s">
        <v>7793</v>
      </c>
    </row>
    <row r="7" spans="1:9" x14ac:dyDescent="0.3">
      <c r="A7" s="1">
        <v>5</v>
      </c>
      <c r="B7" t="s">
        <v>7794</v>
      </c>
      <c r="C7" t="s">
        <v>7795</v>
      </c>
      <c r="D7" t="s">
        <v>7796</v>
      </c>
      <c r="E7" t="s">
        <v>7797</v>
      </c>
      <c r="F7" t="s">
        <v>7798</v>
      </c>
      <c r="G7">
        <v>42.909809000000003</v>
      </c>
      <c r="H7">
        <v>-2.6702409999999999</v>
      </c>
      <c r="I7" t="s">
        <v>162</v>
      </c>
    </row>
    <row r="8" spans="1:9" x14ac:dyDescent="0.3">
      <c r="A8" s="1">
        <v>6</v>
      </c>
      <c r="B8" t="s">
        <v>7799</v>
      </c>
      <c r="C8" t="s">
        <v>7800</v>
      </c>
      <c r="D8" t="s">
        <v>7801</v>
      </c>
      <c r="E8" t="s">
        <v>7802</v>
      </c>
      <c r="F8" t="s">
        <v>7803</v>
      </c>
      <c r="G8">
        <v>41.398858500000003</v>
      </c>
      <c r="H8">
        <v>2.1735243</v>
      </c>
      <c r="I8" t="s">
        <v>162</v>
      </c>
    </row>
    <row r="9" spans="1:9" x14ac:dyDescent="0.3">
      <c r="A9" s="1">
        <v>7</v>
      </c>
      <c r="B9" t="s">
        <v>7804</v>
      </c>
      <c r="C9" t="s">
        <v>7805</v>
      </c>
      <c r="D9" t="s">
        <v>7806</v>
      </c>
      <c r="E9" t="s">
        <v>7807</v>
      </c>
      <c r="F9" t="s">
        <v>7808</v>
      </c>
    </row>
    <row r="10" spans="1:9" x14ac:dyDescent="0.3">
      <c r="A10" s="1">
        <v>8</v>
      </c>
      <c r="B10" t="s">
        <v>7809</v>
      </c>
      <c r="C10" t="s">
        <v>7810</v>
      </c>
      <c r="D10" t="s">
        <v>7811</v>
      </c>
      <c r="E10" t="s">
        <v>7812</v>
      </c>
      <c r="F10" t="s">
        <v>7813</v>
      </c>
      <c r="G10">
        <v>39.563158000000001</v>
      </c>
      <c r="H10">
        <v>-0.51732599999999995</v>
      </c>
      <c r="I10" t="s">
        <v>162</v>
      </c>
    </row>
    <row r="11" spans="1:9" x14ac:dyDescent="0.3">
      <c r="A11" s="1">
        <v>9</v>
      </c>
      <c r="B11" t="s">
        <v>7814</v>
      </c>
      <c r="C11" t="s">
        <v>7815</v>
      </c>
      <c r="D11" t="s">
        <v>7816</v>
      </c>
      <c r="E11" t="s">
        <v>7817</v>
      </c>
      <c r="F11" t="s">
        <v>7818</v>
      </c>
    </row>
    <row r="12" spans="1:9" x14ac:dyDescent="0.3">
      <c r="A12" s="1">
        <v>10</v>
      </c>
      <c r="B12" t="s">
        <v>7819</v>
      </c>
      <c r="C12" t="s">
        <v>7820</v>
      </c>
      <c r="D12" t="s">
        <v>7821</v>
      </c>
      <c r="E12" t="s">
        <v>7822</v>
      </c>
      <c r="F12" t="s">
        <v>7823</v>
      </c>
      <c r="G12">
        <v>40.447515899999999</v>
      </c>
      <c r="H12">
        <v>-3.6926918999999998</v>
      </c>
      <c r="I12" t="s">
        <v>162</v>
      </c>
    </row>
    <row r="13" spans="1:9" x14ac:dyDescent="0.3">
      <c r="A13" s="1">
        <v>11</v>
      </c>
      <c r="B13" t="s">
        <v>7824</v>
      </c>
      <c r="C13" t="s">
        <v>7825</v>
      </c>
      <c r="D13" t="s">
        <v>7826</v>
      </c>
      <c r="E13" t="s">
        <v>7827</v>
      </c>
      <c r="F13" t="s">
        <v>7828</v>
      </c>
    </row>
    <row r="14" spans="1:9" x14ac:dyDescent="0.3">
      <c r="A14" s="1">
        <v>12</v>
      </c>
      <c r="B14" t="s">
        <v>7829</v>
      </c>
      <c r="C14" t="s">
        <v>7830</v>
      </c>
      <c r="D14" t="s">
        <v>7831</v>
      </c>
      <c r="E14" t="s">
        <v>7832</v>
      </c>
      <c r="F14" t="s">
        <v>7833</v>
      </c>
    </row>
    <row r="15" spans="1:9" x14ac:dyDescent="0.3">
      <c r="A15" s="1">
        <v>13</v>
      </c>
      <c r="B15" t="s">
        <v>6491</v>
      </c>
      <c r="C15" t="s">
        <v>7834</v>
      </c>
      <c r="D15" t="s">
        <v>7835</v>
      </c>
      <c r="E15" t="s">
        <v>7836</v>
      </c>
      <c r="F15" t="s">
        <v>7837</v>
      </c>
      <c r="G15">
        <v>46.518746</v>
      </c>
      <c r="H15">
        <v>6.6285939999999997</v>
      </c>
      <c r="I15" t="s">
        <v>2868</v>
      </c>
    </row>
    <row r="16" spans="1:9" x14ac:dyDescent="0.3">
      <c r="A16" s="1">
        <v>14</v>
      </c>
      <c r="B16" t="s">
        <v>6403</v>
      </c>
      <c r="C16" t="s">
        <v>7838</v>
      </c>
      <c r="D16" t="s">
        <v>7839</v>
      </c>
      <c r="E16" t="s">
        <v>7840</v>
      </c>
      <c r="F16" t="s">
        <v>7841</v>
      </c>
      <c r="G16">
        <v>40.444651700000001</v>
      </c>
      <c r="H16">
        <v>-3.658039</v>
      </c>
      <c r="I16" t="s">
        <v>162</v>
      </c>
    </row>
    <row r="17" spans="1:9" x14ac:dyDescent="0.3">
      <c r="A17" s="1">
        <v>15</v>
      </c>
      <c r="B17" t="s">
        <v>7842</v>
      </c>
      <c r="C17" t="s">
        <v>7843</v>
      </c>
      <c r="D17" t="s">
        <v>7844</v>
      </c>
      <c r="E17" t="s">
        <v>7845</v>
      </c>
      <c r="F17" t="s">
        <v>7846</v>
      </c>
    </row>
    <row r="18" spans="1:9" x14ac:dyDescent="0.3">
      <c r="A18" s="1">
        <v>16</v>
      </c>
      <c r="B18" t="s">
        <v>5141</v>
      </c>
      <c r="C18" t="s">
        <v>7847</v>
      </c>
      <c r="D18" t="s">
        <v>7848</v>
      </c>
      <c r="E18" t="s">
        <v>7849</v>
      </c>
      <c r="F18" t="s">
        <v>7850</v>
      </c>
      <c r="G18">
        <v>47.106600999999998</v>
      </c>
      <c r="H18">
        <v>15.4202248</v>
      </c>
      <c r="I18" t="s">
        <v>132</v>
      </c>
    </row>
    <row r="19" spans="1:9" x14ac:dyDescent="0.3">
      <c r="A19" s="1">
        <v>17</v>
      </c>
      <c r="B19" t="s">
        <v>7851</v>
      </c>
      <c r="C19" t="s">
        <v>7852</v>
      </c>
      <c r="D19" t="s">
        <v>7853</v>
      </c>
      <c r="E19" t="s">
        <v>7854</v>
      </c>
      <c r="F19" t="s">
        <v>7855</v>
      </c>
      <c r="G19">
        <v>40.495331999999998</v>
      </c>
      <c r="H19">
        <v>-3.7329370000000002</v>
      </c>
      <c r="I19" t="s">
        <v>162</v>
      </c>
    </row>
    <row r="20" spans="1:9" x14ac:dyDescent="0.3">
      <c r="A20" s="1">
        <v>18</v>
      </c>
      <c r="B20" t="s">
        <v>7856</v>
      </c>
      <c r="C20" t="s">
        <v>7857</v>
      </c>
      <c r="D20" t="s">
        <v>7858</v>
      </c>
      <c r="E20" t="s">
        <v>7859</v>
      </c>
      <c r="F20" t="s">
        <v>7860</v>
      </c>
      <c r="G20">
        <v>36.564393299999999</v>
      </c>
      <c r="H20">
        <v>-4.8563283999999998</v>
      </c>
      <c r="I20" t="s">
        <v>162</v>
      </c>
    </row>
    <row r="21" spans="1:9" x14ac:dyDescent="0.3">
      <c r="A21" s="1">
        <v>19</v>
      </c>
      <c r="B21" t="s">
        <v>7861</v>
      </c>
      <c r="C21" t="s">
        <v>7862</v>
      </c>
      <c r="D21" t="s">
        <v>7863</v>
      </c>
      <c r="E21" t="s">
        <v>7864</v>
      </c>
      <c r="F21" t="s">
        <v>7865</v>
      </c>
      <c r="G21">
        <v>40.429222000000003</v>
      </c>
      <c r="H21">
        <v>-3.6937739999999999</v>
      </c>
      <c r="I21" t="s">
        <v>162</v>
      </c>
    </row>
    <row r="22" spans="1:9" x14ac:dyDescent="0.3">
      <c r="A22" s="1">
        <v>20</v>
      </c>
      <c r="B22" t="s">
        <v>7866</v>
      </c>
      <c r="C22" t="s">
        <v>7867</v>
      </c>
      <c r="D22" t="s">
        <v>7868</v>
      </c>
      <c r="E22" t="s">
        <v>7869</v>
      </c>
      <c r="F22" t="s">
        <v>7870</v>
      </c>
    </row>
    <row r="23" spans="1:9" x14ac:dyDescent="0.3">
      <c r="A23" s="1">
        <v>21</v>
      </c>
      <c r="B23" t="s">
        <v>7871</v>
      </c>
      <c r="C23" t="s">
        <v>7872</v>
      </c>
      <c r="D23" t="s">
        <v>7873</v>
      </c>
      <c r="E23" t="s">
        <v>7874</v>
      </c>
      <c r="F23" t="s">
        <v>7875</v>
      </c>
      <c r="G23">
        <v>40.448535999999997</v>
      </c>
      <c r="H23">
        <v>-3.5809169999999999</v>
      </c>
      <c r="I23" t="s">
        <v>162</v>
      </c>
    </row>
    <row r="24" spans="1:9" x14ac:dyDescent="0.3">
      <c r="A24" s="1">
        <v>22</v>
      </c>
      <c r="B24" t="s">
        <v>7876</v>
      </c>
      <c r="C24" t="s">
        <v>7877</v>
      </c>
      <c r="D24" t="s">
        <v>7320</v>
      </c>
      <c r="E24" t="s">
        <v>7878</v>
      </c>
      <c r="F24" t="s">
        <v>7879</v>
      </c>
    </row>
    <row r="25" spans="1:9" x14ac:dyDescent="0.3">
      <c r="A25" s="1">
        <v>23</v>
      </c>
      <c r="B25" t="s">
        <v>7880</v>
      </c>
      <c r="C25" t="s">
        <v>7881</v>
      </c>
      <c r="D25" t="s">
        <v>7882</v>
      </c>
      <c r="E25" t="s">
        <v>7883</v>
      </c>
      <c r="F25" t="s">
        <v>7884</v>
      </c>
      <c r="G25">
        <v>37.403364000000003</v>
      </c>
      <c r="H25">
        <v>-6.0060570000000002</v>
      </c>
      <c r="I25" t="s">
        <v>162</v>
      </c>
    </row>
    <row r="26" spans="1:9" x14ac:dyDescent="0.3">
      <c r="A26" s="1">
        <v>24</v>
      </c>
      <c r="B26" t="s">
        <v>7885</v>
      </c>
      <c r="C26" t="s">
        <v>7886</v>
      </c>
      <c r="D26" t="s">
        <v>7887</v>
      </c>
      <c r="E26" t="s">
        <v>7888</v>
      </c>
      <c r="F26" t="s">
        <v>7889</v>
      </c>
      <c r="G26">
        <v>40.603901899999997</v>
      </c>
      <c r="H26">
        <v>-3.7184522936682889</v>
      </c>
      <c r="I26" t="s">
        <v>162</v>
      </c>
    </row>
    <row r="27" spans="1:9" x14ac:dyDescent="0.3">
      <c r="A27" s="1">
        <v>25</v>
      </c>
      <c r="B27" t="s">
        <v>7890</v>
      </c>
      <c r="C27" t="s">
        <v>7891</v>
      </c>
      <c r="D27" t="s">
        <v>7892</v>
      </c>
      <c r="E27" t="s">
        <v>7893</v>
      </c>
      <c r="F27" t="s">
        <v>7894</v>
      </c>
      <c r="G27">
        <v>42.174211800000002</v>
      </c>
      <c r="H27">
        <v>-1.5944058000000001</v>
      </c>
      <c r="I27" t="s">
        <v>162</v>
      </c>
    </row>
    <row r="28" spans="1:9" x14ac:dyDescent="0.3">
      <c r="A28" s="1">
        <v>26</v>
      </c>
      <c r="B28" t="s">
        <v>7895</v>
      </c>
      <c r="C28" t="s">
        <v>7896</v>
      </c>
      <c r="D28" t="s">
        <v>7897</v>
      </c>
      <c r="E28" t="s">
        <v>7898</v>
      </c>
      <c r="F28" t="s">
        <v>7899</v>
      </c>
      <c r="G28">
        <v>40.488422800000002</v>
      </c>
      <c r="H28">
        <v>-3.670718822213856</v>
      </c>
      <c r="I28" t="s">
        <v>162</v>
      </c>
    </row>
    <row r="29" spans="1:9" x14ac:dyDescent="0.3">
      <c r="A29" s="1">
        <v>27</v>
      </c>
      <c r="B29" t="s">
        <v>7900</v>
      </c>
      <c r="C29" t="s">
        <v>7901</v>
      </c>
      <c r="D29" t="s">
        <v>7902</v>
      </c>
      <c r="E29" t="s">
        <v>7903</v>
      </c>
      <c r="F29" t="s">
        <v>7904</v>
      </c>
      <c r="G29">
        <v>40.438904999999998</v>
      </c>
      <c r="H29">
        <v>-3.6211470000000001</v>
      </c>
      <c r="I29" t="s">
        <v>162</v>
      </c>
    </row>
    <row r="30" spans="1:9" x14ac:dyDescent="0.3">
      <c r="A30" s="1">
        <v>28</v>
      </c>
      <c r="B30" t="s">
        <v>7905</v>
      </c>
      <c r="C30" t="s">
        <v>7906</v>
      </c>
      <c r="D30" t="s">
        <v>7907</v>
      </c>
      <c r="E30" t="s">
        <v>7908</v>
      </c>
      <c r="F30" t="s">
        <v>7909</v>
      </c>
      <c r="G30">
        <v>43.515211999999998</v>
      </c>
      <c r="H30">
        <v>-5.7249230000000004</v>
      </c>
      <c r="I30" t="s">
        <v>162</v>
      </c>
    </row>
    <row r="31" spans="1:9" x14ac:dyDescent="0.3">
      <c r="A31" s="1">
        <v>29</v>
      </c>
      <c r="B31" t="s">
        <v>7910</v>
      </c>
      <c r="C31" t="s">
        <v>1483</v>
      </c>
      <c r="D31" t="s">
        <v>7911</v>
      </c>
      <c r="E31" t="s">
        <v>7912</v>
      </c>
      <c r="F31" t="s">
        <v>7913</v>
      </c>
      <c r="G31">
        <v>-34.578524299999998</v>
      </c>
      <c r="H31">
        <v>-58.4148894</v>
      </c>
      <c r="I31" t="s">
        <v>7914</v>
      </c>
    </row>
    <row r="32" spans="1:9" x14ac:dyDescent="0.3">
      <c r="A32" s="1">
        <v>30</v>
      </c>
      <c r="B32" t="s">
        <v>7915</v>
      </c>
      <c r="C32" t="s">
        <v>7916</v>
      </c>
      <c r="D32" t="s">
        <v>7917</v>
      </c>
      <c r="E32" t="s">
        <v>7918</v>
      </c>
      <c r="F32" t="s">
        <v>7919</v>
      </c>
      <c r="G32">
        <v>38.079782999999999</v>
      </c>
      <c r="H32">
        <v>-1.2249319999999999</v>
      </c>
      <c r="I32" t="s">
        <v>162</v>
      </c>
    </row>
    <row r="33" spans="1:9" x14ac:dyDescent="0.3">
      <c r="A33" s="1">
        <v>31</v>
      </c>
      <c r="B33" t="s">
        <v>7920</v>
      </c>
      <c r="C33" t="s">
        <v>7921</v>
      </c>
      <c r="D33" t="s">
        <v>7922</v>
      </c>
      <c r="E33" t="s">
        <v>7923</v>
      </c>
      <c r="F33" t="s">
        <v>7924</v>
      </c>
      <c r="G33">
        <v>40.435346699999997</v>
      </c>
      <c r="H33">
        <v>-3.6863215999999999</v>
      </c>
      <c r="I33" t="s">
        <v>162</v>
      </c>
    </row>
    <row r="34" spans="1:9" x14ac:dyDescent="0.3">
      <c r="A34" s="1">
        <v>32</v>
      </c>
      <c r="B34" t="s">
        <v>7925</v>
      </c>
      <c r="C34" t="s">
        <v>7926</v>
      </c>
      <c r="D34" t="s">
        <v>7927</v>
      </c>
      <c r="E34" t="s">
        <v>7928</v>
      </c>
      <c r="F34" t="s">
        <v>7929</v>
      </c>
      <c r="G34">
        <v>40.433407299999999</v>
      </c>
      <c r="H34">
        <v>-3.6729877000000002</v>
      </c>
      <c r="I34" t="s">
        <v>162</v>
      </c>
    </row>
    <row r="35" spans="1:9" x14ac:dyDescent="0.3">
      <c r="A35" s="1">
        <v>33</v>
      </c>
      <c r="B35" t="s">
        <v>7930</v>
      </c>
      <c r="C35" t="s">
        <v>7931</v>
      </c>
      <c r="D35" t="s">
        <v>7932</v>
      </c>
      <c r="E35" t="s">
        <v>7933</v>
      </c>
      <c r="F35" t="s">
        <v>7934</v>
      </c>
      <c r="G35">
        <v>40.416997000000002</v>
      </c>
      <c r="H35">
        <v>-3.6892510000000001</v>
      </c>
      <c r="I35" t="s">
        <v>162</v>
      </c>
    </row>
    <row r="36" spans="1:9" x14ac:dyDescent="0.3">
      <c r="A36" s="1">
        <v>34</v>
      </c>
      <c r="B36" t="s">
        <v>7935</v>
      </c>
      <c r="C36" t="s">
        <v>7936</v>
      </c>
      <c r="D36" t="s">
        <v>7937</v>
      </c>
      <c r="E36" t="s">
        <v>7938</v>
      </c>
      <c r="F36" t="s">
        <v>7939</v>
      </c>
      <c r="G36">
        <v>41.632962999999997</v>
      </c>
      <c r="H36">
        <v>-4.7294619999999998</v>
      </c>
      <c r="I36" t="s">
        <v>162</v>
      </c>
    </row>
    <row r="37" spans="1:9" x14ac:dyDescent="0.3">
      <c r="A37" s="1">
        <v>35</v>
      </c>
      <c r="B37" t="s">
        <v>7940</v>
      </c>
      <c r="C37" t="s">
        <v>7941</v>
      </c>
      <c r="D37" t="s">
        <v>7942</v>
      </c>
      <c r="E37" t="s">
        <v>7943</v>
      </c>
      <c r="F37" t="s">
        <v>7944</v>
      </c>
      <c r="G37">
        <v>37.340679000000002</v>
      </c>
      <c r="H37">
        <v>-6.0564200000000001</v>
      </c>
      <c r="I37" t="s">
        <v>162</v>
      </c>
    </row>
    <row r="38" spans="1:9" x14ac:dyDescent="0.3">
      <c r="A38" s="1">
        <v>36</v>
      </c>
      <c r="B38" t="s">
        <v>7945</v>
      </c>
      <c r="C38" t="s">
        <v>7946</v>
      </c>
      <c r="D38" t="s">
        <v>7947</v>
      </c>
      <c r="E38" t="s">
        <v>7948</v>
      </c>
      <c r="F38" t="s">
        <v>7949</v>
      </c>
      <c r="G38">
        <v>40.531741799999999</v>
      </c>
      <c r="H38">
        <v>-3.6451994999999999</v>
      </c>
      <c r="I38" t="s">
        <v>162</v>
      </c>
    </row>
    <row r="39" spans="1:9" x14ac:dyDescent="0.3">
      <c r="A39" s="1">
        <v>37</v>
      </c>
      <c r="B39" t="s">
        <v>7950</v>
      </c>
      <c r="C39" t="s">
        <v>7951</v>
      </c>
      <c r="D39" t="s">
        <v>7952</v>
      </c>
      <c r="E39" t="s">
        <v>7953</v>
      </c>
      <c r="F39" t="s">
        <v>7954</v>
      </c>
      <c r="G39">
        <v>41.644145999999999</v>
      </c>
      <c r="H39">
        <v>-0.98325399999999996</v>
      </c>
      <c r="I39" t="s">
        <v>162</v>
      </c>
    </row>
    <row r="40" spans="1:9" x14ac:dyDescent="0.3">
      <c r="A40" s="1">
        <v>38</v>
      </c>
      <c r="B40" t="s">
        <v>7955</v>
      </c>
      <c r="C40" t="s">
        <v>7956</v>
      </c>
      <c r="D40" t="s">
        <v>7957</v>
      </c>
      <c r="E40" t="s">
        <v>7958</v>
      </c>
      <c r="F40" t="s">
        <v>7959</v>
      </c>
    </row>
    <row r="41" spans="1:9" x14ac:dyDescent="0.3">
      <c r="A41" s="1">
        <v>39</v>
      </c>
      <c r="B41" t="s">
        <v>7960</v>
      </c>
      <c r="C41" t="s">
        <v>7791</v>
      </c>
      <c r="D41" t="s">
        <v>7791</v>
      </c>
      <c r="E41" t="s">
        <v>7961</v>
      </c>
      <c r="F41" t="s">
        <v>7962</v>
      </c>
    </row>
    <row r="42" spans="1:9" x14ac:dyDescent="0.3">
      <c r="A42" s="1">
        <v>40</v>
      </c>
      <c r="B42" t="s">
        <v>7963</v>
      </c>
      <c r="C42" t="s">
        <v>7964</v>
      </c>
      <c r="D42" t="s">
        <v>7965</v>
      </c>
      <c r="E42" t="s">
        <v>7966</v>
      </c>
      <c r="F42" t="s">
        <v>7967</v>
      </c>
      <c r="G42">
        <v>40.449728800000003</v>
      </c>
      <c r="H42">
        <v>-3.6678544999999998</v>
      </c>
      <c r="I42" t="s">
        <v>162</v>
      </c>
    </row>
    <row r="43" spans="1:9" x14ac:dyDescent="0.3">
      <c r="A43" s="1">
        <v>41</v>
      </c>
      <c r="B43" t="s">
        <v>7968</v>
      </c>
      <c r="C43" t="s">
        <v>7969</v>
      </c>
      <c r="D43" t="s">
        <v>7970</v>
      </c>
      <c r="E43" t="s">
        <v>7971</v>
      </c>
      <c r="F43" t="s">
        <v>7972</v>
      </c>
      <c r="G43">
        <v>43.337293299999999</v>
      </c>
      <c r="H43">
        <v>-3.0457312000000001</v>
      </c>
      <c r="I43" t="s">
        <v>162</v>
      </c>
    </row>
    <row r="44" spans="1:9" x14ac:dyDescent="0.3">
      <c r="A44" s="1">
        <v>42</v>
      </c>
      <c r="B44" t="s">
        <v>7973</v>
      </c>
      <c r="C44" t="s">
        <v>7974</v>
      </c>
      <c r="D44" t="s">
        <v>7975</v>
      </c>
      <c r="E44" t="s">
        <v>7976</v>
      </c>
      <c r="F44" t="s">
        <v>7977</v>
      </c>
      <c r="G44">
        <v>19.520875</v>
      </c>
      <c r="H44">
        <v>-99.186555999999996</v>
      </c>
      <c r="I44" t="s">
        <v>7978</v>
      </c>
    </row>
    <row r="45" spans="1:9" x14ac:dyDescent="0.3">
      <c r="A45" s="1">
        <v>43</v>
      </c>
      <c r="B45" t="s">
        <v>7979</v>
      </c>
      <c r="C45" t="s">
        <v>7980</v>
      </c>
      <c r="D45" t="s">
        <v>7981</v>
      </c>
      <c r="E45" t="s">
        <v>7982</v>
      </c>
      <c r="F45" t="s">
        <v>7983</v>
      </c>
    </row>
    <row r="46" spans="1:9" x14ac:dyDescent="0.3">
      <c r="A46" s="1">
        <v>44</v>
      </c>
      <c r="B46" t="s">
        <v>7984</v>
      </c>
      <c r="C46" t="s">
        <v>7985</v>
      </c>
      <c r="D46" t="s">
        <v>7986</v>
      </c>
      <c r="E46" t="s">
        <v>7987</v>
      </c>
      <c r="F46" t="s">
        <v>7988</v>
      </c>
    </row>
    <row r="47" spans="1:9" x14ac:dyDescent="0.3">
      <c r="A47" s="1">
        <v>45</v>
      </c>
      <c r="B47" t="s">
        <v>7989</v>
      </c>
      <c r="C47" t="s">
        <v>7990</v>
      </c>
      <c r="D47" t="s">
        <v>7320</v>
      </c>
      <c r="E47" t="s">
        <v>7991</v>
      </c>
      <c r="G47">
        <v>40.53084235</v>
      </c>
      <c r="H47">
        <v>-3.6545520492775361</v>
      </c>
      <c r="I47" t="s">
        <v>162</v>
      </c>
    </row>
    <row r="48" spans="1:9" x14ac:dyDescent="0.3">
      <c r="A48" s="1">
        <v>46</v>
      </c>
      <c r="B48" t="s">
        <v>7992</v>
      </c>
      <c r="C48" t="s">
        <v>7993</v>
      </c>
      <c r="D48" t="s">
        <v>7994</v>
      </c>
      <c r="E48" t="s">
        <v>7995</v>
      </c>
      <c r="F48" t="s">
        <v>7996</v>
      </c>
      <c r="G48">
        <v>41.363711000000002</v>
      </c>
      <c r="H48">
        <v>2.058065</v>
      </c>
      <c r="I48" t="s">
        <v>162</v>
      </c>
    </row>
    <row r="49" spans="1:9" x14ac:dyDescent="0.3">
      <c r="A49" s="1">
        <v>47</v>
      </c>
      <c r="B49" t="s">
        <v>7997</v>
      </c>
      <c r="C49" t="s">
        <v>7998</v>
      </c>
      <c r="D49" t="s">
        <v>7999</v>
      </c>
      <c r="E49" t="s">
        <v>8000</v>
      </c>
      <c r="F49" t="s">
        <v>8001</v>
      </c>
      <c r="G49">
        <v>40.477606000000002</v>
      </c>
      <c r="H49">
        <v>-3.7304439999999999</v>
      </c>
      <c r="I49" t="s">
        <v>162</v>
      </c>
    </row>
    <row r="50" spans="1:9" x14ac:dyDescent="0.3">
      <c r="A50" s="1">
        <v>48</v>
      </c>
      <c r="B50" t="s">
        <v>8002</v>
      </c>
      <c r="C50" t="s">
        <v>8003</v>
      </c>
      <c r="D50" t="s">
        <v>8004</v>
      </c>
      <c r="E50" t="s">
        <v>8005</v>
      </c>
      <c r="F50" t="s">
        <v>8006</v>
      </c>
      <c r="G50">
        <v>38.997114000000003</v>
      </c>
      <c r="H50">
        <v>-1.852873</v>
      </c>
      <c r="I50" t="s">
        <v>162</v>
      </c>
    </row>
    <row r="51" spans="1:9" x14ac:dyDescent="0.3">
      <c r="A51" s="1">
        <v>49</v>
      </c>
      <c r="B51" t="s">
        <v>8007</v>
      </c>
      <c r="C51" t="s">
        <v>8008</v>
      </c>
      <c r="D51" t="s">
        <v>8009</v>
      </c>
      <c r="E51" t="s">
        <v>8010</v>
      </c>
      <c r="F51" t="s">
        <v>8011</v>
      </c>
      <c r="G51">
        <v>-39.814926999999997</v>
      </c>
      <c r="H51">
        <v>-73.246358999999998</v>
      </c>
      <c r="I51" t="s">
        <v>8012</v>
      </c>
    </row>
    <row r="52" spans="1:9" x14ac:dyDescent="0.3">
      <c r="A52" s="1">
        <v>50</v>
      </c>
      <c r="B52" t="s">
        <v>8013</v>
      </c>
      <c r="C52" t="s">
        <v>8014</v>
      </c>
      <c r="D52" t="s">
        <v>8015</v>
      </c>
      <c r="E52" t="s">
        <v>8016</v>
      </c>
      <c r="F52" t="s">
        <v>8017</v>
      </c>
      <c r="G52">
        <v>41.354022800000003</v>
      </c>
      <c r="H52">
        <v>2.0813001</v>
      </c>
      <c r="I52" t="s">
        <v>162</v>
      </c>
    </row>
    <row r="53" spans="1:9" x14ac:dyDescent="0.3">
      <c r="A53" s="1">
        <v>51</v>
      </c>
      <c r="B53" t="s">
        <v>8018</v>
      </c>
      <c r="C53" t="s">
        <v>8019</v>
      </c>
      <c r="D53" t="s">
        <v>8020</v>
      </c>
      <c r="E53" t="s">
        <v>8021</v>
      </c>
      <c r="F53" t="s">
        <v>8022</v>
      </c>
      <c r="G53">
        <v>42.816154699999998</v>
      </c>
      <c r="H53">
        <v>-1.6021879999999999</v>
      </c>
      <c r="I53" t="s">
        <v>162</v>
      </c>
    </row>
    <row r="54" spans="1:9" x14ac:dyDescent="0.3">
      <c r="A54" s="1">
        <v>52</v>
      </c>
      <c r="B54" t="s">
        <v>8023</v>
      </c>
      <c r="C54" t="s">
        <v>8024</v>
      </c>
      <c r="D54" t="s">
        <v>8025</v>
      </c>
      <c r="E54" t="s">
        <v>8026</v>
      </c>
      <c r="F54" t="s">
        <v>8027</v>
      </c>
      <c r="G54">
        <v>37.201488650000002</v>
      </c>
      <c r="H54">
        <v>-6.9200860306601708</v>
      </c>
      <c r="I54" t="s">
        <v>162</v>
      </c>
    </row>
    <row r="55" spans="1:9" x14ac:dyDescent="0.3">
      <c r="A55" s="1">
        <v>53</v>
      </c>
      <c r="B55" t="s">
        <v>8028</v>
      </c>
      <c r="C55" t="s">
        <v>8029</v>
      </c>
      <c r="D55" t="s">
        <v>8030</v>
      </c>
      <c r="E55" t="s">
        <v>8031</v>
      </c>
      <c r="F55" t="s">
        <v>8032</v>
      </c>
    </row>
    <row r="56" spans="1:9" x14ac:dyDescent="0.3">
      <c r="A56" s="1">
        <v>54</v>
      </c>
      <c r="B56" t="s">
        <v>8033</v>
      </c>
      <c r="C56" t="s">
        <v>8034</v>
      </c>
      <c r="D56" t="s">
        <v>8035</v>
      </c>
      <c r="E56" t="s">
        <v>8036</v>
      </c>
      <c r="F56" t="s">
        <v>8037</v>
      </c>
      <c r="G56">
        <v>38.651018000000001</v>
      </c>
      <c r="H56">
        <v>-4.0712830000000002</v>
      </c>
      <c r="I56" t="s">
        <v>162</v>
      </c>
    </row>
    <row r="57" spans="1:9" x14ac:dyDescent="0.3">
      <c r="A57" s="1">
        <v>55</v>
      </c>
      <c r="B57" t="s">
        <v>8038</v>
      </c>
      <c r="C57" t="s">
        <v>8039</v>
      </c>
      <c r="D57" t="s">
        <v>8040</v>
      </c>
      <c r="E57" t="s">
        <v>8041</v>
      </c>
      <c r="F57" t="s">
        <v>8042</v>
      </c>
    </row>
    <row r="58" spans="1:9" x14ac:dyDescent="0.3">
      <c r="A58" s="1">
        <v>56</v>
      </c>
      <c r="B58" t="s">
        <v>8043</v>
      </c>
      <c r="C58" t="s">
        <v>8044</v>
      </c>
      <c r="D58" t="s">
        <v>8045</v>
      </c>
      <c r="E58" t="s">
        <v>8046</v>
      </c>
      <c r="F58" t="s">
        <v>8047</v>
      </c>
      <c r="G58">
        <v>40.475716400000003</v>
      </c>
      <c r="H58">
        <v>-3.687750996760744</v>
      </c>
      <c r="I58" t="s">
        <v>162</v>
      </c>
    </row>
    <row r="59" spans="1:9" x14ac:dyDescent="0.3">
      <c r="A59" s="1">
        <v>57</v>
      </c>
      <c r="B59" t="s">
        <v>8048</v>
      </c>
      <c r="C59" t="s">
        <v>8049</v>
      </c>
      <c r="D59" t="s">
        <v>8050</v>
      </c>
      <c r="E59" t="s">
        <v>8051</v>
      </c>
      <c r="F59" t="s">
        <v>8052</v>
      </c>
      <c r="G59">
        <v>40.593091999999999</v>
      </c>
      <c r="H59">
        <v>-3.5455722000000001</v>
      </c>
      <c r="I59" t="s">
        <v>162</v>
      </c>
    </row>
    <row r="60" spans="1:9" x14ac:dyDescent="0.3">
      <c r="A60" s="1">
        <v>58</v>
      </c>
      <c r="B60" t="s">
        <v>8053</v>
      </c>
      <c r="C60" t="s">
        <v>8054</v>
      </c>
      <c r="D60" t="s">
        <v>8055</v>
      </c>
      <c r="E60" t="s">
        <v>8056</v>
      </c>
      <c r="F60" t="s">
        <v>8057</v>
      </c>
      <c r="G60">
        <v>40.450676100000003</v>
      </c>
      <c r="H60">
        <v>-3.6914723999999999</v>
      </c>
      <c r="I60" t="s">
        <v>162</v>
      </c>
    </row>
    <row r="61" spans="1:9" x14ac:dyDescent="0.3">
      <c r="A61" s="1">
        <v>59</v>
      </c>
      <c r="B61" t="s">
        <v>8058</v>
      </c>
      <c r="C61" t="s">
        <v>8059</v>
      </c>
      <c r="D61" t="s">
        <v>8060</v>
      </c>
      <c r="E61" t="s">
        <v>8061</v>
      </c>
      <c r="F61" t="s">
        <v>8062</v>
      </c>
      <c r="G61">
        <v>40.455309</v>
      </c>
      <c r="H61">
        <v>-3.729482</v>
      </c>
      <c r="I61" t="s">
        <v>162</v>
      </c>
    </row>
    <row r="62" spans="1:9" x14ac:dyDescent="0.3">
      <c r="A62" s="1">
        <v>60</v>
      </c>
      <c r="B62" t="s">
        <v>8063</v>
      </c>
      <c r="C62" t="s">
        <v>8064</v>
      </c>
      <c r="D62" t="s">
        <v>8065</v>
      </c>
      <c r="E62" t="s">
        <v>8066</v>
      </c>
      <c r="F62" t="s">
        <v>8067</v>
      </c>
      <c r="G62">
        <v>40.458235999999999</v>
      </c>
      <c r="H62">
        <v>-3.684418</v>
      </c>
      <c r="I62" t="s">
        <v>162</v>
      </c>
    </row>
    <row r="63" spans="1:9" x14ac:dyDescent="0.3">
      <c r="A63" s="1">
        <v>61</v>
      </c>
      <c r="B63" t="s">
        <v>8068</v>
      </c>
      <c r="C63" t="s">
        <v>8069</v>
      </c>
      <c r="D63" t="s">
        <v>8070</v>
      </c>
      <c r="E63" t="s">
        <v>8071</v>
      </c>
      <c r="F63" t="s">
        <v>8072</v>
      </c>
      <c r="G63">
        <v>42.211559000000001</v>
      </c>
      <c r="H63">
        <v>2.6078670000000002</v>
      </c>
      <c r="I63" t="s">
        <v>162</v>
      </c>
    </row>
    <row r="64" spans="1:9" x14ac:dyDescent="0.3">
      <c r="A64" s="1">
        <v>62</v>
      </c>
      <c r="B64" t="s">
        <v>8073</v>
      </c>
      <c r="C64" t="s">
        <v>8074</v>
      </c>
      <c r="D64" t="s">
        <v>8075</v>
      </c>
      <c r="E64" t="s">
        <v>8076</v>
      </c>
      <c r="F64" t="s">
        <v>8077</v>
      </c>
      <c r="G64">
        <v>39.480986999999999</v>
      </c>
      <c r="H64">
        <v>-0.34135399999999999</v>
      </c>
      <c r="I64" t="s">
        <v>162</v>
      </c>
    </row>
    <row r="65" spans="1:9" x14ac:dyDescent="0.3">
      <c r="A65" s="1">
        <v>63</v>
      </c>
      <c r="B65" t="s">
        <v>8078</v>
      </c>
      <c r="C65" t="s">
        <v>8079</v>
      </c>
      <c r="D65" t="s">
        <v>8080</v>
      </c>
      <c r="E65" t="s">
        <v>8081</v>
      </c>
      <c r="F65" t="s">
        <v>8082</v>
      </c>
      <c r="G65">
        <v>39.036676999999997</v>
      </c>
      <c r="H65">
        <v>-5.8749880000000001</v>
      </c>
      <c r="I65" t="s">
        <v>162</v>
      </c>
    </row>
    <row r="66" spans="1:9" x14ac:dyDescent="0.3">
      <c r="A66" s="1">
        <v>64</v>
      </c>
      <c r="B66" t="s">
        <v>8083</v>
      </c>
      <c r="C66" t="s">
        <v>8084</v>
      </c>
      <c r="D66" t="s">
        <v>8085</v>
      </c>
      <c r="E66" t="s">
        <v>8086</v>
      </c>
      <c r="F66" t="s">
        <v>8087</v>
      </c>
      <c r="G66">
        <v>40.466701</v>
      </c>
      <c r="H66">
        <v>-3.670868</v>
      </c>
      <c r="I66" t="s">
        <v>162</v>
      </c>
    </row>
    <row r="67" spans="1:9" x14ac:dyDescent="0.3">
      <c r="A67" s="1">
        <v>65</v>
      </c>
      <c r="B67" t="s">
        <v>8088</v>
      </c>
      <c r="C67" t="s">
        <v>8089</v>
      </c>
      <c r="D67" t="s">
        <v>8090</v>
      </c>
      <c r="E67" t="s">
        <v>8091</v>
      </c>
      <c r="F67" t="s">
        <v>8092</v>
      </c>
    </row>
    <row r="68" spans="1:9" x14ac:dyDescent="0.3">
      <c r="A68" s="1">
        <v>66</v>
      </c>
      <c r="B68" t="s">
        <v>8093</v>
      </c>
      <c r="C68" t="s">
        <v>8094</v>
      </c>
      <c r="D68" t="s">
        <v>8095</v>
      </c>
      <c r="E68" t="s">
        <v>8096</v>
      </c>
      <c r="F68" t="s">
        <v>8097</v>
      </c>
      <c r="G68">
        <v>40.437176899999997</v>
      </c>
      <c r="H68">
        <v>-3.6816333000000001</v>
      </c>
      <c r="I68" t="s">
        <v>162</v>
      </c>
    </row>
    <row r="69" spans="1:9" x14ac:dyDescent="0.3">
      <c r="A69" s="1">
        <v>67</v>
      </c>
      <c r="B69" t="s">
        <v>8098</v>
      </c>
      <c r="C69" t="s">
        <v>8099</v>
      </c>
      <c r="D69" t="s">
        <v>8100</v>
      </c>
      <c r="E69" t="s">
        <v>8101</v>
      </c>
      <c r="F69" t="s">
        <v>8102</v>
      </c>
    </row>
    <row r="70" spans="1:9" x14ac:dyDescent="0.3">
      <c r="A70" s="1">
        <v>68</v>
      </c>
      <c r="B70" t="s">
        <v>8103</v>
      </c>
      <c r="C70" t="s">
        <v>8104</v>
      </c>
      <c r="D70" t="s">
        <v>8105</v>
      </c>
      <c r="E70" t="s">
        <v>8106</v>
      </c>
      <c r="F70" t="s">
        <v>8107</v>
      </c>
    </row>
    <row r="71" spans="1:9" x14ac:dyDescent="0.3">
      <c r="A71" s="1">
        <v>69</v>
      </c>
      <c r="B71" t="s">
        <v>8108</v>
      </c>
      <c r="C71" t="s">
        <v>8109</v>
      </c>
      <c r="D71" t="s">
        <v>8110</v>
      </c>
      <c r="E71" t="s">
        <v>8111</v>
      </c>
      <c r="F71" t="s">
        <v>8112</v>
      </c>
      <c r="G71">
        <v>51.144564500000001</v>
      </c>
      <c r="H71">
        <v>4.8974884000000003</v>
      </c>
      <c r="I71" t="s">
        <v>8113</v>
      </c>
    </row>
    <row r="72" spans="1:9" x14ac:dyDescent="0.3">
      <c r="A72" s="1">
        <v>70</v>
      </c>
      <c r="B72" t="s">
        <v>8114</v>
      </c>
      <c r="C72" t="s">
        <v>8115</v>
      </c>
      <c r="D72" t="s">
        <v>8116</v>
      </c>
      <c r="E72" t="s">
        <v>8117</v>
      </c>
      <c r="F72" t="s">
        <v>8118</v>
      </c>
      <c r="G72">
        <v>40.428634299999999</v>
      </c>
      <c r="H72">
        <v>-3.6889964000000002</v>
      </c>
      <c r="I72" t="s">
        <v>162</v>
      </c>
    </row>
    <row r="73" spans="1:9" x14ac:dyDescent="0.3">
      <c r="A73" s="1">
        <v>71</v>
      </c>
      <c r="B73" t="s">
        <v>8119</v>
      </c>
      <c r="C73" t="s">
        <v>8120</v>
      </c>
      <c r="D73" t="s">
        <v>8121</v>
      </c>
      <c r="E73" t="s">
        <v>8122</v>
      </c>
      <c r="F73" t="s">
        <v>8123</v>
      </c>
      <c r="G73">
        <v>40.463344399999997</v>
      </c>
      <c r="H73">
        <v>-3.6906837000000001</v>
      </c>
      <c r="I73" t="s">
        <v>162</v>
      </c>
    </row>
    <row r="74" spans="1:9" x14ac:dyDescent="0.3">
      <c r="A74" s="1">
        <v>72</v>
      </c>
      <c r="B74" t="s">
        <v>8124</v>
      </c>
      <c r="C74" t="s">
        <v>8125</v>
      </c>
      <c r="D74" t="s">
        <v>8126</v>
      </c>
      <c r="E74" t="s">
        <v>8127</v>
      </c>
      <c r="F74" t="s">
        <v>8128</v>
      </c>
    </row>
    <row r="75" spans="1:9" x14ac:dyDescent="0.3">
      <c r="A75" s="1">
        <v>73</v>
      </c>
      <c r="B75" t="s">
        <v>8129</v>
      </c>
      <c r="C75" t="s">
        <v>8130</v>
      </c>
      <c r="D75" t="s">
        <v>8131</v>
      </c>
      <c r="E75" t="s">
        <v>8132</v>
      </c>
      <c r="F75" t="s">
        <v>8133</v>
      </c>
      <c r="G75">
        <v>41.652982999999999</v>
      </c>
      <c r="H75">
        <v>-0.89174900000000001</v>
      </c>
      <c r="I75" t="s">
        <v>162</v>
      </c>
    </row>
    <row r="76" spans="1:9" x14ac:dyDescent="0.3">
      <c r="A76" s="1">
        <v>74</v>
      </c>
      <c r="B76" t="s">
        <v>8134</v>
      </c>
      <c r="C76" t="s">
        <v>8135</v>
      </c>
      <c r="D76" t="s">
        <v>8136</v>
      </c>
      <c r="E76" t="s">
        <v>8137</v>
      </c>
      <c r="F76" t="s">
        <v>8138</v>
      </c>
      <c r="G76">
        <v>38.434530000000002</v>
      </c>
      <c r="H76">
        <v>-6.4246999999999996</v>
      </c>
      <c r="I76" t="s">
        <v>162</v>
      </c>
    </row>
    <row r="77" spans="1:9" x14ac:dyDescent="0.3">
      <c r="A77" s="1">
        <v>75</v>
      </c>
      <c r="B77" t="s">
        <v>8139</v>
      </c>
      <c r="C77" t="s">
        <v>8140</v>
      </c>
      <c r="D77" t="s">
        <v>8141</v>
      </c>
      <c r="E77" t="s">
        <v>8142</v>
      </c>
      <c r="F77" t="s">
        <v>8143</v>
      </c>
      <c r="G77">
        <v>40.432474200000001</v>
      </c>
      <c r="H77">
        <v>-3.6917198999999998</v>
      </c>
      <c r="I77" t="s">
        <v>162</v>
      </c>
    </row>
    <row r="78" spans="1:9" x14ac:dyDescent="0.3">
      <c r="A78" s="1">
        <v>76</v>
      </c>
      <c r="B78" t="s">
        <v>8144</v>
      </c>
      <c r="C78" t="s">
        <v>8145</v>
      </c>
      <c r="D78" t="s">
        <v>8146</v>
      </c>
      <c r="E78" t="s">
        <v>8147</v>
      </c>
      <c r="F78" t="s">
        <v>8148</v>
      </c>
      <c r="G78">
        <v>39.368630000000003</v>
      </c>
      <c r="H78">
        <v>-0.43073899999999998</v>
      </c>
      <c r="I78" t="s">
        <v>162</v>
      </c>
    </row>
    <row r="79" spans="1:9" x14ac:dyDescent="0.3">
      <c r="A79" s="1">
        <v>77</v>
      </c>
      <c r="B79" t="s">
        <v>8149</v>
      </c>
      <c r="C79" t="s">
        <v>8150</v>
      </c>
      <c r="D79" t="s">
        <v>8151</v>
      </c>
      <c r="E79" t="s">
        <v>8152</v>
      </c>
      <c r="F79" t="s">
        <v>8153</v>
      </c>
    </row>
    <row r="80" spans="1:9" x14ac:dyDescent="0.3">
      <c r="A80" s="1">
        <v>78</v>
      </c>
      <c r="B80" t="s">
        <v>8154</v>
      </c>
      <c r="C80" t="s">
        <v>8155</v>
      </c>
      <c r="D80" t="s">
        <v>8156</v>
      </c>
      <c r="E80" t="s">
        <v>8157</v>
      </c>
      <c r="F80" t="s">
        <v>8158</v>
      </c>
      <c r="G80">
        <v>40.462226999999999</v>
      </c>
      <c r="H80">
        <v>-3.6699619999999999</v>
      </c>
      <c r="I80" t="s">
        <v>162</v>
      </c>
    </row>
    <row r="81" spans="1:9" x14ac:dyDescent="0.3">
      <c r="A81" s="1">
        <v>79</v>
      </c>
      <c r="B81" t="s">
        <v>8159</v>
      </c>
      <c r="C81" t="s">
        <v>8160</v>
      </c>
      <c r="D81" t="s">
        <v>8161</v>
      </c>
      <c r="E81" t="s">
        <v>8162</v>
      </c>
      <c r="F81" t="s">
        <v>8163</v>
      </c>
      <c r="G81">
        <v>40.489111999999999</v>
      </c>
      <c r="H81">
        <v>-3.6891349999999998</v>
      </c>
      <c r="I81" t="s">
        <v>162</v>
      </c>
    </row>
    <row r="82" spans="1:9" x14ac:dyDescent="0.3">
      <c r="A82" s="1">
        <v>80</v>
      </c>
      <c r="B82" t="s">
        <v>8164</v>
      </c>
      <c r="C82" t="s">
        <v>8165</v>
      </c>
      <c r="D82" t="s">
        <v>8166</v>
      </c>
      <c r="E82" t="s">
        <v>8167</v>
      </c>
      <c r="F82" t="s">
        <v>8168</v>
      </c>
      <c r="G82">
        <v>43.520417449999997</v>
      </c>
      <c r="H82">
        <v>-5.6080339743281922</v>
      </c>
      <c r="I82" t="s">
        <v>162</v>
      </c>
    </row>
    <row r="83" spans="1:9" x14ac:dyDescent="0.3">
      <c r="A83" s="1">
        <v>81</v>
      </c>
      <c r="B83" t="s">
        <v>8169</v>
      </c>
      <c r="C83" t="s">
        <v>8170</v>
      </c>
      <c r="D83" t="s">
        <v>8171</v>
      </c>
      <c r="E83" t="s">
        <v>8172</v>
      </c>
      <c r="F83" t="s">
        <v>8173</v>
      </c>
      <c r="G83">
        <v>37.899332999999999</v>
      </c>
      <c r="H83">
        <v>-4.7213149999999997</v>
      </c>
      <c r="I83" t="s">
        <v>162</v>
      </c>
    </row>
    <row r="84" spans="1:9" x14ac:dyDescent="0.3">
      <c r="A84" s="1">
        <v>82</v>
      </c>
      <c r="B84" t="s">
        <v>8174</v>
      </c>
      <c r="C84" t="s">
        <v>8175</v>
      </c>
      <c r="D84" t="s">
        <v>8176</v>
      </c>
      <c r="E84" t="s">
        <v>8177</v>
      </c>
      <c r="F84" t="s">
        <v>8178</v>
      </c>
    </row>
    <row r="85" spans="1:9" x14ac:dyDescent="0.3">
      <c r="A85" s="1">
        <v>83</v>
      </c>
      <c r="B85" t="s">
        <v>8179</v>
      </c>
      <c r="C85" t="s">
        <v>8180</v>
      </c>
      <c r="D85" t="s">
        <v>8181</v>
      </c>
      <c r="E85" t="s">
        <v>8182</v>
      </c>
      <c r="F85" t="s">
        <v>8183</v>
      </c>
      <c r="G85">
        <v>43.357962200000003</v>
      </c>
      <c r="H85">
        <v>-5.8518645840918468</v>
      </c>
      <c r="I85" t="s">
        <v>162</v>
      </c>
    </row>
    <row r="86" spans="1:9" x14ac:dyDescent="0.3">
      <c r="A86" s="1">
        <v>84</v>
      </c>
      <c r="B86" t="s">
        <v>8184</v>
      </c>
      <c r="C86" t="s">
        <v>8185</v>
      </c>
      <c r="D86" t="s">
        <v>8186</v>
      </c>
      <c r="E86" t="s">
        <v>8187</v>
      </c>
      <c r="F86" t="s">
        <v>8188</v>
      </c>
      <c r="G86">
        <v>40.432788000000002</v>
      </c>
      <c r="H86">
        <v>-3.6763430000000001</v>
      </c>
      <c r="I86" t="s">
        <v>162</v>
      </c>
    </row>
    <row r="87" spans="1:9" x14ac:dyDescent="0.3">
      <c r="A87" s="1">
        <v>85</v>
      </c>
      <c r="B87" t="s">
        <v>8189</v>
      </c>
      <c r="C87" t="s">
        <v>8190</v>
      </c>
      <c r="D87" t="s">
        <v>8191</v>
      </c>
      <c r="E87" t="s">
        <v>8192</v>
      </c>
      <c r="F87" t="s">
        <v>8193</v>
      </c>
    </row>
    <row r="88" spans="1:9" x14ac:dyDescent="0.3">
      <c r="A88" s="1">
        <v>86</v>
      </c>
      <c r="B88" t="s">
        <v>8194</v>
      </c>
      <c r="C88" t="s">
        <v>8195</v>
      </c>
      <c r="D88" t="s">
        <v>8196</v>
      </c>
      <c r="E88" t="s">
        <v>8197</v>
      </c>
      <c r="F88" t="s">
        <v>8198</v>
      </c>
    </row>
    <row r="89" spans="1:9" x14ac:dyDescent="0.3">
      <c r="A89" s="1">
        <v>87</v>
      </c>
      <c r="B89" t="s">
        <v>8199</v>
      </c>
      <c r="C89" t="s">
        <v>8200</v>
      </c>
      <c r="D89" t="s">
        <v>8201</v>
      </c>
      <c r="E89" t="s">
        <v>8202</v>
      </c>
      <c r="F89" t="s">
        <v>8203</v>
      </c>
      <c r="G89">
        <v>40.322068999999999</v>
      </c>
      <c r="H89">
        <v>-3.6801889999999999</v>
      </c>
      <c r="I89" t="s">
        <v>162</v>
      </c>
    </row>
    <row r="90" spans="1:9" x14ac:dyDescent="0.3">
      <c r="A90" s="1">
        <v>88</v>
      </c>
      <c r="B90" t="s">
        <v>8204</v>
      </c>
      <c r="C90" t="s">
        <v>8205</v>
      </c>
      <c r="D90" t="s">
        <v>8206</v>
      </c>
      <c r="E90" t="s">
        <v>8207</v>
      </c>
      <c r="F90" t="s">
        <v>8208</v>
      </c>
      <c r="G90">
        <v>48.680338999999996</v>
      </c>
      <c r="H90">
        <v>2.199973</v>
      </c>
      <c r="I90" t="s">
        <v>28</v>
      </c>
    </row>
    <row r="91" spans="1:9" x14ac:dyDescent="0.3">
      <c r="A91" s="1">
        <v>89</v>
      </c>
      <c r="B91" t="s">
        <v>8209</v>
      </c>
      <c r="C91" t="s">
        <v>8210</v>
      </c>
      <c r="D91" t="s">
        <v>8211</v>
      </c>
      <c r="E91" t="s">
        <v>8212</v>
      </c>
      <c r="F91" t="s">
        <v>8213</v>
      </c>
    </row>
    <row r="92" spans="1:9" x14ac:dyDescent="0.3">
      <c r="A92" s="1">
        <v>90</v>
      </c>
      <c r="B92" t="s">
        <v>6097</v>
      </c>
      <c r="C92" t="s">
        <v>8214</v>
      </c>
      <c r="D92" t="s">
        <v>8215</v>
      </c>
      <c r="E92" t="s">
        <v>8216</v>
      </c>
      <c r="F92" t="s">
        <v>8217</v>
      </c>
      <c r="G92">
        <v>40.532794000000003</v>
      </c>
      <c r="H92">
        <v>-3.6521750000000002</v>
      </c>
      <c r="I92" t="s">
        <v>162</v>
      </c>
    </row>
    <row r="93" spans="1:9" x14ac:dyDescent="0.3">
      <c r="A93" s="1">
        <v>91</v>
      </c>
      <c r="B93" t="s">
        <v>8218</v>
      </c>
      <c r="C93" t="s">
        <v>8219</v>
      </c>
      <c r="D93" t="s">
        <v>8220</v>
      </c>
      <c r="E93" t="s">
        <v>8221</v>
      </c>
      <c r="F93" t="s">
        <v>8222</v>
      </c>
      <c r="G93">
        <v>40.432848999999997</v>
      </c>
      <c r="H93">
        <v>-3.7059440000000001</v>
      </c>
      <c r="I93" t="s">
        <v>162</v>
      </c>
    </row>
    <row r="94" spans="1:9" x14ac:dyDescent="0.3">
      <c r="A94" s="1">
        <v>92</v>
      </c>
      <c r="B94" t="s">
        <v>8223</v>
      </c>
      <c r="C94" t="s">
        <v>8224</v>
      </c>
      <c r="D94" t="s">
        <v>8225</v>
      </c>
      <c r="E94" t="s">
        <v>8226</v>
      </c>
      <c r="F94" t="s">
        <v>8227</v>
      </c>
    </row>
    <row r="95" spans="1:9" x14ac:dyDescent="0.3">
      <c r="A95" s="1">
        <v>93</v>
      </c>
      <c r="B95" t="s">
        <v>8228</v>
      </c>
      <c r="C95" t="s">
        <v>7791</v>
      </c>
      <c r="D95" t="s">
        <v>7791</v>
      </c>
      <c r="E95" t="s">
        <v>8229</v>
      </c>
      <c r="F95" t="s">
        <v>8230</v>
      </c>
    </row>
    <row r="96" spans="1:9" x14ac:dyDescent="0.3">
      <c r="A96" s="1">
        <v>94</v>
      </c>
      <c r="B96" t="s">
        <v>8231</v>
      </c>
      <c r="C96" t="s">
        <v>7791</v>
      </c>
      <c r="D96" t="s">
        <v>7791</v>
      </c>
      <c r="E96" t="s">
        <v>8232</v>
      </c>
      <c r="F96" t="s">
        <v>8233</v>
      </c>
    </row>
    <row r="97" spans="1:9" x14ac:dyDescent="0.3">
      <c r="A97" s="1">
        <v>95</v>
      </c>
      <c r="B97" t="s">
        <v>8234</v>
      </c>
      <c r="C97" t="s">
        <v>8235</v>
      </c>
      <c r="D97" t="s">
        <v>8236</v>
      </c>
      <c r="E97" t="s">
        <v>8237</v>
      </c>
      <c r="F97" t="s">
        <v>8238</v>
      </c>
      <c r="G97">
        <v>40.459628199999997</v>
      </c>
      <c r="H97">
        <v>-3.6181201662328988</v>
      </c>
      <c r="I97" t="s">
        <v>162</v>
      </c>
    </row>
    <row r="98" spans="1:9" x14ac:dyDescent="0.3">
      <c r="A98" s="1">
        <v>96</v>
      </c>
      <c r="B98" t="s">
        <v>8239</v>
      </c>
      <c r="C98" t="s">
        <v>8240</v>
      </c>
      <c r="D98" t="s">
        <v>8241</v>
      </c>
      <c r="E98" t="s">
        <v>8242</v>
      </c>
      <c r="F98" t="s">
        <v>8243</v>
      </c>
      <c r="G98">
        <v>40.459769899999998</v>
      </c>
      <c r="H98">
        <v>-3.6906860140808231</v>
      </c>
      <c r="I98" t="s">
        <v>162</v>
      </c>
    </row>
    <row r="99" spans="1:9" x14ac:dyDescent="0.3">
      <c r="A99" s="1">
        <v>97</v>
      </c>
      <c r="B99" t="s">
        <v>8244</v>
      </c>
      <c r="C99" t="s">
        <v>8245</v>
      </c>
      <c r="D99" t="s">
        <v>8246</v>
      </c>
      <c r="E99" t="s">
        <v>8247</v>
      </c>
      <c r="F99" t="s">
        <v>8248</v>
      </c>
      <c r="G99">
        <v>40.424342000000003</v>
      </c>
      <c r="H99">
        <v>-3.676234</v>
      </c>
      <c r="I99" t="s">
        <v>162</v>
      </c>
    </row>
    <row r="100" spans="1:9" x14ac:dyDescent="0.3">
      <c r="A100" s="1">
        <v>98</v>
      </c>
      <c r="B100" t="s">
        <v>8249</v>
      </c>
      <c r="C100" t="s">
        <v>8250</v>
      </c>
      <c r="D100" t="s">
        <v>8251</v>
      </c>
      <c r="E100" t="s">
        <v>8252</v>
      </c>
      <c r="F100" t="s">
        <v>8253</v>
      </c>
    </row>
    <row r="101" spans="1:9" x14ac:dyDescent="0.3">
      <c r="A101" s="1">
        <v>99</v>
      </c>
      <c r="B101" t="s">
        <v>8254</v>
      </c>
      <c r="C101" t="s">
        <v>8255</v>
      </c>
      <c r="F101" t="s">
        <v>8256</v>
      </c>
      <c r="G101">
        <v>48.895589999999999</v>
      </c>
      <c r="H101">
        <v>2.2396609999999999</v>
      </c>
      <c r="I101" t="s">
        <v>28</v>
      </c>
    </row>
    <row r="102" spans="1:9" x14ac:dyDescent="0.3">
      <c r="A102" s="1">
        <v>100</v>
      </c>
      <c r="B102" t="s">
        <v>8257</v>
      </c>
      <c r="C102" t="s">
        <v>8258</v>
      </c>
      <c r="D102" t="s">
        <v>8259</v>
      </c>
      <c r="E102" t="s">
        <v>8260</v>
      </c>
      <c r="F102" t="s">
        <v>8261</v>
      </c>
      <c r="G102">
        <v>43.260453900000002</v>
      </c>
      <c r="H102">
        <v>-2.9368329000000002</v>
      </c>
      <c r="I102" t="s">
        <v>162</v>
      </c>
    </row>
    <row r="103" spans="1:9" x14ac:dyDescent="0.3">
      <c r="A103" s="1">
        <v>101</v>
      </c>
      <c r="B103" t="s">
        <v>8262</v>
      </c>
      <c r="C103" t="s">
        <v>8263</v>
      </c>
      <c r="D103" t="s">
        <v>8264</v>
      </c>
      <c r="E103" t="s">
        <v>8265</v>
      </c>
      <c r="F103" t="s">
        <v>8266</v>
      </c>
    </row>
    <row r="104" spans="1:9" x14ac:dyDescent="0.3">
      <c r="A104" s="1">
        <v>102</v>
      </c>
      <c r="B104" t="s">
        <v>8267</v>
      </c>
      <c r="C104" t="s">
        <v>8268</v>
      </c>
      <c r="D104" t="s">
        <v>8269</v>
      </c>
      <c r="E104" t="s">
        <v>8270</v>
      </c>
      <c r="F104" t="s">
        <v>8271</v>
      </c>
      <c r="G104">
        <v>40.474677800000002</v>
      </c>
      <c r="H104">
        <v>-3.6876213999999998</v>
      </c>
      <c r="I104" t="s">
        <v>162</v>
      </c>
    </row>
    <row r="105" spans="1:9" x14ac:dyDescent="0.3">
      <c r="A105" s="1">
        <v>103</v>
      </c>
      <c r="B105" t="s">
        <v>8272</v>
      </c>
      <c r="C105" t="s">
        <v>8273</v>
      </c>
      <c r="D105" t="s">
        <v>8274</v>
      </c>
      <c r="E105" t="s">
        <v>8275</v>
      </c>
      <c r="F105" t="s">
        <v>8276</v>
      </c>
      <c r="G105">
        <v>39.469577999999998</v>
      </c>
      <c r="H105">
        <v>-0.36497800000000002</v>
      </c>
      <c r="I105" t="s">
        <v>162</v>
      </c>
    </row>
    <row r="106" spans="1:9" x14ac:dyDescent="0.3">
      <c r="A106" s="1">
        <v>104</v>
      </c>
      <c r="B106" t="s">
        <v>8277</v>
      </c>
      <c r="C106" t="s">
        <v>8278</v>
      </c>
      <c r="F106" t="s">
        <v>8279</v>
      </c>
    </row>
    <row r="107" spans="1:9" x14ac:dyDescent="0.3">
      <c r="A107" s="1">
        <v>105</v>
      </c>
      <c r="B107" t="s">
        <v>8280</v>
      </c>
      <c r="C107" t="s">
        <v>8281</v>
      </c>
      <c r="D107" t="s">
        <v>8282</v>
      </c>
      <c r="E107" t="s">
        <v>8283</v>
      </c>
      <c r="F107" t="s">
        <v>8284</v>
      </c>
      <c r="G107">
        <v>41.399002400000001</v>
      </c>
      <c r="H107">
        <v>2.1984176999999998</v>
      </c>
      <c r="I107" t="s">
        <v>162</v>
      </c>
    </row>
    <row r="108" spans="1:9" x14ac:dyDescent="0.3">
      <c r="A108" s="1">
        <v>106</v>
      </c>
      <c r="B108" t="s">
        <v>8285</v>
      </c>
      <c r="C108" t="s">
        <v>8286</v>
      </c>
      <c r="D108" t="s">
        <v>8287</v>
      </c>
      <c r="E108" t="s">
        <v>8288</v>
      </c>
      <c r="F108" t="s">
        <v>8289</v>
      </c>
      <c r="G108">
        <v>40.450278300000001</v>
      </c>
      <c r="H108">
        <v>-3.6928215999999998</v>
      </c>
      <c r="I108" t="s">
        <v>162</v>
      </c>
    </row>
    <row r="109" spans="1:9" x14ac:dyDescent="0.3">
      <c r="A109" s="1">
        <v>107</v>
      </c>
      <c r="B109" t="s">
        <v>8290</v>
      </c>
      <c r="C109" t="s">
        <v>8291</v>
      </c>
      <c r="D109" t="s">
        <v>8292</v>
      </c>
      <c r="E109" t="s">
        <v>8293</v>
      </c>
      <c r="F109" t="s">
        <v>8294</v>
      </c>
      <c r="G109">
        <v>37.427542000000003</v>
      </c>
      <c r="H109">
        <v>-5.9717790076011283</v>
      </c>
      <c r="I109" t="s">
        <v>162</v>
      </c>
    </row>
    <row r="110" spans="1:9" x14ac:dyDescent="0.3">
      <c r="A110" s="1">
        <v>108</v>
      </c>
      <c r="B110" t="s">
        <v>8295</v>
      </c>
      <c r="C110" t="s">
        <v>8296</v>
      </c>
      <c r="D110" t="s">
        <v>8297</v>
      </c>
      <c r="E110" t="s">
        <v>8298</v>
      </c>
      <c r="F110" t="s">
        <v>8299</v>
      </c>
      <c r="G110">
        <v>36.112999000000002</v>
      </c>
      <c r="H110">
        <v>-5.444509</v>
      </c>
      <c r="I110" t="s">
        <v>162</v>
      </c>
    </row>
    <row r="111" spans="1:9" x14ac:dyDescent="0.3">
      <c r="A111" s="1">
        <v>109</v>
      </c>
      <c r="B111" t="s">
        <v>8300</v>
      </c>
      <c r="C111" t="s">
        <v>8301</v>
      </c>
      <c r="F111" t="s">
        <v>8302</v>
      </c>
      <c r="G111">
        <v>40.391947000000002</v>
      </c>
      <c r="H111">
        <v>-3.6789049999999999</v>
      </c>
      <c r="I111" t="s">
        <v>162</v>
      </c>
    </row>
    <row r="112" spans="1:9" x14ac:dyDescent="0.3">
      <c r="A112" s="1">
        <v>110</v>
      </c>
      <c r="B112" t="s">
        <v>8303</v>
      </c>
      <c r="C112" t="s">
        <v>7791</v>
      </c>
      <c r="D112" t="s">
        <v>7791</v>
      </c>
      <c r="E112" t="s">
        <v>8304</v>
      </c>
      <c r="F112" t="s">
        <v>8305</v>
      </c>
    </row>
    <row r="113" spans="1:9" x14ac:dyDescent="0.3">
      <c r="A113" s="1">
        <v>111</v>
      </c>
      <c r="B113" t="s">
        <v>8306</v>
      </c>
      <c r="C113" t="s">
        <v>8307</v>
      </c>
      <c r="D113" t="s">
        <v>7791</v>
      </c>
      <c r="E113" t="s">
        <v>8308</v>
      </c>
      <c r="F113" t="s">
        <v>8309</v>
      </c>
      <c r="G113">
        <v>40.443353999999999</v>
      </c>
      <c r="H113">
        <v>-3.6807599999999998</v>
      </c>
      <c r="I113" t="s">
        <v>162</v>
      </c>
    </row>
    <row r="114" spans="1:9" x14ac:dyDescent="0.3">
      <c r="A114" s="1">
        <v>112</v>
      </c>
      <c r="B114" t="s">
        <v>8310</v>
      </c>
      <c r="C114" t="s">
        <v>8311</v>
      </c>
      <c r="D114" t="s">
        <v>8312</v>
      </c>
      <c r="E114" t="s">
        <v>8313</v>
      </c>
      <c r="F114" t="s">
        <v>8314</v>
      </c>
      <c r="G114">
        <v>43.404851000000001</v>
      </c>
      <c r="H114">
        <v>-5.8076140000000001</v>
      </c>
      <c r="I114" t="s">
        <v>162</v>
      </c>
    </row>
    <row r="115" spans="1:9" x14ac:dyDescent="0.3">
      <c r="A115" s="1">
        <v>113</v>
      </c>
      <c r="B115" t="s">
        <v>8315</v>
      </c>
      <c r="C115" t="s">
        <v>8316</v>
      </c>
      <c r="D115" t="s">
        <v>8317</v>
      </c>
      <c r="E115" t="s">
        <v>8318</v>
      </c>
      <c r="F115" t="s">
        <v>8319</v>
      </c>
      <c r="G115">
        <v>41.668013199999997</v>
      </c>
      <c r="H115">
        <v>-0.88849536753508862</v>
      </c>
      <c r="I115" t="s">
        <v>162</v>
      </c>
    </row>
    <row r="116" spans="1:9" x14ac:dyDescent="0.3">
      <c r="A116" s="1">
        <v>114</v>
      </c>
      <c r="B116" t="s">
        <v>8320</v>
      </c>
      <c r="C116" t="s">
        <v>8321</v>
      </c>
      <c r="D116" t="s">
        <v>8322</v>
      </c>
      <c r="E116" t="s">
        <v>8323</v>
      </c>
      <c r="F116" t="s">
        <v>8324</v>
      </c>
      <c r="G116">
        <v>40.437291999999999</v>
      </c>
      <c r="H116">
        <v>-3.6827670000000001</v>
      </c>
      <c r="I116" t="s">
        <v>162</v>
      </c>
    </row>
    <row r="117" spans="1:9" x14ac:dyDescent="0.3">
      <c r="A117" s="1">
        <v>115</v>
      </c>
      <c r="B117" t="s">
        <v>8325</v>
      </c>
      <c r="C117" t="s">
        <v>8326</v>
      </c>
      <c r="D117" t="s">
        <v>8327</v>
      </c>
      <c r="E117" t="s">
        <v>8328</v>
      </c>
      <c r="F117" t="s">
        <v>8329</v>
      </c>
      <c r="G117">
        <v>41.540643000000003</v>
      </c>
      <c r="H117">
        <v>-4.6996779999999996</v>
      </c>
      <c r="I117" t="s">
        <v>162</v>
      </c>
    </row>
    <row r="118" spans="1:9" x14ac:dyDescent="0.3">
      <c r="A118" s="1">
        <v>116</v>
      </c>
      <c r="B118" t="s">
        <v>8330</v>
      </c>
      <c r="C118" t="s">
        <v>8331</v>
      </c>
      <c r="D118" t="s">
        <v>8332</v>
      </c>
      <c r="E118" t="s">
        <v>8333</v>
      </c>
      <c r="F118" t="s">
        <v>8334</v>
      </c>
      <c r="G118">
        <v>40.339782</v>
      </c>
      <c r="H118">
        <v>-3.8810129999999998</v>
      </c>
      <c r="I118" t="s">
        <v>162</v>
      </c>
    </row>
    <row r="119" spans="1:9" x14ac:dyDescent="0.3">
      <c r="A119" s="1">
        <v>117</v>
      </c>
      <c r="B119" t="s">
        <v>8335</v>
      </c>
      <c r="C119" t="s">
        <v>8336</v>
      </c>
      <c r="D119" t="s">
        <v>8337</v>
      </c>
      <c r="E119" t="s">
        <v>8338</v>
      </c>
      <c r="F119" t="s">
        <v>8339</v>
      </c>
      <c r="G119">
        <v>19.035240600000002</v>
      </c>
      <c r="H119">
        <v>-98.316990403995874</v>
      </c>
      <c r="I119" t="s">
        <v>7978</v>
      </c>
    </row>
    <row r="120" spans="1:9" x14ac:dyDescent="0.3">
      <c r="A120" s="1">
        <v>118</v>
      </c>
      <c r="B120" t="s">
        <v>8340</v>
      </c>
      <c r="C120" t="s">
        <v>7791</v>
      </c>
      <c r="D120" t="s">
        <v>7791</v>
      </c>
      <c r="E120" t="s">
        <v>8341</v>
      </c>
      <c r="F120" t="s">
        <v>8342</v>
      </c>
    </row>
    <row r="121" spans="1:9" x14ac:dyDescent="0.3">
      <c r="A121" s="1">
        <v>119</v>
      </c>
      <c r="B121" t="s">
        <v>8343</v>
      </c>
      <c r="C121" t="s">
        <v>8344</v>
      </c>
      <c r="D121" t="s">
        <v>8345</v>
      </c>
      <c r="E121" t="s">
        <v>8346</v>
      </c>
      <c r="F121" t="s">
        <v>8347</v>
      </c>
    </row>
    <row r="122" spans="1:9" x14ac:dyDescent="0.3">
      <c r="A122" s="1">
        <v>120</v>
      </c>
      <c r="B122" t="s">
        <v>8348</v>
      </c>
      <c r="C122" t="s">
        <v>8349</v>
      </c>
      <c r="D122" t="s">
        <v>8350</v>
      </c>
      <c r="E122" t="s">
        <v>8351</v>
      </c>
      <c r="F122" t="s">
        <v>8352</v>
      </c>
      <c r="G122">
        <v>40.503281999999999</v>
      </c>
      <c r="H122">
        <v>-3.5476580000000002</v>
      </c>
      <c r="I122" t="s">
        <v>162</v>
      </c>
    </row>
    <row r="123" spans="1:9" x14ac:dyDescent="0.3">
      <c r="A123" s="1">
        <v>121</v>
      </c>
      <c r="B123" t="s">
        <v>8353</v>
      </c>
      <c r="C123" t="s">
        <v>8354</v>
      </c>
      <c r="D123" t="s">
        <v>8355</v>
      </c>
      <c r="E123" t="s">
        <v>8356</v>
      </c>
      <c r="F123" t="s">
        <v>8357</v>
      </c>
      <c r="G123">
        <v>42.156683999999998</v>
      </c>
      <c r="H123">
        <v>2.988445</v>
      </c>
      <c r="I123" t="s">
        <v>162</v>
      </c>
    </row>
    <row r="124" spans="1:9" x14ac:dyDescent="0.3">
      <c r="A124" s="1">
        <v>122</v>
      </c>
      <c r="B124" t="s">
        <v>8358</v>
      </c>
      <c r="C124" t="s">
        <v>8359</v>
      </c>
      <c r="D124" t="s">
        <v>8360</v>
      </c>
      <c r="E124" t="s">
        <v>8361</v>
      </c>
      <c r="F124" t="s">
        <v>8362</v>
      </c>
      <c r="G124">
        <v>39.615662999999998</v>
      </c>
      <c r="H124">
        <v>-3.356325</v>
      </c>
      <c r="I124" t="s">
        <v>162</v>
      </c>
    </row>
    <row r="125" spans="1:9" x14ac:dyDescent="0.3">
      <c r="A125" s="1">
        <v>123</v>
      </c>
      <c r="B125" t="s">
        <v>8363</v>
      </c>
      <c r="C125" t="s">
        <v>8364</v>
      </c>
      <c r="D125" t="s">
        <v>8365</v>
      </c>
      <c r="E125" t="s">
        <v>8366</v>
      </c>
      <c r="F125" t="s">
        <v>8367</v>
      </c>
      <c r="G125">
        <v>37.185864000000002</v>
      </c>
      <c r="H125">
        <v>-5.7863329999999999</v>
      </c>
      <c r="I125" t="s">
        <v>162</v>
      </c>
    </row>
    <row r="126" spans="1:9" x14ac:dyDescent="0.3">
      <c r="A126" s="1">
        <v>124</v>
      </c>
      <c r="B126" t="s">
        <v>8368</v>
      </c>
      <c r="C126" t="s">
        <v>8369</v>
      </c>
      <c r="D126" t="s">
        <v>8370</v>
      </c>
      <c r="E126" t="s">
        <v>8371</v>
      </c>
      <c r="F126" t="s">
        <v>8372</v>
      </c>
    </row>
    <row r="127" spans="1:9" x14ac:dyDescent="0.3">
      <c r="A127" s="1">
        <v>125</v>
      </c>
      <c r="B127" t="s">
        <v>8373</v>
      </c>
      <c r="C127" t="s">
        <v>8374</v>
      </c>
      <c r="D127" t="s">
        <v>8375</v>
      </c>
      <c r="E127" t="s">
        <v>8376</v>
      </c>
      <c r="F127" t="s">
        <v>8377</v>
      </c>
      <c r="G127">
        <v>39.186069000000003</v>
      </c>
      <c r="H127">
        <v>-0.42585600000000001</v>
      </c>
      <c r="I127" t="s">
        <v>162</v>
      </c>
    </row>
    <row r="128" spans="1:9" x14ac:dyDescent="0.3">
      <c r="A128" s="1">
        <v>126</v>
      </c>
      <c r="B128" t="s">
        <v>8378</v>
      </c>
      <c r="C128" t="s">
        <v>8379</v>
      </c>
      <c r="D128" t="s">
        <v>8380</v>
      </c>
      <c r="E128" t="s">
        <v>8381</v>
      </c>
      <c r="F128" t="s">
        <v>8382</v>
      </c>
      <c r="G128">
        <v>37.380187999999997</v>
      </c>
      <c r="H128">
        <v>-5.9748609999999998</v>
      </c>
      <c r="I128" t="s">
        <v>162</v>
      </c>
    </row>
    <row r="129" spans="1:9" x14ac:dyDescent="0.3">
      <c r="A129" s="1">
        <v>127</v>
      </c>
      <c r="B129" t="s">
        <v>8383</v>
      </c>
      <c r="C129" t="s">
        <v>8384</v>
      </c>
      <c r="D129" t="s">
        <v>8385</v>
      </c>
      <c r="E129" t="s">
        <v>8386</v>
      </c>
      <c r="F129" t="s">
        <v>8387</v>
      </c>
      <c r="G129">
        <v>51.671359000000002</v>
      </c>
      <c r="H129">
        <v>8.5956790000000005</v>
      </c>
      <c r="I129" t="s">
        <v>42</v>
      </c>
    </row>
    <row r="130" spans="1:9" x14ac:dyDescent="0.3">
      <c r="A130" s="1">
        <v>128</v>
      </c>
      <c r="B130" t="s">
        <v>8388</v>
      </c>
      <c r="C130" t="s">
        <v>8389</v>
      </c>
      <c r="D130" t="s">
        <v>8390</v>
      </c>
      <c r="E130" t="s">
        <v>8391</v>
      </c>
      <c r="F130" t="s">
        <v>8392</v>
      </c>
    </row>
    <row r="131" spans="1:9" x14ac:dyDescent="0.3">
      <c r="A131" s="1">
        <v>129</v>
      </c>
      <c r="B131" t="s">
        <v>8393</v>
      </c>
      <c r="C131" t="s">
        <v>8394</v>
      </c>
      <c r="D131" t="s">
        <v>8395</v>
      </c>
      <c r="E131" t="s">
        <v>8396</v>
      </c>
      <c r="F131" t="s">
        <v>8397</v>
      </c>
      <c r="G131">
        <v>28.314817000000001</v>
      </c>
      <c r="H131">
        <v>-16.408064299999999</v>
      </c>
      <c r="I131" t="s">
        <v>162</v>
      </c>
    </row>
    <row r="132" spans="1:9" x14ac:dyDescent="0.3">
      <c r="A132" s="1">
        <v>130</v>
      </c>
      <c r="B132" t="s">
        <v>8398</v>
      </c>
      <c r="C132" t="s">
        <v>8399</v>
      </c>
      <c r="D132" t="s">
        <v>8400</v>
      </c>
      <c r="E132" t="s">
        <v>8401</v>
      </c>
      <c r="F132" t="s">
        <v>8402</v>
      </c>
      <c r="G132">
        <v>40.427</v>
      </c>
      <c r="H132">
        <v>-3.6680860000000002</v>
      </c>
      <c r="I132" t="s">
        <v>162</v>
      </c>
    </row>
    <row r="133" spans="1:9" x14ac:dyDescent="0.3">
      <c r="A133" s="1">
        <v>131</v>
      </c>
      <c r="B133" t="s">
        <v>8403</v>
      </c>
      <c r="C133" t="s">
        <v>8404</v>
      </c>
      <c r="D133" t="s">
        <v>8405</v>
      </c>
      <c r="E133" t="s">
        <v>8406</v>
      </c>
      <c r="F133" t="s">
        <v>8407</v>
      </c>
      <c r="G133">
        <v>40.448101999999999</v>
      </c>
      <c r="H133">
        <v>-3.6892909999999999</v>
      </c>
      <c r="I133" t="s">
        <v>162</v>
      </c>
    </row>
    <row r="134" spans="1:9" x14ac:dyDescent="0.3">
      <c r="A134" s="1">
        <v>132</v>
      </c>
      <c r="B134" t="s">
        <v>8408</v>
      </c>
      <c r="C134" t="s">
        <v>8409</v>
      </c>
      <c r="D134" t="s">
        <v>8410</v>
      </c>
      <c r="E134" t="s">
        <v>8411</v>
      </c>
      <c r="F134" t="s">
        <v>8412</v>
      </c>
      <c r="G134">
        <v>40.4549825</v>
      </c>
      <c r="H134">
        <v>-3.6942363999999999</v>
      </c>
      <c r="I134" t="s">
        <v>162</v>
      </c>
    </row>
    <row r="135" spans="1:9" x14ac:dyDescent="0.3">
      <c r="A135" s="1">
        <v>133</v>
      </c>
      <c r="B135" t="s">
        <v>8413</v>
      </c>
      <c r="C135" t="s">
        <v>7791</v>
      </c>
      <c r="D135" t="s">
        <v>7791</v>
      </c>
      <c r="E135" t="s">
        <v>8414</v>
      </c>
      <c r="F135" t="s">
        <v>8415</v>
      </c>
    </row>
    <row r="136" spans="1:9" x14ac:dyDescent="0.3">
      <c r="A136" s="1">
        <v>134</v>
      </c>
      <c r="B136" t="s">
        <v>8416</v>
      </c>
      <c r="C136" t="s">
        <v>8417</v>
      </c>
      <c r="D136" t="s">
        <v>8418</v>
      </c>
      <c r="E136" t="s">
        <v>8419</v>
      </c>
      <c r="F136" t="s">
        <v>8420</v>
      </c>
      <c r="G136">
        <v>40.458235999999999</v>
      </c>
      <c r="H136">
        <v>-3.684418</v>
      </c>
      <c r="I136" t="s">
        <v>162</v>
      </c>
    </row>
    <row r="137" spans="1:9" x14ac:dyDescent="0.3">
      <c r="A137" s="1">
        <v>135</v>
      </c>
      <c r="B137" t="s">
        <v>8421</v>
      </c>
      <c r="C137" t="s">
        <v>8422</v>
      </c>
      <c r="D137" t="s">
        <v>8423</v>
      </c>
      <c r="E137" t="s">
        <v>8424</v>
      </c>
      <c r="F137" t="s">
        <v>8425</v>
      </c>
      <c r="G137">
        <v>40.430132999999998</v>
      </c>
      <c r="H137">
        <v>-3.6911800000000001</v>
      </c>
      <c r="I137" t="s">
        <v>162</v>
      </c>
    </row>
    <row r="138" spans="1:9" x14ac:dyDescent="0.3">
      <c r="A138" s="1">
        <v>136</v>
      </c>
      <c r="B138" t="s">
        <v>8426</v>
      </c>
      <c r="C138" t="s">
        <v>8427</v>
      </c>
      <c r="D138" t="s">
        <v>8428</v>
      </c>
      <c r="E138" t="s">
        <v>8429</v>
      </c>
      <c r="F138" t="s">
        <v>8430</v>
      </c>
      <c r="G138">
        <v>40.391947000000002</v>
      </c>
      <c r="H138">
        <v>-3.6789049999999999</v>
      </c>
      <c r="I138" t="s">
        <v>162</v>
      </c>
    </row>
    <row r="139" spans="1:9" x14ac:dyDescent="0.3">
      <c r="A139" s="1">
        <v>137</v>
      </c>
      <c r="B139" t="s">
        <v>8431</v>
      </c>
      <c r="C139" t="s">
        <v>8432</v>
      </c>
      <c r="D139" t="s">
        <v>8433</v>
      </c>
      <c r="E139" t="s">
        <v>8434</v>
      </c>
      <c r="F139" t="s">
        <v>8435</v>
      </c>
      <c r="G139">
        <v>43.421793999999998</v>
      </c>
      <c r="H139">
        <v>-5.8201910000000003</v>
      </c>
      <c r="I139" t="s">
        <v>162</v>
      </c>
    </row>
    <row r="140" spans="1:9" x14ac:dyDescent="0.3">
      <c r="A140" s="1">
        <v>138</v>
      </c>
      <c r="B140" t="s">
        <v>2248</v>
      </c>
      <c r="C140" t="s">
        <v>8436</v>
      </c>
      <c r="D140" t="s">
        <v>8437</v>
      </c>
      <c r="E140" t="s">
        <v>8438</v>
      </c>
      <c r="F140" t="s">
        <v>8439</v>
      </c>
      <c r="G140">
        <v>48.718157400000003</v>
      </c>
      <c r="H140">
        <v>4.5860409999999998</v>
      </c>
      <c r="I140" t="s">
        <v>28</v>
      </c>
    </row>
    <row r="141" spans="1:9" x14ac:dyDescent="0.3">
      <c r="A141" s="1">
        <v>139</v>
      </c>
      <c r="B141" t="s">
        <v>8440</v>
      </c>
      <c r="C141" t="s">
        <v>8441</v>
      </c>
      <c r="D141" t="s">
        <v>8442</v>
      </c>
      <c r="E141" t="s">
        <v>8443</v>
      </c>
      <c r="F141" t="s">
        <v>8444</v>
      </c>
    </row>
    <row r="142" spans="1:9" x14ac:dyDescent="0.3">
      <c r="A142" s="1">
        <v>140</v>
      </c>
      <c r="B142" t="s">
        <v>8445</v>
      </c>
      <c r="C142" t="s">
        <v>8446</v>
      </c>
      <c r="D142" t="s">
        <v>8447</v>
      </c>
      <c r="E142" t="s">
        <v>8448</v>
      </c>
      <c r="F142" t="s">
        <v>8449</v>
      </c>
    </row>
    <row r="143" spans="1:9" x14ac:dyDescent="0.3">
      <c r="A143" s="1">
        <v>141</v>
      </c>
      <c r="B143" t="s">
        <v>8450</v>
      </c>
      <c r="C143" t="s">
        <v>8451</v>
      </c>
      <c r="D143" t="s">
        <v>8452</v>
      </c>
      <c r="E143" t="s">
        <v>8453</v>
      </c>
      <c r="F143" t="s">
        <v>8454</v>
      </c>
      <c r="G143">
        <v>38.294117700000001</v>
      </c>
      <c r="H143">
        <v>-0.61912069999999997</v>
      </c>
      <c r="I143" t="s">
        <v>162</v>
      </c>
    </row>
    <row r="144" spans="1:9" x14ac:dyDescent="0.3">
      <c r="A144" s="1">
        <v>142</v>
      </c>
      <c r="B144" t="s">
        <v>8455</v>
      </c>
      <c r="C144" t="s">
        <v>8456</v>
      </c>
      <c r="D144" t="s">
        <v>8457</v>
      </c>
      <c r="E144" t="s">
        <v>8458</v>
      </c>
      <c r="F144" t="s">
        <v>8459</v>
      </c>
      <c r="G144">
        <v>40.434145999999998</v>
      </c>
      <c r="H144">
        <v>-3.6934809999999998</v>
      </c>
      <c r="I144" t="s">
        <v>162</v>
      </c>
    </row>
    <row r="145" spans="1:9" x14ac:dyDescent="0.3">
      <c r="A145" s="1">
        <v>143</v>
      </c>
      <c r="B145" t="s">
        <v>8460</v>
      </c>
      <c r="C145" t="s">
        <v>8461</v>
      </c>
      <c r="D145" t="s">
        <v>8462</v>
      </c>
      <c r="E145" t="s">
        <v>8463</v>
      </c>
      <c r="F145" t="s">
        <v>8464</v>
      </c>
      <c r="G145">
        <v>37.686326999999999</v>
      </c>
      <c r="H145">
        <v>-0.83489999999999998</v>
      </c>
      <c r="I145" t="s">
        <v>162</v>
      </c>
    </row>
    <row r="146" spans="1:9" x14ac:dyDescent="0.3">
      <c r="A146" s="1">
        <v>144</v>
      </c>
      <c r="B146" t="s">
        <v>8465</v>
      </c>
      <c r="C146" t="s">
        <v>8466</v>
      </c>
      <c r="D146" t="s">
        <v>8467</v>
      </c>
      <c r="E146" t="s">
        <v>8468</v>
      </c>
      <c r="F146" t="s">
        <v>8469</v>
      </c>
      <c r="G146">
        <v>43.032893799999997</v>
      </c>
      <c r="H146">
        <v>-2.2194421000000002</v>
      </c>
      <c r="I146" t="s">
        <v>162</v>
      </c>
    </row>
    <row r="147" spans="1:9" x14ac:dyDescent="0.3">
      <c r="A147" s="1">
        <v>145</v>
      </c>
      <c r="B147" t="s">
        <v>8470</v>
      </c>
      <c r="C147" t="s">
        <v>8471</v>
      </c>
      <c r="D147" t="s">
        <v>8472</v>
      </c>
      <c r="E147" t="s">
        <v>8473</v>
      </c>
      <c r="F147" t="s">
        <v>8474</v>
      </c>
    </row>
    <row r="148" spans="1:9" x14ac:dyDescent="0.3">
      <c r="A148" s="1">
        <v>146</v>
      </c>
      <c r="B148" t="s">
        <v>8475</v>
      </c>
      <c r="C148" t="s">
        <v>8476</v>
      </c>
      <c r="D148" t="s">
        <v>8418</v>
      </c>
      <c r="E148" t="s">
        <v>8477</v>
      </c>
      <c r="F148" t="s">
        <v>8478</v>
      </c>
    </row>
    <row r="149" spans="1:9" x14ac:dyDescent="0.3">
      <c r="A149" s="1">
        <v>147</v>
      </c>
      <c r="B149" t="s">
        <v>8479</v>
      </c>
      <c r="C149" t="s">
        <v>8480</v>
      </c>
      <c r="D149" t="s">
        <v>8481</v>
      </c>
      <c r="E149" t="s">
        <v>8482</v>
      </c>
      <c r="F149" t="s">
        <v>8483</v>
      </c>
    </row>
    <row r="150" spans="1:9" x14ac:dyDescent="0.3">
      <c r="A150" s="1">
        <v>148</v>
      </c>
      <c r="B150" t="s">
        <v>8484</v>
      </c>
      <c r="C150" t="s">
        <v>8485</v>
      </c>
      <c r="D150" t="s">
        <v>8486</v>
      </c>
      <c r="E150" t="s">
        <v>8487</v>
      </c>
      <c r="F150" t="s">
        <v>8488</v>
      </c>
      <c r="G150">
        <v>41.396620800000001</v>
      </c>
      <c r="H150">
        <v>2.1552373</v>
      </c>
      <c r="I150" t="s">
        <v>162</v>
      </c>
    </row>
    <row r="151" spans="1:9" x14ac:dyDescent="0.3">
      <c r="A151" s="1">
        <v>149</v>
      </c>
      <c r="B151" t="s">
        <v>8489</v>
      </c>
      <c r="C151" t="s">
        <v>7791</v>
      </c>
      <c r="D151" t="s">
        <v>7791</v>
      </c>
      <c r="E151" t="s">
        <v>8490</v>
      </c>
      <c r="F151" t="s">
        <v>8491</v>
      </c>
    </row>
    <row r="152" spans="1:9" x14ac:dyDescent="0.3">
      <c r="A152" s="1">
        <v>150</v>
      </c>
      <c r="B152" t="s">
        <v>8492</v>
      </c>
      <c r="C152" t="s">
        <v>8493</v>
      </c>
      <c r="D152" t="s">
        <v>8494</v>
      </c>
      <c r="E152" t="s">
        <v>8495</v>
      </c>
      <c r="F152" t="s">
        <v>8496</v>
      </c>
      <c r="G152">
        <v>41.5936515</v>
      </c>
      <c r="H152">
        <v>2.0941361000000001</v>
      </c>
      <c r="I152" t="s">
        <v>162</v>
      </c>
    </row>
    <row r="153" spans="1:9" x14ac:dyDescent="0.3">
      <c r="A153" s="1">
        <v>151</v>
      </c>
      <c r="B153" t="s">
        <v>8497</v>
      </c>
      <c r="C153" t="s">
        <v>8498</v>
      </c>
      <c r="D153" t="s">
        <v>8499</v>
      </c>
      <c r="E153" t="s">
        <v>8500</v>
      </c>
      <c r="F153" t="s">
        <v>8501</v>
      </c>
      <c r="G153">
        <v>45.07838555</v>
      </c>
      <c r="H153">
        <v>5.7511492178081802</v>
      </c>
      <c r="I153" t="s">
        <v>28</v>
      </c>
    </row>
    <row r="154" spans="1:9" x14ac:dyDescent="0.3">
      <c r="A154" s="1">
        <v>152</v>
      </c>
      <c r="B154" t="s">
        <v>8502</v>
      </c>
      <c r="C154" t="s">
        <v>8503</v>
      </c>
      <c r="D154" t="s">
        <v>8504</v>
      </c>
      <c r="E154" t="s">
        <v>8505</v>
      </c>
      <c r="F154" t="s">
        <v>8506</v>
      </c>
      <c r="G154">
        <v>36.425522999999998</v>
      </c>
      <c r="H154">
        <v>-6.1506540000000003</v>
      </c>
      <c r="I154" t="s">
        <v>162</v>
      </c>
    </row>
    <row r="155" spans="1:9" x14ac:dyDescent="0.3">
      <c r="A155" s="1">
        <v>153</v>
      </c>
      <c r="B155" t="s">
        <v>8507</v>
      </c>
      <c r="C155" t="s">
        <v>7791</v>
      </c>
      <c r="D155" t="s">
        <v>7791</v>
      </c>
      <c r="E155" t="s">
        <v>8508</v>
      </c>
      <c r="F155" t="s">
        <v>8509</v>
      </c>
    </row>
    <row r="156" spans="1:9" x14ac:dyDescent="0.3">
      <c r="A156" s="1">
        <v>154</v>
      </c>
      <c r="B156" t="s">
        <v>8510</v>
      </c>
      <c r="C156" t="s">
        <v>8511</v>
      </c>
      <c r="D156" t="s">
        <v>8512</v>
      </c>
      <c r="E156" t="s">
        <v>8513</v>
      </c>
      <c r="F156" t="s">
        <v>8514</v>
      </c>
    </row>
    <row r="157" spans="1:9" x14ac:dyDescent="0.3">
      <c r="A157" s="1">
        <v>155</v>
      </c>
      <c r="B157" t="s">
        <v>8515</v>
      </c>
      <c r="C157" t="s">
        <v>8516</v>
      </c>
      <c r="D157" t="s">
        <v>8517</v>
      </c>
      <c r="E157" t="s">
        <v>8518</v>
      </c>
      <c r="F157" t="s">
        <v>8519</v>
      </c>
      <c r="G157">
        <v>40.4977795</v>
      </c>
      <c r="H157">
        <v>-3.6655861999999999</v>
      </c>
      <c r="I157" t="s">
        <v>162</v>
      </c>
    </row>
    <row r="158" spans="1:9" x14ac:dyDescent="0.3">
      <c r="A158" s="1">
        <v>156</v>
      </c>
      <c r="B158" t="s">
        <v>8520</v>
      </c>
      <c r="C158" t="s">
        <v>8521</v>
      </c>
      <c r="D158" t="s">
        <v>8522</v>
      </c>
      <c r="E158" t="s">
        <v>8523</v>
      </c>
      <c r="F158" t="s">
        <v>8524</v>
      </c>
      <c r="G158">
        <v>43.267953499999997</v>
      </c>
      <c r="H158">
        <v>-2.9386275999999998</v>
      </c>
      <c r="I158" t="s">
        <v>162</v>
      </c>
    </row>
    <row r="159" spans="1:9" x14ac:dyDescent="0.3">
      <c r="A159" s="1">
        <v>157</v>
      </c>
      <c r="B159" t="s">
        <v>8525</v>
      </c>
      <c r="C159" t="s">
        <v>8526</v>
      </c>
      <c r="D159" t="s">
        <v>8527</v>
      </c>
      <c r="E159" t="s">
        <v>8528</v>
      </c>
      <c r="F159" t="s">
        <v>8529</v>
      </c>
      <c r="G159">
        <v>41.348308000000003</v>
      </c>
      <c r="H159">
        <v>2.123364</v>
      </c>
      <c r="I159" t="s">
        <v>162</v>
      </c>
    </row>
    <row r="160" spans="1:9" x14ac:dyDescent="0.3">
      <c r="A160" s="1">
        <v>158</v>
      </c>
      <c r="B160" t="s">
        <v>8530</v>
      </c>
      <c r="C160" t="s">
        <v>8531</v>
      </c>
      <c r="D160" t="s">
        <v>8532</v>
      </c>
      <c r="E160" t="s">
        <v>8533</v>
      </c>
      <c r="F160" t="s">
        <v>8534</v>
      </c>
    </row>
    <row r="161" spans="1:9" x14ac:dyDescent="0.3">
      <c r="A161" s="1">
        <v>159</v>
      </c>
      <c r="B161" t="s">
        <v>8535</v>
      </c>
      <c r="C161" t="s">
        <v>8536</v>
      </c>
      <c r="D161" t="s">
        <v>8537</v>
      </c>
      <c r="E161" t="s">
        <v>8538</v>
      </c>
      <c r="F161" t="s">
        <v>8539</v>
      </c>
      <c r="G161">
        <v>39.490206000000001</v>
      </c>
      <c r="H161">
        <v>-0.45729500000000001</v>
      </c>
      <c r="I161" t="s">
        <v>162</v>
      </c>
    </row>
    <row r="162" spans="1:9" x14ac:dyDescent="0.3">
      <c r="A162" s="1">
        <v>160</v>
      </c>
      <c r="B162" t="s">
        <v>8540</v>
      </c>
      <c r="C162" t="s">
        <v>8541</v>
      </c>
      <c r="D162" t="s">
        <v>8542</v>
      </c>
      <c r="E162" t="s">
        <v>8543</v>
      </c>
      <c r="F162" t="s">
        <v>8544</v>
      </c>
      <c r="G162">
        <v>43.533583</v>
      </c>
      <c r="H162">
        <v>-5.632892</v>
      </c>
      <c r="I162" t="s">
        <v>162</v>
      </c>
    </row>
    <row r="163" spans="1:9" x14ac:dyDescent="0.3">
      <c r="A163" s="1">
        <v>161</v>
      </c>
      <c r="B163" t="s">
        <v>8545</v>
      </c>
      <c r="C163" t="s">
        <v>8546</v>
      </c>
      <c r="D163" t="s">
        <v>8547</v>
      </c>
      <c r="E163" t="s">
        <v>8548</v>
      </c>
      <c r="F163" t="s">
        <v>8549</v>
      </c>
      <c r="G163">
        <v>43.2787401</v>
      </c>
      <c r="H163">
        <v>-2.9642474999999999</v>
      </c>
      <c r="I163" t="s">
        <v>162</v>
      </c>
    </row>
    <row r="164" spans="1:9" x14ac:dyDescent="0.3">
      <c r="A164" s="1">
        <v>162</v>
      </c>
      <c r="B164" t="s">
        <v>8550</v>
      </c>
      <c r="C164" t="s">
        <v>8551</v>
      </c>
      <c r="D164" t="s">
        <v>8552</v>
      </c>
      <c r="E164" t="s">
        <v>8553</v>
      </c>
      <c r="F164" t="s">
        <v>8554</v>
      </c>
    </row>
    <row r="165" spans="1:9" x14ac:dyDescent="0.3">
      <c r="A165" s="1">
        <v>163</v>
      </c>
      <c r="B165" t="s">
        <v>8555</v>
      </c>
      <c r="C165" t="s">
        <v>8556</v>
      </c>
      <c r="D165" t="s">
        <v>8557</v>
      </c>
      <c r="E165" t="s">
        <v>8558</v>
      </c>
      <c r="F165" t="s">
        <v>8559</v>
      </c>
      <c r="G165">
        <v>40.933616000000001</v>
      </c>
      <c r="H165">
        <v>-4.0995340000000002</v>
      </c>
      <c r="I165" t="s">
        <v>162</v>
      </c>
    </row>
    <row r="166" spans="1:9" x14ac:dyDescent="0.3">
      <c r="A166" s="1">
        <v>164</v>
      </c>
      <c r="B166" t="s">
        <v>8560</v>
      </c>
      <c r="C166" t="s">
        <v>8561</v>
      </c>
      <c r="D166" t="s">
        <v>8562</v>
      </c>
      <c r="E166" t="s">
        <v>8563</v>
      </c>
      <c r="F166" t="s">
        <v>8564</v>
      </c>
    </row>
    <row r="167" spans="1:9" x14ac:dyDescent="0.3">
      <c r="A167" s="1">
        <v>165</v>
      </c>
      <c r="B167" t="s">
        <v>8565</v>
      </c>
      <c r="C167" t="s">
        <v>7791</v>
      </c>
      <c r="D167" t="s">
        <v>7791</v>
      </c>
      <c r="E167" t="s">
        <v>8566</v>
      </c>
      <c r="F167" t="s">
        <v>8567</v>
      </c>
    </row>
    <row r="168" spans="1:9" x14ac:dyDescent="0.3">
      <c r="A168" s="1">
        <v>166</v>
      </c>
      <c r="B168" t="s">
        <v>8568</v>
      </c>
      <c r="C168" t="s">
        <v>8569</v>
      </c>
      <c r="D168" t="s">
        <v>8570</v>
      </c>
      <c r="E168" t="s">
        <v>8571</v>
      </c>
      <c r="F168" t="s">
        <v>8572</v>
      </c>
      <c r="G168">
        <v>40.457457300000002</v>
      </c>
      <c r="H168">
        <v>-3.6811942000000002</v>
      </c>
      <c r="I168" t="s">
        <v>162</v>
      </c>
    </row>
    <row r="169" spans="1:9" x14ac:dyDescent="0.3">
      <c r="A169" s="1">
        <v>167</v>
      </c>
      <c r="B169" t="s">
        <v>8573</v>
      </c>
      <c r="C169" t="s">
        <v>8574</v>
      </c>
      <c r="D169" t="s">
        <v>8575</v>
      </c>
      <c r="E169" t="s">
        <v>8576</v>
      </c>
      <c r="F169" t="s">
        <v>8577</v>
      </c>
    </row>
    <row r="170" spans="1:9" x14ac:dyDescent="0.3">
      <c r="A170" s="1">
        <v>168</v>
      </c>
      <c r="B170" t="s">
        <v>8578</v>
      </c>
      <c r="C170" t="s">
        <v>8579</v>
      </c>
      <c r="D170" t="s">
        <v>8580</v>
      </c>
      <c r="E170" t="s">
        <v>8581</v>
      </c>
      <c r="F170" t="s">
        <v>8582</v>
      </c>
    </row>
    <row r="171" spans="1:9" x14ac:dyDescent="0.3">
      <c r="A171" s="1">
        <v>169</v>
      </c>
      <c r="B171" t="s">
        <v>8583</v>
      </c>
      <c r="C171" t="s">
        <v>8584</v>
      </c>
      <c r="D171" t="s">
        <v>8585</v>
      </c>
      <c r="E171" t="s">
        <v>8586</v>
      </c>
      <c r="F171" t="s">
        <v>8587</v>
      </c>
      <c r="G171">
        <v>43.299660899999999</v>
      </c>
      <c r="H171">
        <v>-2.8684582999999999</v>
      </c>
      <c r="I171" t="s">
        <v>162</v>
      </c>
    </row>
    <row r="172" spans="1:9" x14ac:dyDescent="0.3">
      <c r="A172" s="1">
        <v>170</v>
      </c>
      <c r="B172" t="s">
        <v>8588</v>
      </c>
      <c r="C172" t="s">
        <v>8589</v>
      </c>
      <c r="D172" t="s">
        <v>8590</v>
      </c>
      <c r="E172" t="s">
        <v>8591</v>
      </c>
      <c r="F172" t="s">
        <v>8592</v>
      </c>
    </row>
    <row r="173" spans="1:9" x14ac:dyDescent="0.3">
      <c r="A173" s="1">
        <v>171</v>
      </c>
      <c r="B173" t="s">
        <v>8593</v>
      </c>
      <c r="C173" t="s">
        <v>8594</v>
      </c>
      <c r="D173" t="s">
        <v>8595</v>
      </c>
      <c r="E173" t="s">
        <v>8596</v>
      </c>
      <c r="F173" t="s">
        <v>8597</v>
      </c>
      <c r="G173">
        <v>40.437092900000003</v>
      </c>
      <c r="H173">
        <v>-3.6886030999999999</v>
      </c>
      <c r="I173" t="s">
        <v>162</v>
      </c>
    </row>
    <row r="174" spans="1:9" x14ac:dyDescent="0.3">
      <c r="A174" s="1">
        <v>172</v>
      </c>
      <c r="B174" t="s">
        <v>8598</v>
      </c>
      <c r="C174" t="s">
        <v>8599</v>
      </c>
      <c r="D174" t="s">
        <v>8600</v>
      </c>
      <c r="E174" t="s">
        <v>8601</v>
      </c>
      <c r="F174" t="s">
        <v>8602</v>
      </c>
      <c r="G174">
        <v>36.317937000000001</v>
      </c>
      <c r="H174">
        <v>-6.154312</v>
      </c>
      <c r="I174" t="s">
        <v>162</v>
      </c>
    </row>
    <row r="175" spans="1:9" x14ac:dyDescent="0.3">
      <c r="A175" s="1">
        <v>173</v>
      </c>
      <c r="B175" t="s">
        <v>8603</v>
      </c>
      <c r="C175" t="s">
        <v>8604</v>
      </c>
      <c r="D175" t="s">
        <v>8605</v>
      </c>
      <c r="E175" t="s">
        <v>8606</v>
      </c>
      <c r="F175" t="s">
        <v>8607</v>
      </c>
    </row>
    <row r="176" spans="1:9" x14ac:dyDescent="0.3">
      <c r="A176" s="1">
        <v>174</v>
      </c>
      <c r="B176" t="s">
        <v>8608</v>
      </c>
      <c r="C176" t="s">
        <v>8609</v>
      </c>
      <c r="D176" t="s">
        <v>8610</v>
      </c>
      <c r="E176" t="s">
        <v>8611</v>
      </c>
      <c r="F176" t="s">
        <v>8612</v>
      </c>
      <c r="G176">
        <v>40.412936999999999</v>
      </c>
      <c r="H176">
        <v>-3.3832710000000001</v>
      </c>
      <c r="I176" t="s">
        <v>162</v>
      </c>
    </row>
    <row r="177" spans="1:9" x14ac:dyDescent="0.3">
      <c r="A177" s="1">
        <v>175</v>
      </c>
      <c r="B177" t="s">
        <v>8613</v>
      </c>
      <c r="C177" t="s">
        <v>8614</v>
      </c>
      <c r="D177" t="s">
        <v>8615</v>
      </c>
      <c r="E177" t="s">
        <v>8616</v>
      </c>
      <c r="F177" t="s">
        <v>8617</v>
      </c>
    </row>
    <row r="178" spans="1:9" x14ac:dyDescent="0.3">
      <c r="A178" s="1">
        <v>176</v>
      </c>
      <c r="B178" t="s">
        <v>8618</v>
      </c>
      <c r="C178" t="s">
        <v>8619</v>
      </c>
      <c r="D178" t="s">
        <v>8620</v>
      </c>
      <c r="E178" t="s">
        <v>8621</v>
      </c>
      <c r="F178" t="s">
        <v>8622</v>
      </c>
    </row>
    <row r="179" spans="1:9" x14ac:dyDescent="0.3">
      <c r="A179" s="1">
        <v>177</v>
      </c>
      <c r="B179" t="s">
        <v>8623</v>
      </c>
      <c r="C179" t="s">
        <v>8624</v>
      </c>
      <c r="D179" t="s">
        <v>8625</v>
      </c>
      <c r="E179" t="s">
        <v>8626</v>
      </c>
      <c r="F179" t="s">
        <v>8627</v>
      </c>
      <c r="G179">
        <v>40.486508600000001</v>
      </c>
      <c r="H179">
        <v>-3.6846329</v>
      </c>
      <c r="I179" t="s">
        <v>162</v>
      </c>
    </row>
    <row r="180" spans="1:9" x14ac:dyDescent="0.3">
      <c r="A180" s="1">
        <v>178</v>
      </c>
      <c r="B180" t="s">
        <v>8628</v>
      </c>
      <c r="C180" t="s">
        <v>8629</v>
      </c>
      <c r="D180" t="s">
        <v>8630</v>
      </c>
      <c r="E180" t="s">
        <v>8631</v>
      </c>
      <c r="F180" t="s">
        <v>8632</v>
      </c>
      <c r="G180">
        <v>40.478238699999999</v>
      </c>
      <c r="H180">
        <v>-3.6874753</v>
      </c>
      <c r="I180" t="s">
        <v>162</v>
      </c>
    </row>
    <row r="181" spans="1:9" x14ac:dyDescent="0.3">
      <c r="A181" s="1">
        <v>179</v>
      </c>
      <c r="B181" t="s">
        <v>8633</v>
      </c>
      <c r="C181" t="s">
        <v>7791</v>
      </c>
      <c r="D181" t="s">
        <v>7791</v>
      </c>
      <c r="E181" t="s">
        <v>8634</v>
      </c>
      <c r="F181" t="s">
        <v>8635</v>
      </c>
    </row>
    <row r="182" spans="1:9" x14ac:dyDescent="0.3">
      <c r="A182" s="1">
        <v>180</v>
      </c>
      <c r="B182" t="s">
        <v>8636</v>
      </c>
      <c r="C182" t="s">
        <v>8637</v>
      </c>
      <c r="D182" t="s">
        <v>8638</v>
      </c>
      <c r="E182" t="s">
        <v>8639</v>
      </c>
      <c r="F182" t="s">
        <v>8640</v>
      </c>
      <c r="G182">
        <v>40.339024000000002</v>
      </c>
      <c r="H182">
        <v>-3.5254880000000002</v>
      </c>
      <c r="I182" t="s">
        <v>162</v>
      </c>
    </row>
    <row r="183" spans="1:9" x14ac:dyDescent="0.3">
      <c r="A183" s="1">
        <v>181</v>
      </c>
      <c r="B183" t="s">
        <v>8641</v>
      </c>
      <c r="C183" t="s">
        <v>8642</v>
      </c>
      <c r="D183" t="s">
        <v>8643</v>
      </c>
      <c r="E183" t="s">
        <v>8644</v>
      </c>
      <c r="F183" t="s">
        <v>8645</v>
      </c>
      <c r="G183">
        <v>43.461682000000003</v>
      </c>
      <c r="H183">
        <v>-3.8072870000000001</v>
      </c>
      <c r="I183" t="s">
        <v>162</v>
      </c>
    </row>
    <row r="184" spans="1:9" x14ac:dyDescent="0.3">
      <c r="A184" s="1">
        <v>182</v>
      </c>
      <c r="B184" t="s">
        <v>8646</v>
      </c>
      <c r="C184" t="s">
        <v>8647</v>
      </c>
      <c r="F184" t="s">
        <v>8256</v>
      </c>
      <c r="G184">
        <v>40.395668700000002</v>
      </c>
      <c r="H184">
        <v>-3.6630978999999999</v>
      </c>
      <c r="I184" t="s">
        <v>162</v>
      </c>
    </row>
    <row r="185" spans="1:9" x14ac:dyDescent="0.3">
      <c r="A185" s="1">
        <v>183</v>
      </c>
      <c r="B185" t="s">
        <v>8648</v>
      </c>
      <c r="C185" t="s">
        <v>7791</v>
      </c>
      <c r="D185" t="s">
        <v>7791</v>
      </c>
      <c r="E185" t="s">
        <v>8649</v>
      </c>
      <c r="F185" t="s">
        <v>8650</v>
      </c>
    </row>
    <row r="186" spans="1:9" x14ac:dyDescent="0.3">
      <c r="A186" s="1">
        <v>184</v>
      </c>
      <c r="B186" t="s">
        <v>8651</v>
      </c>
      <c r="C186" t="s">
        <v>8652</v>
      </c>
      <c r="D186" t="s">
        <v>8653</v>
      </c>
      <c r="E186" t="s">
        <v>8654</v>
      </c>
      <c r="F186" t="s">
        <v>8655</v>
      </c>
      <c r="G186">
        <v>39.470782</v>
      </c>
      <c r="H186">
        <v>-0.40586990000000001</v>
      </c>
      <c r="I186" t="s">
        <v>162</v>
      </c>
    </row>
    <row r="187" spans="1:9" x14ac:dyDescent="0.3">
      <c r="A187" s="1">
        <v>185</v>
      </c>
      <c r="B187" t="s">
        <v>8656</v>
      </c>
      <c r="C187" t="s">
        <v>8657</v>
      </c>
      <c r="D187" t="s">
        <v>8658</v>
      </c>
      <c r="E187" t="s">
        <v>8659</v>
      </c>
      <c r="F187" t="s">
        <v>8660</v>
      </c>
      <c r="G187">
        <v>40.428030900000003</v>
      </c>
      <c r="H187">
        <v>-3.6965827999999998</v>
      </c>
      <c r="I187" t="s">
        <v>162</v>
      </c>
    </row>
    <row r="188" spans="1:9" x14ac:dyDescent="0.3">
      <c r="A188" s="1">
        <v>186</v>
      </c>
      <c r="B188" t="s">
        <v>8661</v>
      </c>
      <c r="C188" t="s">
        <v>8662</v>
      </c>
      <c r="D188" t="s">
        <v>8663</v>
      </c>
      <c r="E188" t="s">
        <v>8664</v>
      </c>
      <c r="F188" t="s">
        <v>8665</v>
      </c>
      <c r="G188">
        <v>41.098132999999997</v>
      </c>
      <c r="H188">
        <v>1.1766270000000001</v>
      </c>
      <c r="I188" t="s">
        <v>162</v>
      </c>
    </row>
    <row r="189" spans="1:9" x14ac:dyDescent="0.3">
      <c r="A189" s="1">
        <v>187</v>
      </c>
      <c r="B189" t="s">
        <v>8666</v>
      </c>
      <c r="C189" t="s">
        <v>7791</v>
      </c>
      <c r="D189" t="s">
        <v>7791</v>
      </c>
      <c r="E189" t="s">
        <v>8667</v>
      </c>
      <c r="F189" t="s">
        <v>8668</v>
      </c>
    </row>
    <row r="190" spans="1:9" x14ac:dyDescent="0.3">
      <c r="A190" s="1">
        <v>188</v>
      </c>
      <c r="B190" t="s">
        <v>8669</v>
      </c>
      <c r="C190" t="s">
        <v>8670</v>
      </c>
      <c r="D190" t="s">
        <v>8671</v>
      </c>
      <c r="E190" t="s">
        <v>8672</v>
      </c>
      <c r="F190" t="s">
        <v>8673</v>
      </c>
    </row>
    <row r="191" spans="1:9" x14ac:dyDescent="0.3">
      <c r="A191" s="1">
        <v>189</v>
      </c>
      <c r="B191" t="s">
        <v>8674</v>
      </c>
      <c r="C191" t="s">
        <v>8675</v>
      </c>
      <c r="D191" t="s">
        <v>8676</v>
      </c>
      <c r="E191" t="s">
        <v>8677</v>
      </c>
      <c r="F191" t="s">
        <v>8678</v>
      </c>
      <c r="G191">
        <v>37.211877999999999</v>
      </c>
      <c r="H191">
        <v>-5.963203</v>
      </c>
      <c r="I191" t="s">
        <v>162</v>
      </c>
    </row>
    <row r="192" spans="1:9" x14ac:dyDescent="0.3">
      <c r="A192" s="1">
        <v>190</v>
      </c>
      <c r="B192" t="s">
        <v>8679</v>
      </c>
      <c r="C192" t="s">
        <v>8680</v>
      </c>
      <c r="D192" t="s">
        <v>8681</v>
      </c>
      <c r="E192" t="s">
        <v>8682</v>
      </c>
      <c r="F192" t="s">
        <v>8683</v>
      </c>
      <c r="G192">
        <v>39.395321000000003</v>
      </c>
      <c r="H192">
        <v>-3.1198929999999998</v>
      </c>
      <c r="I192" t="s">
        <v>162</v>
      </c>
    </row>
    <row r="193" spans="1:9" x14ac:dyDescent="0.3">
      <c r="A193" s="1">
        <v>191</v>
      </c>
      <c r="B193" t="s">
        <v>8684</v>
      </c>
      <c r="C193" t="s">
        <v>8685</v>
      </c>
      <c r="D193" t="s">
        <v>8686</v>
      </c>
      <c r="E193" t="s">
        <v>8687</v>
      </c>
      <c r="F193" t="s">
        <v>8688</v>
      </c>
    </row>
    <row r="194" spans="1:9" x14ac:dyDescent="0.3">
      <c r="A194" s="1">
        <v>192</v>
      </c>
      <c r="B194" t="s">
        <v>8689</v>
      </c>
      <c r="C194" t="s">
        <v>8690</v>
      </c>
      <c r="D194" t="s">
        <v>8691</v>
      </c>
      <c r="E194" t="s">
        <v>8692</v>
      </c>
      <c r="F194" t="s">
        <v>8693</v>
      </c>
      <c r="G194">
        <v>42.801600100000002</v>
      </c>
      <c r="H194">
        <v>-1.6342987</v>
      </c>
      <c r="I194" t="s">
        <v>162</v>
      </c>
    </row>
    <row r="195" spans="1:9" x14ac:dyDescent="0.3">
      <c r="A195" s="1">
        <v>193</v>
      </c>
      <c r="B195" t="s">
        <v>8694</v>
      </c>
      <c r="C195" t="s">
        <v>7791</v>
      </c>
      <c r="D195" t="s">
        <v>7791</v>
      </c>
      <c r="E195" t="s">
        <v>8695</v>
      </c>
      <c r="F195" t="s">
        <v>8696</v>
      </c>
    </row>
    <row r="196" spans="1:9" x14ac:dyDescent="0.3">
      <c r="A196" s="1">
        <v>194</v>
      </c>
      <c r="B196" t="s">
        <v>8697</v>
      </c>
      <c r="C196" t="s">
        <v>8698</v>
      </c>
      <c r="D196" t="s">
        <v>8699</v>
      </c>
      <c r="E196" t="s">
        <v>8700</v>
      </c>
      <c r="F196" t="s">
        <v>8701</v>
      </c>
      <c r="G196">
        <v>40.437342999999998</v>
      </c>
      <c r="H196">
        <v>-3.6868650000000001</v>
      </c>
      <c r="I196" t="s">
        <v>162</v>
      </c>
    </row>
    <row r="197" spans="1:9" x14ac:dyDescent="0.3">
      <c r="A197" s="1">
        <v>195</v>
      </c>
      <c r="B197" t="s">
        <v>8702</v>
      </c>
      <c r="C197" t="s">
        <v>8703</v>
      </c>
      <c r="D197" t="s">
        <v>7320</v>
      </c>
      <c r="E197" t="s">
        <v>8704</v>
      </c>
      <c r="F197" t="s">
        <v>8705</v>
      </c>
      <c r="G197">
        <v>43.2637249</v>
      </c>
      <c r="H197">
        <v>-2.9301634999999999</v>
      </c>
      <c r="I197" t="s">
        <v>162</v>
      </c>
    </row>
    <row r="198" spans="1:9" x14ac:dyDescent="0.3">
      <c r="A198" s="1">
        <v>196</v>
      </c>
      <c r="B198" t="s">
        <v>8706</v>
      </c>
      <c r="C198" t="s">
        <v>8707</v>
      </c>
      <c r="D198" t="s">
        <v>8708</v>
      </c>
      <c r="E198" t="s">
        <v>8709</v>
      </c>
      <c r="F198" t="s">
        <v>8710</v>
      </c>
    </row>
    <row r="199" spans="1:9" x14ac:dyDescent="0.3">
      <c r="A199" s="1">
        <v>197</v>
      </c>
      <c r="B199" t="s">
        <v>8711</v>
      </c>
      <c r="C199" t="s">
        <v>8712</v>
      </c>
      <c r="F199" t="s">
        <v>8713</v>
      </c>
      <c r="G199">
        <v>43.2637249</v>
      </c>
      <c r="H199">
        <v>-2.9301634999999999</v>
      </c>
      <c r="I199" t="s">
        <v>162</v>
      </c>
    </row>
    <row r="200" spans="1:9" x14ac:dyDescent="0.3">
      <c r="A200" s="1">
        <v>198</v>
      </c>
      <c r="B200" t="s">
        <v>8714</v>
      </c>
      <c r="C200" t="s">
        <v>8715</v>
      </c>
      <c r="D200" t="s">
        <v>8716</v>
      </c>
      <c r="E200" t="s">
        <v>8717</v>
      </c>
      <c r="F200" t="s">
        <v>8718</v>
      </c>
    </row>
    <row r="201" spans="1:9" x14ac:dyDescent="0.3">
      <c r="A201" s="1">
        <v>199</v>
      </c>
      <c r="B201" t="s">
        <v>8719</v>
      </c>
      <c r="C201" t="s">
        <v>8720</v>
      </c>
      <c r="D201" t="s">
        <v>8721</v>
      </c>
      <c r="E201" t="s">
        <v>8722</v>
      </c>
      <c r="F201" t="s">
        <v>8723</v>
      </c>
      <c r="G201">
        <v>40.448439</v>
      </c>
      <c r="H201">
        <v>-3.6958540000000002</v>
      </c>
      <c r="I201" t="s">
        <v>162</v>
      </c>
    </row>
    <row r="202" spans="1:9" x14ac:dyDescent="0.3">
      <c r="A202" s="1">
        <v>200</v>
      </c>
      <c r="B202" t="s">
        <v>8724</v>
      </c>
      <c r="C202" t="s">
        <v>8725</v>
      </c>
      <c r="D202" t="s">
        <v>8726</v>
      </c>
      <c r="E202" t="s">
        <v>8727</v>
      </c>
      <c r="F202" t="s">
        <v>8728</v>
      </c>
      <c r="G202">
        <v>42.604402</v>
      </c>
      <c r="H202">
        <v>-1.6474070000000001</v>
      </c>
      <c r="I202" t="s">
        <v>162</v>
      </c>
    </row>
    <row r="203" spans="1:9" x14ac:dyDescent="0.3">
      <c r="A203" s="1">
        <v>201</v>
      </c>
      <c r="B203" t="s">
        <v>8729</v>
      </c>
      <c r="C203" t="s">
        <v>8730</v>
      </c>
      <c r="D203" t="s">
        <v>8731</v>
      </c>
      <c r="E203" t="s">
        <v>8732</v>
      </c>
      <c r="F203" t="s">
        <v>8733</v>
      </c>
      <c r="G203">
        <v>43.267571199999999</v>
      </c>
      <c r="H203">
        <v>-2.9383347</v>
      </c>
      <c r="I203" t="s">
        <v>162</v>
      </c>
    </row>
    <row r="204" spans="1:9" x14ac:dyDescent="0.3">
      <c r="A204" s="1">
        <v>202</v>
      </c>
      <c r="B204" t="s">
        <v>8734</v>
      </c>
      <c r="C204" t="s">
        <v>8735</v>
      </c>
      <c r="D204" t="s">
        <v>8736</v>
      </c>
      <c r="E204" t="s">
        <v>8737</v>
      </c>
      <c r="F204" t="s">
        <v>8738</v>
      </c>
    </row>
    <row r="205" spans="1:9" x14ac:dyDescent="0.3">
      <c r="A205" s="1">
        <v>203</v>
      </c>
      <c r="B205" t="s">
        <v>8739</v>
      </c>
      <c r="C205" t="s">
        <v>8740</v>
      </c>
      <c r="D205" t="s">
        <v>8741</v>
      </c>
      <c r="E205" t="s">
        <v>8742</v>
      </c>
      <c r="F205" t="s">
        <v>8743</v>
      </c>
      <c r="G205">
        <v>39.370274999999999</v>
      </c>
      <c r="H205">
        <v>-0.40742499999999998</v>
      </c>
      <c r="I205" t="s">
        <v>162</v>
      </c>
    </row>
    <row r="206" spans="1:9" x14ac:dyDescent="0.3">
      <c r="A206" s="1">
        <v>204</v>
      </c>
      <c r="B206" t="s">
        <v>8744</v>
      </c>
      <c r="C206" t="s">
        <v>8745</v>
      </c>
      <c r="D206" t="s">
        <v>8746</v>
      </c>
      <c r="E206" t="s">
        <v>8747</v>
      </c>
      <c r="F206" t="s">
        <v>8748</v>
      </c>
      <c r="G206">
        <v>41.386444400000002</v>
      </c>
      <c r="H206">
        <v>2.1800779000000001</v>
      </c>
      <c r="I206" t="s">
        <v>162</v>
      </c>
    </row>
    <row r="207" spans="1:9" x14ac:dyDescent="0.3">
      <c r="A207" s="1">
        <v>205</v>
      </c>
      <c r="B207" t="s">
        <v>8749</v>
      </c>
      <c r="C207" t="s">
        <v>7791</v>
      </c>
      <c r="D207" t="s">
        <v>7791</v>
      </c>
      <c r="E207" t="s">
        <v>8750</v>
      </c>
      <c r="F207" t="s">
        <v>8751</v>
      </c>
    </row>
    <row r="208" spans="1:9" x14ac:dyDescent="0.3">
      <c r="A208" s="1">
        <v>206</v>
      </c>
      <c r="B208" t="s">
        <v>8752</v>
      </c>
      <c r="C208" t="s">
        <v>8753</v>
      </c>
      <c r="D208" t="s">
        <v>8754</v>
      </c>
      <c r="E208" t="s">
        <v>8755</v>
      </c>
      <c r="F208" t="s">
        <v>8756</v>
      </c>
      <c r="G208">
        <v>41.39405</v>
      </c>
      <c r="H208">
        <v>2.1458020000000002</v>
      </c>
      <c r="I208" t="s">
        <v>162</v>
      </c>
    </row>
    <row r="209" spans="1:9" x14ac:dyDescent="0.3">
      <c r="A209" s="1">
        <v>207</v>
      </c>
      <c r="B209" t="s">
        <v>8757</v>
      </c>
      <c r="C209" t="s">
        <v>7791</v>
      </c>
      <c r="D209" t="s">
        <v>7791</v>
      </c>
      <c r="E209" t="s">
        <v>8758</v>
      </c>
      <c r="F209" t="s">
        <v>8759</v>
      </c>
    </row>
    <row r="210" spans="1:9" x14ac:dyDescent="0.3">
      <c r="A210" s="1">
        <v>208</v>
      </c>
      <c r="B210" t="s">
        <v>8760</v>
      </c>
      <c r="C210" t="s">
        <v>8761</v>
      </c>
      <c r="D210" t="s">
        <v>8762</v>
      </c>
      <c r="E210" t="s">
        <v>8763</v>
      </c>
      <c r="F210" t="s">
        <v>8764</v>
      </c>
      <c r="G210">
        <v>48.154021299999997</v>
      </c>
      <c r="H210">
        <v>11.58366111617863</v>
      </c>
      <c r="I210" t="s">
        <v>42</v>
      </c>
    </row>
    <row r="211" spans="1:9" x14ac:dyDescent="0.3">
      <c r="A211" s="1">
        <v>209</v>
      </c>
      <c r="B211" t="s">
        <v>8765</v>
      </c>
      <c r="C211" t="s">
        <v>8766</v>
      </c>
      <c r="D211" t="s">
        <v>7320</v>
      </c>
      <c r="E211" t="s">
        <v>8767</v>
      </c>
      <c r="F211" t="s">
        <v>8768</v>
      </c>
      <c r="G211">
        <v>41.392316399999999</v>
      </c>
      <c r="H211">
        <v>2.1717015000000002</v>
      </c>
      <c r="I211" t="s">
        <v>162</v>
      </c>
    </row>
    <row r="212" spans="1:9" x14ac:dyDescent="0.3">
      <c r="A212" s="1">
        <v>210</v>
      </c>
      <c r="B212" t="s">
        <v>8769</v>
      </c>
      <c r="C212" t="s">
        <v>8770</v>
      </c>
      <c r="D212" t="s">
        <v>8771</v>
      </c>
      <c r="E212" t="s">
        <v>8772</v>
      </c>
      <c r="F212" t="s">
        <v>8773</v>
      </c>
    </row>
    <row r="213" spans="1:9" x14ac:dyDescent="0.3">
      <c r="A213" s="1">
        <v>211</v>
      </c>
      <c r="B213" t="s">
        <v>6828</v>
      </c>
      <c r="C213" t="s">
        <v>8774</v>
      </c>
      <c r="D213" t="s">
        <v>8775</v>
      </c>
      <c r="E213" t="s">
        <v>8776</v>
      </c>
      <c r="F213" t="s">
        <v>8777</v>
      </c>
      <c r="G213">
        <v>40.432479299999997</v>
      </c>
      <c r="H213">
        <v>-3.6847127</v>
      </c>
      <c r="I213" t="s">
        <v>162</v>
      </c>
    </row>
    <row r="214" spans="1:9" x14ac:dyDescent="0.3">
      <c r="A214" s="1">
        <v>212</v>
      </c>
      <c r="B214" t="s">
        <v>8778</v>
      </c>
      <c r="C214" t="s">
        <v>8779</v>
      </c>
      <c r="D214" t="s">
        <v>8780</v>
      </c>
      <c r="E214" t="s">
        <v>8781</v>
      </c>
      <c r="F214" t="s">
        <v>8782</v>
      </c>
      <c r="G214">
        <v>41.591706000000002</v>
      </c>
      <c r="H214">
        <v>2.283191</v>
      </c>
      <c r="I214" t="s">
        <v>162</v>
      </c>
    </row>
    <row r="215" spans="1:9" x14ac:dyDescent="0.3">
      <c r="A215" s="1">
        <v>213</v>
      </c>
      <c r="B215" t="s">
        <v>8783</v>
      </c>
      <c r="C215" t="s">
        <v>8784</v>
      </c>
      <c r="D215" t="s">
        <v>8785</v>
      </c>
      <c r="E215" t="s">
        <v>8786</v>
      </c>
      <c r="F215" t="s">
        <v>8787</v>
      </c>
      <c r="G215">
        <v>38.9916804</v>
      </c>
      <c r="H215">
        <v>-1.8548803</v>
      </c>
      <c r="I215" t="s">
        <v>162</v>
      </c>
    </row>
    <row r="216" spans="1:9" x14ac:dyDescent="0.3">
      <c r="A216" s="1">
        <v>214</v>
      </c>
      <c r="B216" t="s">
        <v>8788</v>
      </c>
      <c r="C216" t="s">
        <v>8789</v>
      </c>
      <c r="D216" t="s">
        <v>8790</v>
      </c>
      <c r="E216" t="s">
        <v>8791</v>
      </c>
      <c r="F216" t="s">
        <v>8792</v>
      </c>
      <c r="G216">
        <v>39.598492200000003</v>
      </c>
      <c r="H216">
        <v>-8.6892896999999998</v>
      </c>
      <c r="I216" t="s">
        <v>854</v>
      </c>
    </row>
    <row r="217" spans="1:9" x14ac:dyDescent="0.3">
      <c r="A217" s="1">
        <v>215</v>
      </c>
      <c r="B217" t="s">
        <v>8793</v>
      </c>
      <c r="C217" t="s">
        <v>8794</v>
      </c>
      <c r="D217" t="s">
        <v>8795</v>
      </c>
      <c r="E217" t="s">
        <v>8796</v>
      </c>
      <c r="F217" t="s">
        <v>8797</v>
      </c>
    </row>
    <row r="218" spans="1:9" x14ac:dyDescent="0.3">
      <c r="A218" s="1">
        <v>216</v>
      </c>
      <c r="B218" t="s">
        <v>8798</v>
      </c>
      <c r="C218" t="s">
        <v>8799</v>
      </c>
      <c r="D218" t="s">
        <v>8800</v>
      </c>
      <c r="E218" t="s">
        <v>8801</v>
      </c>
      <c r="F218" t="s">
        <v>8802</v>
      </c>
    </row>
    <row r="219" spans="1:9" x14ac:dyDescent="0.3">
      <c r="A219" s="1">
        <v>217</v>
      </c>
      <c r="B219" t="s">
        <v>8803</v>
      </c>
      <c r="C219" t="s">
        <v>7791</v>
      </c>
      <c r="D219" t="s">
        <v>7791</v>
      </c>
      <c r="E219" t="s">
        <v>8804</v>
      </c>
      <c r="F219" t="s">
        <v>8805</v>
      </c>
    </row>
    <row r="220" spans="1:9" x14ac:dyDescent="0.3">
      <c r="A220" s="1">
        <v>218</v>
      </c>
      <c r="B220" t="s">
        <v>8806</v>
      </c>
      <c r="C220" t="s">
        <v>8807</v>
      </c>
      <c r="D220" t="s">
        <v>8808</v>
      </c>
      <c r="E220" t="s">
        <v>8809</v>
      </c>
      <c r="F220" t="s">
        <v>8810</v>
      </c>
      <c r="G220">
        <v>40.451838199999997</v>
      </c>
      <c r="H220">
        <v>-3.6915646</v>
      </c>
      <c r="I220" t="s">
        <v>162</v>
      </c>
    </row>
    <row r="221" spans="1:9" x14ac:dyDescent="0.3">
      <c r="A221" s="1">
        <v>219</v>
      </c>
      <c r="B221" t="s">
        <v>8811</v>
      </c>
      <c r="C221" t="s">
        <v>8812</v>
      </c>
      <c r="D221" t="s">
        <v>7320</v>
      </c>
      <c r="E221" t="s">
        <v>8813</v>
      </c>
      <c r="F221" t="s">
        <v>8814</v>
      </c>
      <c r="G221">
        <v>40.453453000000003</v>
      </c>
      <c r="H221">
        <v>-3.694442</v>
      </c>
      <c r="I221" t="s">
        <v>162</v>
      </c>
    </row>
    <row r="222" spans="1:9" x14ac:dyDescent="0.3">
      <c r="A222" s="1">
        <v>220</v>
      </c>
      <c r="B222" t="s">
        <v>8815</v>
      </c>
      <c r="C222" t="s">
        <v>8816</v>
      </c>
      <c r="D222" t="s">
        <v>8817</v>
      </c>
      <c r="E222" t="s">
        <v>8818</v>
      </c>
      <c r="F222" t="s">
        <v>8819</v>
      </c>
    </row>
    <row r="223" spans="1:9" x14ac:dyDescent="0.3">
      <c r="A223" s="1">
        <v>221</v>
      </c>
      <c r="B223" t="s">
        <v>8820</v>
      </c>
      <c r="C223" t="s">
        <v>8821</v>
      </c>
      <c r="D223" t="s">
        <v>8822</v>
      </c>
      <c r="E223" t="s">
        <v>8823</v>
      </c>
      <c r="F223" t="s">
        <v>8824</v>
      </c>
      <c r="G223">
        <v>39.54139</v>
      </c>
      <c r="H223">
        <v>-8.3656279999999992</v>
      </c>
      <c r="I223" t="s">
        <v>854</v>
      </c>
    </row>
    <row r="224" spans="1:9" x14ac:dyDescent="0.3">
      <c r="A224" s="1">
        <v>222</v>
      </c>
      <c r="B224" t="s">
        <v>8825</v>
      </c>
      <c r="C224" t="s">
        <v>8826</v>
      </c>
      <c r="D224" t="s">
        <v>8827</v>
      </c>
      <c r="E224" t="s">
        <v>8828</v>
      </c>
      <c r="F224" t="s">
        <v>8829</v>
      </c>
      <c r="G224">
        <v>37.384000999999998</v>
      </c>
      <c r="H224">
        <v>-5.9942820000000001</v>
      </c>
      <c r="I224" t="s">
        <v>162</v>
      </c>
    </row>
    <row r="225" spans="1:9" x14ac:dyDescent="0.3">
      <c r="A225" s="1">
        <v>223</v>
      </c>
      <c r="B225" t="s">
        <v>8830</v>
      </c>
      <c r="C225" t="s">
        <v>8831</v>
      </c>
      <c r="D225" t="s">
        <v>8832</v>
      </c>
      <c r="E225" t="s">
        <v>8833</v>
      </c>
      <c r="F225" t="s">
        <v>8834</v>
      </c>
    </row>
    <row r="226" spans="1:9" x14ac:dyDescent="0.3">
      <c r="A226" s="1">
        <v>224</v>
      </c>
      <c r="B226" t="s">
        <v>8835</v>
      </c>
      <c r="C226" t="s">
        <v>8836</v>
      </c>
      <c r="D226" t="s">
        <v>8837</v>
      </c>
      <c r="E226" t="s">
        <v>8838</v>
      </c>
      <c r="F226" t="s">
        <v>8839</v>
      </c>
      <c r="G226">
        <v>40.397705999999999</v>
      </c>
      <c r="H226">
        <v>-3.6844139999999999</v>
      </c>
      <c r="I226" t="s">
        <v>162</v>
      </c>
    </row>
    <row r="227" spans="1:9" x14ac:dyDescent="0.3">
      <c r="A227" s="1">
        <v>225</v>
      </c>
      <c r="B227" t="s">
        <v>8840</v>
      </c>
      <c r="C227" t="s">
        <v>8841</v>
      </c>
      <c r="D227" t="s">
        <v>8842</v>
      </c>
      <c r="E227" t="s">
        <v>8843</v>
      </c>
      <c r="F227" t="s">
        <v>8844</v>
      </c>
      <c r="G227">
        <v>40.450676100000003</v>
      </c>
      <c r="H227">
        <v>-3.6914723999999999</v>
      </c>
      <c r="I227" t="s">
        <v>162</v>
      </c>
    </row>
    <row r="228" spans="1:9" x14ac:dyDescent="0.3">
      <c r="A228" s="1">
        <v>226</v>
      </c>
      <c r="B228" t="s">
        <v>8845</v>
      </c>
      <c r="C228" t="s">
        <v>8846</v>
      </c>
      <c r="D228" t="s">
        <v>8847</v>
      </c>
      <c r="E228" t="s">
        <v>8848</v>
      </c>
      <c r="F228" t="s">
        <v>8849</v>
      </c>
      <c r="G228">
        <v>40.546778000000003</v>
      </c>
      <c r="H228">
        <v>-3.6218520000000001</v>
      </c>
      <c r="I228" t="s">
        <v>162</v>
      </c>
    </row>
    <row r="229" spans="1:9" x14ac:dyDescent="0.3">
      <c r="A229" s="1">
        <v>227</v>
      </c>
      <c r="B229" t="s">
        <v>8850</v>
      </c>
      <c r="C229" t="s">
        <v>8851</v>
      </c>
      <c r="D229" t="s">
        <v>8852</v>
      </c>
      <c r="E229" t="s">
        <v>8853</v>
      </c>
      <c r="F229" t="s">
        <v>8854</v>
      </c>
      <c r="G229">
        <v>40.401162999999997</v>
      </c>
      <c r="H229">
        <v>-3.6743239999999999</v>
      </c>
      <c r="I229" t="s">
        <v>162</v>
      </c>
    </row>
    <row r="230" spans="1:9" x14ac:dyDescent="0.3">
      <c r="A230" s="1">
        <v>228</v>
      </c>
      <c r="B230" t="s">
        <v>8855</v>
      </c>
      <c r="C230" t="s">
        <v>8856</v>
      </c>
      <c r="D230" t="s">
        <v>8857</v>
      </c>
      <c r="E230" t="s">
        <v>8858</v>
      </c>
      <c r="F230" t="s">
        <v>8859</v>
      </c>
      <c r="G230">
        <v>40.430734000000001</v>
      </c>
      <c r="H230">
        <v>-3.6940710000000001</v>
      </c>
      <c r="I230" t="s">
        <v>162</v>
      </c>
    </row>
    <row r="231" spans="1:9" x14ac:dyDescent="0.3">
      <c r="A231" s="1">
        <v>229</v>
      </c>
      <c r="B231" t="s">
        <v>8860</v>
      </c>
      <c r="C231" t="s">
        <v>8861</v>
      </c>
      <c r="D231" t="s">
        <v>8862</v>
      </c>
      <c r="E231" t="s">
        <v>8863</v>
      </c>
      <c r="F231" t="s">
        <v>8864</v>
      </c>
      <c r="G231">
        <v>37.373907000000003</v>
      </c>
      <c r="H231">
        <v>-5.9845800000000002</v>
      </c>
      <c r="I231" t="s">
        <v>162</v>
      </c>
    </row>
    <row r="232" spans="1:9" x14ac:dyDescent="0.3">
      <c r="A232" s="1">
        <v>230</v>
      </c>
      <c r="B232" t="s">
        <v>8865</v>
      </c>
      <c r="C232" t="s">
        <v>8866</v>
      </c>
      <c r="D232" t="s">
        <v>8867</v>
      </c>
      <c r="E232" t="s">
        <v>8868</v>
      </c>
      <c r="F232" t="s">
        <v>8869</v>
      </c>
      <c r="G232">
        <v>43.174477000000003</v>
      </c>
      <c r="H232">
        <v>-2.2546575999999998</v>
      </c>
      <c r="I232" t="s">
        <v>162</v>
      </c>
    </row>
    <row r="233" spans="1:9" x14ac:dyDescent="0.3">
      <c r="A233" s="1">
        <v>231</v>
      </c>
      <c r="B233" t="s">
        <v>8870</v>
      </c>
      <c r="C233" t="s">
        <v>8871</v>
      </c>
      <c r="D233" t="s">
        <v>8872</v>
      </c>
      <c r="E233" t="s">
        <v>8873</v>
      </c>
      <c r="F233" t="s">
        <v>8874</v>
      </c>
      <c r="G233">
        <v>43.230761700000002</v>
      </c>
      <c r="H233">
        <v>-2.4007980999999998</v>
      </c>
      <c r="I233" t="s">
        <v>162</v>
      </c>
    </row>
    <row r="234" spans="1:9" x14ac:dyDescent="0.3">
      <c r="A234" s="1">
        <v>232</v>
      </c>
      <c r="B234" t="s">
        <v>8875</v>
      </c>
      <c r="C234" t="s">
        <v>8876</v>
      </c>
      <c r="D234" t="s">
        <v>8877</v>
      </c>
      <c r="E234" t="s">
        <v>8878</v>
      </c>
      <c r="F234" t="s">
        <v>8879</v>
      </c>
      <c r="G234">
        <v>41.390752300000003</v>
      </c>
      <c r="H234">
        <v>2.1641704000000002</v>
      </c>
      <c r="I234" t="s">
        <v>162</v>
      </c>
    </row>
    <row r="235" spans="1:9" x14ac:dyDescent="0.3">
      <c r="A235" s="1">
        <v>233</v>
      </c>
      <c r="B235" t="s">
        <v>8880</v>
      </c>
      <c r="C235" t="s">
        <v>8881</v>
      </c>
      <c r="D235" t="s">
        <v>8882</v>
      </c>
      <c r="E235" t="s">
        <v>8883</v>
      </c>
      <c r="F235" t="s">
        <v>8884</v>
      </c>
    </row>
    <row r="236" spans="1:9" x14ac:dyDescent="0.3">
      <c r="A236" s="1">
        <v>234</v>
      </c>
      <c r="B236" t="s">
        <v>8885</v>
      </c>
      <c r="C236" t="s">
        <v>7791</v>
      </c>
      <c r="D236" t="s">
        <v>7791</v>
      </c>
      <c r="E236" t="s">
        <v>8886</v>
      </c>
      <c r="F236" t="s">
        <v>8887</v>
      </c>
    </row>
    <row r="237" spans="1:9" x14ac:dyDescent="0.3">
      <c r="A237" s="1">
        <v>235</v>
      </c>
      <c r="B237" t="s">
        <v>8888</v>
      </c>
      <c r="C237" t="s">
        <v>8889</v>
      </c>
      <c r="D237" t="s">
        <v>8890</v>
      </c>
      <c r="E237" t="s">
        <v>8891</v>
      </c>
      <c r="F237" t="s">
        <v>8892</v>
      </c>
      <c r="G237">
        <v>40.5943684</v>
      </c>
      <c r="H237">
        <v>-3.7102785881783431</v>
      </c>
      <c r="I237" t="s">
        <v>162</v>
      </c>
    </row>
    <row r="238" spans="1:9" x14ac:dyDescent="0.3">
      <c r="A238" s="1">
        <v>236</v>
      </c>
      <c r="B238" t="s">
        <v>8893</v>
      </c>
      <c r="C238" t="s">
        <v>8894</v>
      </c>
      <c r="D238" t="s">
        <v>8895</v>
      </c>
      <c r="E238" t="s">
        <v>8896</v>
      </c>
      <c r="F238" t="s">
        <v>8897</v>
      </c>
      <c r="G238">
        <v>42.352040000000002</v>
      </c>
      <c r="H238">
        <v>-7.8627019999999996</v>
      </c>
      <c r="I238" t="s">
        <v>162</v>
      </c>
    </row>
    <row r="239" spans="1:9" x14ac:dyDescent="0.3">
      <c r="A239" s="1">
        <v>237</v>
      </c>
      <c r="B239" t="s">
        <v>8898</v>
      </c>
      <c r="C239" t="s">
        <v>8899</v>
      </c>
      <c r="D239" t="s">
        <v>8900</v>
      </c>
      <c r="E239" t="s">
        <v>8901</v>
      </c>
      <c r="F239" t="s">
        <v>8902</v>
      </c>
      <c r="G239">
        <v>41.614604999999997</v>
      </c>
      <c r="H239">
        <v>-1.065814</v>
      </c>
      <c r="I239" t="s">
        <v>162</v>
      </c>
    </row>
    <row r="240" spans="1:9" x14ac:dyDescent="0.3">
      <c r="A240" s="1">
        <v>238</v>
      </c>
      <c r="B240" t="s">
        <v>8903</v>
      </c>
      <c r="C240" t="s">
        <v>8904</v>
      </c>
      <c r="D240" t="s">
        <v>8905</v>
      </c>
      <c r="E240" t="s">
        <v>8906</v>
      </c>
      <c r="F240" t="s">
        <v>8907</v>
      </c>
      <c r="G240">
        <v>40.597968999999999</v>
      </c>
      <c r="H240">
        <v>-3.7173956000000001</v>
      </c>
      <c r="I240" t="s">
        <v>162</v>
      </c>
    </row>
    <row r="241" spans="1:9" x14ac:dyDescent="0.3">
      <c r="A241" s="1">
        <v>239</v>
      </c>
      <c r="B241" t="s">
        <v>8908</v>
      </c>
      <c r="C241" t="s">
        <v>7791</v>
      </c>
      <c r="D241" t="s">
        <v>7791</v>
      </c>
      <c r="E241" t="s">
        <v>8909</v>
      </c>
      <c r="F241" t="s">
        <v>8910</v>
      </c>
    </row>
    <row r="242" spans="1:9" x14ac:dyDescent="0.3">
      <c r="A242" s="1">
        <v>240</v>
      </c>
      <c r="B242" t="s">
        <v>8911</v>
      </c>
      <c r="C242" t="s">
        <v>8912</v>
      </c>
      <c r="D242" t="s">
        <v>8913</v>
      </c>
      <c r="E242" t="s">
        <v>8914</v>
      </c>
      <c r="F242" t="s">
        <v>8915</v>
      </c>
      <c r="G242">
        <v>39.422609999999999</v>
      </c>
      <c r="H242">
        <v>-0.40688299999999999</v>
      </c>
      <c r="I242" t="s">
        <v>162</v>
      </c>
    </row>
    <row r="243" spans="1:9" x14ac:dyDescent="0.3">
      <c r="A243" s="1">
        <v>241</v>
      </c>
      <c r="B243" t="s">
        <v>8916</v>
      </c>
      <c r="C243" t="s">
        <v>8917</v>
      </c>
      <c r="D243" t="s">
        <v>8918</v>
      </c>
      <c r="E243" t="s">
        <v>8919</v>
      </c>
      <c r="F243" t="s">
        <v>8920</v>
      </c>
      <c r="G243">
        <v>45.692388299999998</v>
      </c>
      <c r="H243">
        <v>9.6708563999999999</v>
      </c>
      <c r="I243" t="s">
        <v>65</v>
      </c>
    </row>
    <row r="244" spans="1:9" x14ac:dyDescent="0.3">
      <c r="A244" s="1">
        <v>242</v>
      </c>
      <c r="B244" t="s">
        <v>8921</v>
      </c>
      <c r="C244" t="s">
        <v>8922</v>
      </c>
      <c r="D244" t="s">
        <v>8923</v>
      </c>
      <c r="E244" t="s">
        <v>8924</v>
      </c>
      <c r="F244" t="s">
        <v>8925</v>
      </c>
      <c r="G244">
        <v>39.469064000000003</v>
      </c>
      <c r="H244">
        <v>-0.37631019999999998</v>
      </c>
      <c r="I244" t="s">
        <v>162</v>
      </c>
    </row>
    <row r="245" spans="1:9" x14ac:dyDescent="0.3">
      <c r="A245" s="1">
        <v>243</v>
      </c>
      <c r="B245" t="s">
        <v>8926</v>
      </c>
      <c r="C245" t="s">
        <v>8927</v>
      </c>
      <c r="D245" t="s">
        <v>8928</v>
      </c>
      <c r="E245" t="s">
        <v>8929</v>
      </c>
      <c r="F245" t="s">
        <v>8930</v>
      </c>
      <c r="G245">
        <v>41.9835256</v>
      </c>
      <c r="H245">
        <v>2.8227723</v>
      </c>
      <c r="I245" t="s">
        <v>162</v>
      </c>
    </row>
    <row r="246" spans="1:9" x14ac:dyDescent="0.3">
      <c r="A246" s="1">
        <v>244</v>
      </c>
      <c r="B246" t="s">
        <v>8931</v>
      </c>
      <c r="C246" t="s">
        <v>8932</v>
      </c>
      <c r="D246" t="s">
        <v>8933</v>
      </c>
      <c r="E246" t="s">
        <v>8934</v>
      </c>
      <c r="F246" t="s">
        <v>8935</v>
      </c>
    </row>
    <row r="247" spans="1:9" x14ac:dyDescent="0.3">
      <c r="A247" s="1">
        <v>245</v>
      </c>
      <c r="B247" t="s">
        <v>8936</v>
      </c>
      <c r="C247" t="s">
        <v>8937</v>
      </c>
      <c r="D247" t="s">
        <v>8938</v>
      </c>
      <c r="E247" t="s">
        <v>8939</v>
      </c>
      <c r="F247" t="s">
        <v>8940</v>
      </c>
      <c r="G247">
        <v>40.994259999999997</v>
      </c>
      <c r="H247">
        <v>-5.6446269999999998</v>
      </c>
      <c r="I247" t="s">
        <v>162</v>
      </c>
    </row>
    <row r="248" spans="1:9" x14ac:dyDescent="0.3">
      <c r="A248" s="1">
        <v>246</v>
      </c>
      <c r="B248" t="s">
        <v>8941</v>
      </c>
      <c r="C248" t="s">
        <v>7791</v>
      </c>
      <c r="D248" t="s">
        <v>7791</v>
      </c>
      <c r="E248" t="s">
        <v>8942</v>
      </c>
      <c r="F248" t="s">
        <v>8943</v>
      </c>
    </row>
    <row r="249" spans="1:9" x14ac:dyDescent="0.3">
      <c r="A249" s="1">
        <v>247</v>
      </c>
      <c r="B249" t="s">
        <v>8944</v>
      </c>
      <c r="C249" t="s">
        <v>8945</v>
      </c>
      <c r="D249" t="s">
        <v>8946</v>
      </c>
      <c r="E249" t="s">
        <v>8947</v>
      </c>
      <c r="F249" t="s">
        <v>8948</v>
      </c>
      <c r="G249">
        <v>59.291620899999998</v>
      </c>
      <c r="H249">
        <v>17.985167000000001</v>
      </c>
      <c r="I249" t="s">
        <v>222</v>
      </c>
    </row>
    <row r="250" spans="1:9" x14ac:dyDescent="0.3">
      <c r="A250" s="1">
        <v>248</v>
      </c>
      <c r="B250" t="s">
        <v>8949</v>
      </c>
      <c r="C250" t="s">
        <v>7791</v>
      </c>
      <c r="D250" t="s">
        <v>7791</v>
      </c>
      <c r="E250" t="s">
        <v>8950</v>
      </c>
      <c r="F250" t="s">
        <v>8951</v>
      </c>
    </row>
    <row r="251" spans="1:9" x14ac:dyDescent="0.3">
      <c r="A251" s="1">
        <v>249</v>
      </c>
      <c r="B251" t="s">
        <v>8952</v>
      </c>
      <c r="C251" t="s">
        <v>8953</v>
      </c>
      <c r="D251" t="s">
        <v>8954</v>
      </c>
      <c r="E251" t="s">
        <v>8955</v>
      </c>
      <c r="F251" t="s">
        <v>8956</v>
      </c>
      <c r="G251">
        <v>40.462941999999998</v>
      </c>
      <c r="H251">
        <v>-3.6939090000000001</v>
      </c>
      <c r="I251" t="s">
        <v>162</v>
      </c>
    </row>
    <row r="252" spans="1:9" x14ac:dyDescent="0.3">
      <c r="A252" s="1">
        <v>250</v>
      </c>
      <c r="B252" t="s">
        <v>8957</v>
      </c>
      <c r="C252" t="s">
        <v>8958</v>
      </c>
      <c r="D252" t="s">
        <v>8959</v>
      </c>
      <c r="E252" t="s">
        <v>8960</v>
      </c>
      <c r="F252" t="s">
        <v>8961</v>
      </c>
      <c r="G252">
        <v>40.424956000000002</v>
      </c>
      <c r="H252">
        <v>-3.6870989999999999</v>
      </c>
      <c r="I252" t="s">
        <v>162</v>
      </c>
    </row>
    <row r="253" spans="1:9" x14ac:dyDescent="0.3">
      <c r="A253" s="1">
        <v>251</v>
      </c>
      <c r="B253" t="s">
        <v>8962</v>
      </c>
      <c r="C253" t="s">
        <v>8963</v>
      </c>
      <c r="D253" t="s">
        <v>8964</v>
      </c>
      <c r="E253" t="s">
        <v>8965</v>
      </c>
      <c r="F253" t="s">
        <v>8966</v>
      </c>
      <c r="G253">
        <v>41.405838000000003</v>
      </c>
      <c r="H253">
        <v>1.911327</v>
      </c>
      <c r="I253" t="s">
        <v>162</v>
      </c>
    </row>
    <row r="254" spans="1:9" x14ac:dyDescent="0.3">
      <c r="A254" s="1">
        <v>252</v>
      </c>
      <c r="B254" t="s">
        <v>8967</v>
      </c>
      <c r="C254" t="s">
        <v>8968</v>
      </c>
      <c r="D254" t="s">
        <v>8969</v>
      </c>
      <c r="E254" t="s">
        <v>8970</v>
      </c>
      <c r="F254" t="s">
        <v>8971</v>
      </c>
      <c r="G254">
        <v>39.461936299999998</v>
      </c>
      <c r="H254">
        <v>-0.37409930000000002</v>
      </c>
      <c r="I254" t="s">
        <v>162</v>
      </c>
    </row>
    <row r="255" spans="1:9" x14ac:dyDescent="0.3">
      <c r="A255" s="1">
        <v>253</v>
      </c>
      <c r="B255" t="s">
        <v>8972</v>
      </c>
      <c r="C255" t="s">
        <v>8973</v>
      </c>
      <c r="D255" t="s">
        <v>8974</v>
      </c>
      <c r="E255" t="s">
        <v>8975</v>
      </c>
      <c r="F255" t="s">
        <v>8976</v>
      </c>
    </row>
    <row r="256" spans="1:9" x14ac:dyDescent="0.3">
      <c r="A256" s="1">
        <v>254</v>
      </c>
      <c r="B256" t="s">
        <v>8977</v>
      </c>
      <c r="C256" t="s">
        <v>8978</v>
      </c>
      <c r="D256" t="s">
        <v>8979</v>
      </c>
      <c r="E256" t="s">
        <v>8980</v>
      </c>
      <c r="F256" t="s">
        <v>8981</v>
      </c>
      <c r="G256">
        <v>36.852184000000001</v>
      </c>
      <c r="H256">
        <v>-2.4666760000000001</v>
      </c>
      <c r="I256" t="s">
        <v>162</v>
      </c>
    </row>
    <row r="257" spans="1:9" x14ac:dyDescent="0.3">
      <c r="A257" s="1">
        <v>255</v>
      </c>
      <c r="B257" t="s">
        <v>8982</v>
      </c>
      <c r="C257" t="s">
        <v>8983</v>
      </c>
      <c r="D257" t="s">
        <v>8984</v>
      </c>
      <c r="E257" t="s">
        <v>8985</v>
      </c>
      <c r="F257" t="s">
        <v>8986</v>
      </c>
      <c r="G257">
        <v>41.349963299999999</v>
      </c>
      <c r="H257">
        <v>2.0844229431989971</v>
      </c>
      <c r="I257" t="s">
        <v>162</v>
      </c>
    </row>
    <row r="258" spans="1:9" x14ac:dyDescent="0.3">
      <c r="A258" s="1">
        <v>256</v>
      </c>
      <c r="B258" t="s">
        <v>8987</v>
      </c>
      <c r="C258" t="s">
        <v>7320</v>
      </c>
      <c r="D258" t="s">
        <v>7320</v>
      </c>
      <c r="E258" t="s">
        <v>8988</v>
      </c>
      <c r="F258" t="s">
        <v>8989</v>
      </c>
    </row>
    <row r="259" spans="1:9" x14ac:dyDescent="0.3">
      <c r="A259" s="1">
        <v>257</v>
      </c>
      <c r="B259" t="s">
        <v>8990</v>
      </c>
      <c r="C259" t="s">
        <v>8991</v>
      </c>
      <c r="D259" t="s">
        <v>8992</v>
      </c>
      <c r="E259" t="s">
        <v>8993</v>
      </c>
      <c r="F259" t="s">
        <v>8994</v>
      </c>
      <c r="G259">
        <v>40.553831000000002</v>
      </c>
      <c r="H259">
        <v>-3.6164999999999998</v>
      </c>
      <c r="I259" t="s">
        <v>162</v>
      </c>
    </row>
    <row r="260" spans="1:9" x14ac:dyDescent="0.3">
      <c r="A260" s="1">
        <v>258</v>
      </c>
      <c r="B260" t="s">
        <v>8995</v>
      </c>
      <c r="C260" t="s">
        <v>8996</v>
      </c>
      <c r="D260" t="s">
        <v>8997</v>
      </c>
      <c r="E260" t="s">
        <v>8998</v>
      </c>
      <c r="F260" t="s">
        <v>8999</v>
      </c>
      <c r="G260">
        <v>40.131010000000003</v>
      </c>
      <c r="H260">
        <v>-3.655411</v>
      </c>
      <c r="I260" t="s">
        <v>162</v>
      </c>
    </row>
    <row r="261" spans="1:9" x14ac:dyDescent="0.3">
      <c r="A261" s="1">
        <v>259</v>
      </c>
      <c r="B261" t="s">
        <v>9000</v>
      </c>
      <c r="C261" t="s">
        <v>9001</v>
      </c>
      <c r="D261" t="s">
        <v>9002</v>
      </c>
      <c r="E261" t="s">
        <v>9003</v>
      </c>
      <c r="F261" t="s">
        <v>9004</v>
      </c>
      <c r="G261">
        <v>40.493756099999999</v>
      </c>
      <c r="H261">
        <v>-3.6738884999999999</v>
      </c>
      <c r="I261" t="s">
        <v>162</v>
      </c>
    </row>
    <row r="262" spans="1:9" x14ac:dyDescent="0.3">
      <c r="A262" s="1">
        <v>260</v>
      </c>
      <c r="B262" t="s">
        <v>9005</v>
      </c>
      <c r="C262" t="s">
        <v>7791</v>
      </c>
      <c r="D262" t="s">
        <v>7791</v>
      </c>
      <c r="E262" t="s">
        <v>9006</v>
      </c>
      <c r="F262" t="s">
        <v>9007</v>
      </c>
    </row>
    <row r="263" spans="1:9" x14ac:dyDescent="0.3">
      <c r="A263" s="1">
        <v>261</v>
      </c>
      <c r="B263" t="s">
        <v>9008</v>
      </c>
      <c r="C263" t="s">
        <v>9009</v>
      </c>
      <c r="D263" t="s">
        <v>9010</v>
      </c>
      <c r="E263" t="s">
        <v>9011</v>
      </c>
      <c r="F263" t="s">
        <v>9012</v>
      </c>
    </row>
    <row r="264" spans="1:9" x14ac:dyDescent="0.3">
      <c r="A264" s="1">
        <v>262</v>
      </c>
      <c r="B264" t="s">
        <v>9013</v>
      </c>
      <c r="C264" t="s">
        <v>9014</v>
      </c>
      <c r="D264" t="s">
        <v>9015</v>
      </c>
      <c r="E264" t="s">
        <v>9016</v>
      </c>
      <c r="F264" t="s">
        <v>9017</v>
      </c>
      <c r="G264">
        <v>40.531492</v>
      </c>
      <c r="H264">
        <v>-3.6385158</v>
      </c>
      <c r="I264" t="s">
        <v>162</v>
      </c>
    </row>
    <row r="265" spans="1:9" x14ac:dyDescent="0.3">
      <c r="A265" s="1">
        <v>263</v>
      </c>
      <c r="B265" t="s">
        <v>9018</v>
      </c>
      <c r="C265" t="s">
        <v>9019</v>
      </c>
      <c r="D265" t="s">
        <v>9020</v>
      </c>
      <c r="E265" t="s">
        <v>9021</v>
      </c>
      <c r="F265" t="s">
        <v>9022</v>
      </c>
      <c r="G265">
        <v>43.292870999999998</v>
      </c>
      <c r="H265">
        <v>-2.870752</v>
      </c>
      <c r="I265" t="s">
        <v>162</v>
      </c>
    </row>
    <row r="266" spans="1:9" x14ac:dyDescent="0.3">
      <c r="A266" s="1">
        <v>264</v>
      </c>
      <c r="B266" t="s">
        <v>9023</v>
      </c>
      <c r="C266" t="s">
        <v>9024</v>
      </c>
      <c r="D266" t="s">
        <v>9025</v>
      </c>
      <c r="E266" t="s">
        <v>9026</v>
      </c>
      <c r="F266" t="s">
        <v>9027</v>
      </c>
      <c r="G266">
        <v>39.937286999999998</v>
      </c>
      <c r="H266">
        <v>-9.9879999999999997E-2</v>
      </c>
      <c r="I266" t="s">
        <v>162</v>
      </c>
    </row>
    <row r="267" spans="1:9" x14ac:dyDescent="0.3">
      <c r="A267" s="1">
        <v>265</v>
      </c>
      <c r="B267" t="s">
        <v>9028</v>
      </c>
      <c r="C267" t="s">
        <v>9029</v>
      </c>
      <c r="D267" t="s">
        <v>7320</v>
      </c>
      <c r="E267" t="s">
        <v>9030</v>
      </c>
      <c r="F267" t="s">
        <v>9031</v>
      </c>
    </row>
    <row r="268" spans="1:9" x14ac:dyDescent="0.3">
      <c r="A268" s="1">
        <v>266</v>
      </c>
      <c r="B268" t="s">
        <v>9032</v>
      </c>
      <c r="C268" t="s">
        <v>9033</v>
      </c>
      <c r="D268" t="s">
        <v>9034</v>
      </c>
      <c r="E268" t="s">
        <v>9035</v>
      </c>
      <c r="F268" t="s">
        <v>9036</v>
      </c>
    </row>
    <row r="269" spans="1:9" x14ac:dyDescent="0.3">
      <c r="A269" s="1">
        <v>267</v>
      </c>
      <c r="B269" t="s">
        <v>9037</v>
      </c>
      <c r="C269" t="s">
        <v>9038</v>
      </c>
      <c r="D269" t="s">
        <v>9039</v>
      </c>
      <c r="E269" t="s">
        <v>9040</v>
      </c>
      <c r="F269" t="s">
        <v>9041</v>
      </c>
      <c r="G269">
        <v>43.520417449999997</v>
      </c>
      <c r="H269">
        <v>-5.6080339743281922</v>
      </c>
      <c r="I269" t="s">
        <v>162</v>
      </c>
    </row>
    <row r="270" spans="1:9" x14ac:dyDescent="0.3">
      <c r="A270" s="1">
        <v>268</v>
      </c>
      <c r="B270" t="s">
        <v>9042</v>
      </c>
      <c r="C270" t="s">
        <v>9043</v>
      </c>
      <c r="D270" t="s">
        <v>9044</v>
      </c>
      <c r="E270" t="s">
        <v>9045</v>
      </c>
      <c r="F270" t="s">
        <v>9046</v>
      </c>
      <c r="G270">
        <v>40.601762000000001</v>
      </c>
      <c r="H270">
        <v>-3.7150459476097262</v>
      </c>
      <c r="I270" t="s">
        <v>162</v>
      </c>
    </row>
    <row r="271" spans="1:9" x14ac:dyDescent="0.3">
      <c r="A271" s="1">
        <v>269</v>
      </c>
      <c r="B271" t="s">
        <v>9047</v>
      </c>
      <c r="C271" t="s">
        <v>9048</v>
      </c>
      <c r="D271" t="s">
        <v>9049</v>
      </c>
      <c r="E271" t="s">
        <v>9050</v>
      </c>
      <c r="F271" t="s">
        <v>9051</v>
      </c>
      <c r="G271">
        <v>41.698371199999997</v>
      </c>
      <c r="H271">
        <v>2.7432350483033541</v>
      </c>
      <c r="I271" t="s">
        <v>162</v>
      </c>
    </row>
    <row r="272" spans="1:9" x14ac:dyDescent="0.3">
      <c r="A272" s="1">
        <v>270</v>
      </c>
      <c r="B272" t="s">
        <v>9052</v>
      </c>
      <c r="C272" t="s">
        <v>9053</v>
      </c>
      <c r="D272" t="s">
        <v>9054</v>
      </c>
      <c r="E272" t="s">
        <v>9055</v>
      </c>
      <c r="F272" t="s">
        <v>9056</v>
      </c>
      <c r="G272">
        <v>40.558435000000003</v>
      </c>
      <c r="H272">
        <v>-3.6189969999999998</v>
      </c>
      <c r="I272" t="s">
        <v>162</v>
      </c>
    </row>
    <row r="273" spans="1:9" x14ac:dyDescent="0.3">
      <c r="A273" s="1">
        <v>271</v>
      </c>
      <c r="B273" t="s">
        <v>9057</v>
      </c>
      <c r="C273" t="s">
        <v>7791</v>
      </c>
      <c r="D273" t="s">
        <v>7791</v>
      </c>
      <c r="E273" t="s">
        <v>9058</v>
      </c>
      <c r="F273" t="s">
        <v>9059</v>
      </c>
    </row>
    <row r="274" spans="1:9" x14ac:dyDescent="0.3">
      <c r="A274" s="1">
        <v>272</v>
      </c>
      <c r="B274" t="s">
        <v>9060</v>
      </c>
      <c r="C274" t="s">
        <v>9061</v>
      </c>
      <c r="D274" t="s">
        <v>9062</v>
      </c>
      <c r="E274" t="s">
        <v>9063</v>
      </c>
      <c r="F274" t="s">
        <v>9064</v>
      </c>
    </row>
    <row r="275" spans="1:9" x14ac:dyDescent="0.3">
      <c r="A275" s="1">
        <v>273</v>
      </c>
      <c r="B275" t="s">
        <v>9065</v>
      </c>
      <c r="C275" t="s">
        <v>9066</v>
      </c>
      <c r="D275" t="s">
        <v>9067</v>
      </c>
      <c r="E275" t="s">
        <v>9068</v>
      </c>
      <c r="F275" t="s">
        <v>9069</v>
      </c>
    </row>
    <row r="276" spans="1:9" x14ac:dyDescent="0.3">
      <c r="A276" s="1">
        <v>274</v>
      </c>
      <c r="B276" t="s">
        <v>9070</v>
      </c>
      <c r="C276" t="s">
        <v>9071</v>
      </c>
      <c r="D276" t="s">
        <v>9072</v>
      </c>
      <c r="E276" t="s">
        <v>9073</v>
      </c>
      <c r="F276" t="s">
        <v>9074</v>
      </c>
    </row>
    <row r="277" spans="1:9" x14ac:dyDescent="0.3">
      <c r="A277" s="1">
        <v>275</v>
      </c>
      <c r="B277" t="s">
        <v>9075</v>
      </c>
      <c r="C277" t="s">
        <v>9076</v>
      </c>
      <c r="D277" t="s">
        <v>9077</v>
      </c>
      <c r="E277" t="s">
        <v>9078</v>
      </c>
      <c r="F277" t="s">
        <v>9079</v>
      </c>
    </row>
    <row r="278" spans="1:9" x14ac:dyDescent="0.3">
      <c r="A278" s="1">
        <v>276</v>
      </c>
      <c r="B278" t="s">
        <v>9080</v>
      </c>
      <c r="C278" t="s">
        <v>9081</v>
      </c>
      <c r="D278" t="s">
        <v>9082</v>
      </c>
      <c r="E278" t="s">
        <v>9083</v>
      </c>
      <c r="F278" t="s">
        <v>9084</v>
      </c>
    </row>
    <row r="279" spans="1:9" x14ac:dyDescent="0.3">
      <c r="A279" s="1">
        <v>277</v>
      </c>
      <c r="B279" t="s">
        <v>9085</v>
      </c>
      <c r="C279" t="s">
        <v>9086</v>
      </c>
      <c r="D279" t="s">
        <v>9087</v>
      </c>
      <c r="E279" t="s">
        <v>9088</v>
      </c>
      <c r="F279" t="s">
        <v>9089</v>
      </c>
      <c r="G279">
        <v>41.878818000000003</v>
      </c>
      <c r="H279">
        <v>2.519676</v>
      </c>
      <c r="I279" t="s">
        <v>162</v>
      </c>
    </row>
    <row r="280" spans="1:9" x14ac:dyDescent="0.3">
      <c r="A280" s="1">
        <v>278</v>
      </c>
      <c r="B280" t="s">
        <v>9090</v>
      </c>
      <c r="C280" t="s">
        <v>9091</v>
      </c>
      <c r="D280" t="s">
        <v>9092</v>
      </c>
      <c r="E280" t="s">
        <v>9093</v>
      </c>
      <c r="F280" t="s">
        <v>9094</v>
      </c>
      <c r="G280">
        <v>38.987670000000001</v>
      </c>
      <c r="H280">
        <v>-3.9085040000000002</v>
      </c>
      <c r="I280" t="s">
        <v>162</v>
      </c>
    </row>
    <row r="281" spans="1:9" x14ac:dyDescent="0.3">
      <c r="A281" s="1">
        <v>279</v>
      </c>
      <c r="B281" t="s">
        <v>9095</v>
      </c>
      <c r="C281" t="s">
        <v>9096</v>
      </c>
      <c r="D281" t="s">
        <v>9097</v>
      </c>
      <c r="E281" t="s">
        <v>9098</v>
      </c>
      <c r="F281" t="s">
        <v>9099</v>
      </c>
      <c r="G281">
        <v>41.231118000000002</v>
      </c>
      <c r="H281">
        <v>1.757307</v>
      </c>
      <c r="I281" t="s">
        <v>162</v>
      </c>
    </row>
    <row r="282" spans="1:9" x14ac:dyDescent="0.3">
      <c r="A282" s="1">
        <v>280</v>
      </c>
      <c r="B282" t="s">
        <v>9100</v>
      </c>
      <c r="C282" t="s">
        <v>9101</v>
      </c>
      <c r="D282" t="s">
        <v>8741</v>
      </c>
      <c r="E282" t="s">
        <v>9102</v>
      </c>
      <c r="F282" t="s">
        <v>9103</v>
      </c>
      <c r="G282">
        <v>39.551684999999999</v>
      </c>
      <c r="H282">
        <v>-0.468163</v>
      </c>
      <c r="I282" t="s">
        <v>162</v>
      </c>
    </row>
    <row r="283" spans="1:9" x14ac:dyDescent="0.3">
      <c r="A283" s="1">
        <v>281</v>
      </c>
      <c r="B283" t="s">
        <v>9104</v>
      </c>
      <c r="C283" t="s">
        <v>9105</v>
      </c>
      <c r="D283" t="s">
        <v>9106</v>
      </c>
      <c r="E283" t="s">
        <v>9107</v>
      </c>
      <c r="F283" t="s">
        <v>9108</v>
      </c>
      <c r="G283">
        <v>40.432730200000002</v>
      </c>
      <c r="H283">
        <v>-3.6877852999999998</v>
      </c>
      <c r="I283" t="s">
        <v>162</v>
      </c>
    </row>
    <row r="284" spans="1:9" x14ac:dyDescent="0.3">
      <c r="A284" s="1">
        <v>282</v>
      </c>
      <c r="B284" t="s">
        <v>9109</v>
      </c>
      <c r="C284" t="s">
        <v>9110</v>
      </c>
      <c r="D284" t="s">
        <v>9111</v>
      </c>
      <c r="E284" t="s">
        <v>9112</v>
      </c>
      <c r="F284" t="s">
        <v>9113</v>
      </c>
      <c r="G284">
        <v>40.483358600000003</v>
      </c>
      <c r="H284">
        <v>-3.6679229000000002</v>
      </c>
      <c r="I284" t="s">
        <v>162</v>
      </c>
    </row>
    <row r="285" spans="1:9" x14ac:dyDescent="0.3">
      <c r="A285" s="1">
        <v>283</v>
      </c>
      <c r="B285" t="s">
        <v>9114</v>
      </c>
      <c r="C285" t="s">
        <v>9115</v>
      </c>
      <c r="D285" t="s">
        <v>9116</v>
      </c>
      <c r="E285" t="s">
        <v>9117</v>
      </c>
      <c r="F285" t="s">
        <v>9118</v>
      </c>
      <c r="G285">
        <v>40.455423799999998</v>
      </c>
      <c r="H285">
        <v>-3.6506487999999999</v>
      </c>
      <c r="I285" t="s">
        <v>162</v>
      </c>
    </row>
    <row r="286" spans="1:9" x14ac:dyDescent="0.3">
      <c r="A286" s="1">
        <v>284</v>
      </c>
      <c r="B286" t="s">
        <v>6244</v>
      </c>
      <c r="C286" t="s">
        <v>7791</v>
      </c>
      <c r="D286" t="s">
        <v>7791</v>
      </c>
      <c r="E286" t="s">
        <v>9119</v>
      </c>
      <c r="F286" t="s">
        <v>9120</v>
      </c>
    </row>
    <row r="287" spans="1:9" x14ac:dyDescent="0.3">
      <c r="A287" s="1">
        <v>285</v>
      </c>
      <c r="B287" t="s">
        <v>9121</v>
      </c>
      <c r="C287" t="s">
        <v>9122</v>
      </c>
      <c r="D287" t="s">
        <v>9123</v>
      </c>
      <c r="E287" t="s">
        <v>9124</v>
      </c>
      <c r="F287" t="s">
        <v>9125</v>
      </c>
      <c r="G287">
        <v>40.426082000000001</v>
      </c>
      <c r="H287">
        <v>-3.6882280000000001</v>
      </c>
      <c r="I287" t="s">
        <v>162</v>
      </c>
    </row>
    <row r="288" spans="1:9" x14ac:dyDescent="0.3">
      <c r="A288" s="1">
        <v>286</v>
      </c>
      <c r="B288" t="s">
        <v>9126</v>
      </c>
      <c r="C288" t="s">
        <v>9127</v>
      </c>
      <c r="D288" t="s">
        <v>9128</v>
      </c>
      <c r="E288" t="s">
        <v>9129</v>
      </c>
      <c r="F288" t="s">
        <v>9130</v>
      </c>
      <c r="G288">
        <v>40.656762000000001</v>
      </c>
      <c r="H288">
        <v>-3.1889609999999999</v>
      </c>
      <c r="I288" t="s">
        <v>162</v>
      </c>
    </row>
    <row r="289" spans="1:9" x14ac:dyDescent="0.3">
      <c r="A289" s="1">
        <v>287</v>
      </c>
      <c r="B289" t="s">
        <v>9131</v>
      </c>
      <c r="C289" t="s">
        <v>9132</v>
      </c>
      <c r="D289" t="s">
        <v>9133</v>
      </c>
      <c r="E289" t="s">
        <v>9134</v>
      </c>
      <c r="F289" t="s">
        <v>9135</v>
      </c>
      <c r="G289">
        <v>40.530465999999997</v>
      </c>
      <c r="H289">
        <v>-3.4923099999999998</v>
      </c>
      <c r="I289" t="s">
        <v>162</v>
      </c>
    </row>
    <row r="290" spans="1:9" x14ac:dyDescent="0.3">
      <c r="A290" s="1">
        <v>288</v>
      </c>
      <c r="B290" t="s">
        <v>9136</v>
      </c>
      <c r="C290" t="s">
        <v>9137</v>
      </c>
      <c r="D290" t="s">
        <v>9138</v>
      </c>
      <c r="E290" t="s">
        <v>9139</v>
      </c>
      <c r="F290" t="s">
        <v>9140</v>
      </c>
      <c r="G290">
        <v>40.703545099999999</v>
      </c>
      <c r="H290">
        <v>-3.4287057999999999</v>
      </c>
      <c r="I290" t="s">
        <v>162</v>
      </c>
    </row>
    <row r="291" spans="1:9" x14ac:dyDescent="0.3">
      <c r="A291" s="1">
        <v>289</v>
      </c>
      <c r="B291" t="s">
        <v>9141</v>
      </c>
      <c r="C291" t="s">
        <v>9142</v>
      </c>
      <c r="D291" t="s">
        <v>9143</v>
      </c>
      <c r="E291" t="s">
        <v>9144</v>
      </c>
      <c r="F291" t="s">
        <v>9145</v>
      </c>
      <c r="G291">
        <v>40.453124699999996</v>
      </c>
      <c r="H291">
        <v>-3.6929748999999998</v>
      </c>
      <c r="I291" t="s">
        <v>162</v>
      </c>
    </row>
    <row r="292" spans="1:9" x14ac:dyDescent="0.3">
      <c r="A292" s="1">
        <v>290</v>
      </c>
      <c r="B292" t="s">
        <v>9146</v>
      </c>
      <c r="C292" t="s">
        <v>9147</v>
      </c>
      <c r="D292" t="s">
        <v>9148</v>
      </c>
      <c r="E292" t="s">
        <v>9149</v>
      </c>
      <c r="F292" t="s">
        <v>9150</v>
      </c>
      <c r="G292">
        <v>40.434779900000002</v>
      </c>
      <c r="H292">
        <v>-3.6284480000000001</v>
      </c>
      <c r="I292" t="s">
        <v>162</v>
      </c>
    </row>
    <row r="293" spans="1:9" x14ac:dyDescent="0.3">
      <c r="A293" s="1">
        <v>291</v>
      </c>
      <c r="B293" t="s">
        <v>9151</v>
      </c>
      <c r="C293" t="s">
        <v>9152</v>
      </c>
      <c r="D293" t="s">
        <v>9153</v>
      </c>
      <c r="E293" t="s">
        <v>9154</v>
      </c>
      <c r="F293" t="s">
        <v>9155</v>
      </c>
      <c r="G293">
        <v>41.475200999999998</v>
      </c>
      <c r="H293">
        <v>2.0978400000000001</v>
      </c>
      <c r="I293" t="s">
        <v>162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9"/>
  <sheetViews>
    <sheetView workbookViewId="0">
      <selection activeCell="G109" sqref="G2:G109"/>
    </sheetView>
  </sheetViews>
  <sheetFormatPr baseColWidth="10" defaultColWidth="8.88671875" defaultRowHeight="14.4" x14ac:dyDescent="0.3"/>
  <cols>
    <col min="3" max="3" width="24.6640625" customWidth="1"/>
    <col min="4" max="4" width="18.44140625" customWidth="1"/>
  </cols>
  <sheetData>
    <row r="1" spans="1:7" x14ac:dyDescent="0.3">
      <c r="B1" s="1" t="s">
        <v>5077</v>
      </c>
      <c r="C1" s="1" t="s">
        <v>5688</v>
      </c>
      <c r="D1" s="1" t="s">
        <v>9156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0</v>
      </c>
      <c r="B2" t="s">
        <v>9157</v>
      </c>
      <c r="C2" t="s">
        <v>9158</v>
      </c>
    </row>
    <row r="3" spans="1:7" x14ac:dyDescent="0.3">
      <c r="A3" s="1">
        <v>1</v>
      </c>
      <c r="B3" t="s">
        <v>9159</v>
      </c>
      <c r="E3">
        <v>16.3876268</v>
      </c>
      <c r="F3">
        <v>73.730881600000004</v>
      </c>
    </row>
    <row r="4" spans="1:7" x14ac:dyDescent="0.3">
      <c r="A4" s="1">
        <v>2</v>
      </c>
      <c r="B4" t="s">
        <v>9160</v>
      </c>
      <c r="C4" t="s">
        <v>9161</v>
      </c>
    </row>
    <row r="5" spans="1:7" x14ac:dyDescent="0.3">
      <c r="A5" s="1">
        <v>3</v>
      </c>
      <c r="B5" t="s">
        <v>6250</v>
      </c>
      <c r="C5" t="s">
        <v>9162</v>
      </c>
      <c r="D5" t="s">
        <v>9163</v>
      </c>
    </row>
    <row r="6" spans="1:7" x14ac:dyDescent="0.3">
      <c r="A6" s="1">
        <v>4</v>
      </c>
      <c r="B6" t="s">
        <v>9164</v>
      </c>
      <c r="C6" t="s">
        <v>9165</v>
      </c>
      <c r="D6" t="s">
        <v>9166</v>
      </c>
      <c r="E6">
        <v>51.514253400000001</v>
      </c>
      <c r="F6">
        <v>-0.1117964</v>
      </c>
      <c r="G6" t="s">
        <v>170</v>
      </c>
    </row>
    <row r="7" spans="1:7" x14ac:dyDescent="0.3">
      <c r="A7" s="1">
        <v>5</v>
      </c>
      <c r="B7" t="s">
        <v>9167</v>
      </c>
      <c r="C7" t="s">
        <v>9168</v>
      </c>
    </row>
    <row r="8" spans="1:7" x14ac:dyDescent="0.3">
      <c r="A8" s="1">
        <v>6</v>
      </c>
      <c r="B8" t="s">
        <v>9169</v>
      </c>
      <c r="C8" t="s">
        <v>9170</v>
      </c>
      <c r="D8" t="s">
        <v>9171</v>
      </c>
      <c r="E8">
        <v>51.518726950000001</v>
      </c>
      <c r="F8">
        <v>-0.10563159090094169</v>
      </c>
      <c r="G8" t="s">
        <v>170</v>
      </c>
    </row>
    <row r="9" spans="1:7" x14ac:dyDescent="0.3">
      <c r="A9" s="1">
        <v>7</v>
      </c>
      <c r="B9" t="s">
        <v>9172</v>
      </c>
      <c r="E9">
        <v>16.3876268</v>
      </c>
      <c r="F9">
        <v>73.730881600000004</v>
      </c>
    </row>
    <row r="10" spans="1:7" x14ac:dyDescent="0.3">
      <c r="A10" s="1">
        <v>8</v>
      </c>
      <c r="B10" t="s">
        <v>9173</v>
      </c>
      <c r="C10" t="s">
        <v>9174</v>
      </c>
      <c r="D10" t="s">
        <v>9175</v>
      </c>
      <c r="E10">
        <v>52.288881600000003</v>
      </c>
      <c r="F10">
        <v>-1.8954959</v>
      </c>
      <c r="G10" t="s">
        <v>170</v>
      </c>
    </row>
    <row r="11" spans="1:7" x14ac:dyDescent="0.3">
      <c r="A11" s="1">
        <v>9</v>
      </c>
      <c r="B11" t="s">
        <v>9176</v>
      </c>
      <c r="C11" t="s">
        <v>9177</v>
      </c>
      <c r="E11">
        <v>53.799081700000002</v>
      </c>
      <c r="F11">
        <v>-1.4791498000000001</v>
      </c>
      <c r="G11" t="s">
        <v>9178</v>
      </c>
    </row>
    <row r="12" spans="1:7" x14ac:dyDescent="0.3">
      <c r="A12" s="1">
        <v>10</v>
      </c>
      <c r="B12" t="s">
        <v>9179</v>
      </c>
      <c r="C12" t="s">
        <v>9180</v>
      </c>
      <c r="D12" t="s">
        <v>9181</v>
      </c>
      <c r="E12">
        <v>51.514698000000003</v>
      </c>
      <c r="F12">
        <v>-8.7732000000000004E-2</v>
      </c>
      <c r="G12" t="s">
        <v>170</v>
      </c>
    </row>
    <row r="13" spans="1:7" x14ac:dyDescent="0.3">
      <c r="A13" s="1">
        <v>11</v>
      </c>
      <c r="B13" t="s">
        <v>9182</v>
      </c>
      <c r="C13" t="s">
        <v>9183</v>
      </c>
      <c r="D13" t="s">
        <v>9184</v>
      </c>
      <c r="E13">
        <v>51.318031750000003</v>
      </c>
      <c r="F13">
        <v>-0.5621470081842368</v>
      </c>
      <c r="G13" t="s">
        <v>170</v>
      </c>
    </row>
    <row r="14" spans="1:7" x14ac:dyDescent="0.3">
      <c r="A14" s="1">
        <v>12</v>
      </c>
      <c r="B14" t="s">
        <v>9185</v>
      </c>
      <c r="E14">
        <v>16.3876268</v>
      </c>
      <c r="F14">
        <v>73.730881600000004</v>
      </c>
    </row>
    <row r="15" spans="1:7" x14ac:dyDescent="0.3">
      <c r="A15" s="1">
        <v>13</v>
      </c>
      <c r="B15" t="s">
        <v>9186</v>
      </c>
      <c r="C15" t="s">
        <v>9187</v>
      </c>
      <c r="E15">
        <v>52.970677700000003</v>
      </c>
      <c r="F15">
        <v>-1.4969400000000001E-2</v>
      </c>
      <c r="G15" t="s">
        <v>170</v>
      </c>
    </row>
    <row r="16" spans="1:7" x14ac:dyDescent="0.3">
      <c r="A16" s="1">
        <v>14</v>
      </c>
      <c r="B16" t="s">
        <v>9188</v>
      </c>
      <c r="E16">
        <v>16.3876268</v>
      </c>
      <c r="F16">
        <v>73.730881600000004</v>
      </c>
    </row>
    <row r="17" spans="1:7" x14ac:dyDescent="0.3">
      <c r="A17" s="1">
        <v>15</v>
      </c>
      <c r="B17" t="s">
        <v>9189</v>
      </c>
      <c r="C17" t="s">
        <v>9190</v>
      </c>
      <c r="D17" t="s">
        <v>9191</v>
      </c>
      <c r="E17">
        <v>51.320979000000001</v>
      </c>
      <c r="F17">
        <v>-0.55536099999999999</v>
      </c>
      <c r="G17" t="s">
        <v>170</v>
      </c>
    </row>
    <row r="18" spans="1:7" x14ac:dyDescent="0.3">
      <c r="A18" s="1">
        <v>16</v>
      </c>
      <c r="B18" t="s">
        <v>9192</v>
      </c>
      <c r="C18" t="s">
        <v>9193</v>
      </c>
      <c r="E18">
        <v>52.676799150000001</v>
      </c>
      <c r="F18">
        <v>-2.019173099064588</v>
      </c>
      <c r="G18" t="s">
        <v>170</v>
      </c>
    </row>
    <row r="19" spans="1:7" x14ac:dyDescent="0.3">
      <c r="A19" s="1">
        <v>17</v>
      </c>
      <c r="B19" t="s">
        <v>9194</v>
      </c>
      <c r="E19">
        <v>16.3876268</v>
      </c>
      <c r="F19">
        <v>73.730881600000004</v>
      </c>
    </row>
    <row r="20" spans="1:7" x14ac:dyDescent="0.3">
      <c r="A20" s="1">
        <v>18</v>
      </c>
      <c r="B20" t="s">
        <v>9195</v>
      </c>
      <c r="C20" t="s">
        <v>9196</v>
      </c>
      <c r="E20">
        <v>51.514331300000002</v>
      </c>
      <c r="F20">
        <v>-0.1070707883636364</v>
      </c>
      <c r="G20" t="s">
        <v>170</v>
      </c>
    </row>
    <row r="21" spans="1:7" x14ac:dyDescent="0.3">
      <c r="A21" s="1">
        <v>19</v>
      </c>
      <c r="B21" t="s">
        <v>9197</v>
      </c>
      <c r="C21" t="s">
        <v>9198</v>
      </c>
      <c r="D21" t="s">
        <v>9199</v>
      </c>
    </row>
    <row r="22" spans="1:7" x14ac:dyDescent="0.3">
      <c r="A22" s="1">
        <v>20</v>
      </c>
      <c r="B22" t="s">
        <v>9200</v>
      </c>
      <c r="C22" t="s">
        <v>9201</v>
      </c>
      <c r="D22" t="s">
        <v>9202</v>
      </c>
    </row>
    <row r="23" spans="1:7" x14ac:dyDescent="0.3">
      <c r="A23" s="1">
        <v>21</v>
      </c>
      <c r="B23" t="s">
        <v>9203</v>
      </c>
      <c r="E23">
        <v>16.3876268</v>
      </c>
      <c r="F23">
        <v>73.730881600000004</v>
      </c>
    </row>
    <row r="24" spans="1:7" x14ac:dyDescent="0.3">
      <c r="A24" s="1">
        <v>22</v>
      </c>
      <c r="B24" t="s">
        <v>9204</v>
      </c>
      <c r="C24" t="s">
        <v>9205</v>
      </c>
      <c r="E24">
        <v>53.410266399999998</v>
      </c>
      <c r="F24">
        <v>-1.4224205999999999</v>
      </c>
      <c r="G24" t="s">
        <v>170</v>
      </c>
    </row>
    <row r="25" spans="1:7" x14ac:dyDescent="0.3">
      <c r="A25" s="1">
        <v>23</v>
      </c>
      <c r="B25" t="s">
        <v>9206</v>
      </c>
      <c r="C25" t="s">
        <v>9207</v>
      </c>
      <c r="D25" t="s">
        <v>9191</v>
      </c>
      <c r="E25">
        <v>-37.828068000000002</v>
      </c>
      <c r="F25">
        <v>148.02009899999999</v>
      </c>
      <c r="G25" t="s">
        <v>9208</v>
      </c>
    </row>
    <row r="26" spans="1:7" x14ac:dyDescent="0.3">
      <c r="A26" s="1">
        <v>24</v>
      </c>
      <c r="B26" t="s">
        <v>9209</v>
      </c>
      <c r="C26" t="s">
        <v>9210</v>
      </c>
      <c r="D26" t="s">
        <v>9211</v>
      </c>
      <c r="E26">
        <v>52.771351799999998</v>
      </c>
      <c r="F26">
        <v>-0.89293690000000003</v>
      </c>
      <c r="G26" t="s">
        <v>170</v>
      </c>
    </row>
    <row r="27" spans="1:7" x14ac:dyDescent="0.3">
      <c r="A27" s="1">
        <v>25</v>
      </c>
      <c r="B27" t="s">
        <v>9212</v>
      </c>
      <c r="E27">
        <v>16.3876268</v>
      </c>
      <c r="F27">
        <v>73.730881600000004</v>
      </c>
    </row>
    <row r="28" spans="1:7" x14ac:dyDescent="0.3">
      <c r="A28" s="1">
        <v>26</v>
      </c>
      <c r="B28" t="s">
        <v>9213</v>
      </c>
      <c r="C28" t="s">
        <v>9214</v>
      </c>
      <c r="D28" t="s">
        <v>9215</v>
      </c>
      <c r="E28">
        <v>51.541410999999997</v>
      </c>
      <c r="F28">
        <v>-2.6222063000000002</v>
      </c>
      <c r="G28" t="s">
        <v>170</v>
      </c>
    </row>
    <row r="29" spans="1:7" x14ac:dyDescent="0.3">
      <c r="A29" s="1">
        <v>27</v>
      </c>
      <c r="B29" t="s">
        <v>9216</v>
      </c>
      <c r="E29">
        <v>16.3876268</v>
      </c>
      <c r="F29">
        <v>73.730881600000004</v>
      </c>
    </row>
    <row r="30" spans="1:7" x14ac:dyDescent="0.3">
      <c r="A30" s="1">
        <v>28</v>
      </c>
      <c r="B30" t="s">
        <v>9217</v>
      </c>
      <c r="C30" t="s">
        <v>9218</v>
      </c>
      <c r="E30">
        <v>51.5223248</v>
      </c>
      <c r="F30">
        <v>-0.1447784</v>
      </c>
      <c r="G30" t="s">
        <v>170</v>
      </c>
    </row>
    <row r="31" spans="1:7" x14ac:dyDescent="0.3">
      <c r="A31" s="1">
        <v>29</v>
      </c>
      <c r="B31" t="s">
        <v>9219</v>
      </c>
      <c r="E31">
        <v>16.3876268</v>
      </c>
      <c r="F31">
        <v>73.730881600000004</v>
      </c>
    </row>
    <row r="32" spans="1:7" x14ac:dyDescent="0.3">
      <c r="A32" s="1">
        <v>30</v>
      </c>
      <c r="B32" t="s">
        <v>9220</v>
      </c>
      <c r="C32" t="s">
        <v>9221</v>
      </c>
      <c r="D32" t="s">
        <v>9222</v>
      </c>
      <c r="E32">
        <v>54.573343999999999</v>
      </c>
      <c r="F32">
        <v>-1.2377225999999999</v>
      </c>
      <c r="G32" t="s">
        <v>170</v>
      </c>
    </row>
    <row r="33" spans="1:7" x14ac:dyDescent="0.3">
      <c r="A33" s="1">
        <v>31</v>
      </c>
      <c r="B33" t="s">
        <v>9223</v>
      </c>
      <c r="C33" t="s">
        <v>9224</v>
      </c>
      <c r="D33" t="s">
        <v>9225</v>
      </c>
      <c r="E33">
        <v>51.524475099999997</v>
      </c>
      <c r="F33">
        <v>-0.13937620000000001</v>
      </c>
      <c r="G33" t="s">
        <v>170</v>
      </c>
    </row>
    <row r="34" spans="1:7" x14ac:dyDescent="0.3">
      <c r="A34" s="1">
        <v>32</v>
      </c>
      <c r="B34" t="s">
        <v>9226</v>
      </c>
      <c r="E34">
        <v>16.3876268</v>
      </c>
      <c r="F34">
        <v>73.730881600000004</v>
      </c>
    </row>
    <row r="35" spans="1:7" x14ac:dyDescent="0.3">
      <c r="A35" s="1">
        <v>33</v>
      </c>
      <c r="B35" t="s">
        <v>9227</v>
      </c>
      <c r="E35">
        <v>16.3876268</v>
      </c>
      <c r="F35">
        <v>73.730881600000004</v>
      </c>
    </row>
    <row r="36" spans="1:7" x14ac:dyDescent="0.3">
      <c r="A36" s="1">
        <v>34</v>
      </c>
      <c r="B36" t="s">
        <v>6097</v>
      </c>
      <c r="D36" t="s">
        <v>9228</v>
      </c>
      <c r="E36">
        <v>16.3876268</v>
      </c>
      <c r="F36">
        <v>73.730881600000004</v>
      </c>
    </row>
    <row r="37" spans="1:7" x14ac:dyDescent="0.3">
      <c r="A37" s="1">
        <v>35</v>
      </c>
      <c r="B37" t="s">
        <v>9229</v>
      </c>
      <c r="E37">
        <v>16.3876268</v>
      </c>
      <c r="F37">
        <v>73.730881600000004</v>
      </c>
    </row>
    <row r="38" spans="1:7" x14ac:dyDescent="0.3">
      <c r="A38" s="1">
        <v>36</v>
      </c>
      <c r="B38" t="s">
        <v>6533</v>
      </c>
      <c r="C38" t="s">
        <v>9230</v>
      </c>
      <c r="D38" t="s">
        <v>9231</v>
      </c>
      <c r="E38">
        <v>55.027728800000013</v>
      </c>
      <c r="F38">
        <v>-1.583182399999999</v>
      </c>
      <c r="G38" t="s">
        <v>170</v>
      </c>
    </row>
    <row r="39" spans="1:7" x14ac:dyDescent="0.3">
      <c r="A39" s="1">
        <v>37</v>
      </c>
      <c r="B39" t="s">
        <v>9232</v>
      </c>
      <c r="C39" t="s">
        <v>9233</v>
      </c>
      <c r="E39">
        <v>-27.49235105</v>
      </c>
      <c r="F39">
        <v>153.23468304940229</v>
      </c>
      <c r="G39" t="s">
        <v>9208</v>
      </c>
    </row>
    <row r="40" spans="1:7" x14ac:dyDescent="0.3">
      <c r="A40" s="1">
        <v>38</v>
      </c>
      <c r="B40" t="s">
        <v>9234</v>
      </c>
      <c r="C40" t="s">
        <v>9235</v>
      </c>
      <c r="D40" t="s">
        <v>9228</v>
      </c>
    </row>
    <row r="41" spans="1:7" x14ac:dyDescent="0.3">
      <c r="A41" s="1">
        <v>39</v>
      </c>
      <c r="B41" t="s">
        <v>9236</v>
      </c>
      <c r="E41">
        <v>16.3876268</v>
      </c>
      <c r="F41">
        <v>73.730881600000004</v>
      </c>
    </row>
    <row r="42" spans="1:7" x14ac:dyDescent="0.3">
      <c r="A42" s="1">
        <v>40</v>
      </c>
      <c r="B42" t="s">
        <v>9237</v>
      </c>
      <c r="E42">
        <v>16.3876268</v>
      </c>
      <c r="F42">
        <v>73.730881600000004</v>
      </c>
    </row>
    <row r="43" spans="1:7" x14ac:dyDescent="0.3">
      <c r="A43" s="1">
        <v>41</v>
      </c>
      <c r="B43" t="s">
        <v>9238</v>
      </c>
      <c r="E43">
        <v>16.3876268</v>
      </c>
      <c r="F43">
        <v>73.730881600000004</v>
      </c>
    </row>
    <row r="44" spans="1:7" x14ac:dyDescent="0.3">
      <c r="A44" s="1">
        <v>42</v>
      </c>
      <c r="B44" t="s">
        <v>9239</v>
      </c>
      <c r="E44">
        <v>16.3876268</v>
      </c>
      <c r="F44">
        <v>73.730881600000004</v>
      </c>
    </row>
    <row r="45" spans="1:7" x14ac:dyDescent="0.3">
      <c r="A45" s="1">
        <v>43</v>
      </c>
      <c r="B45" t="s">
        <v>9240</v>
      </c>
      <c r="C45" t="s">
        <v>9241</v>
      </c>
      <c r="D45" t="s">
        <v>9242</v>
      </c>
      <c r="E45">
        <v>53.739809100000002</v>
      </c>
      <c r="F45">
        <v>-1.7153357</v>
      </c>
      <c r="G45" t="s">
        <v>170</v>
      </c>
    </row>
    <row r="46" spans="1:7" x14ac:dyDescent="0.3">
      <c r="A46" s="1">
        <v>44</v>
      </c>
      <c r="B46" t="s">
        <v>9243</v>
      </c>
      <c r="E46">
        <v>16.3876268</v>
      </c>
      <c r="F46">
        <v>73.730881600000004</v>
      </c>
    </row>
    <row r="47" spans="1:7" x14ac:dyDescent="0.3">
      <c r="A47" s="1">
        <v>45</v>
      </c>
      <c r="B47" t="s">
        <v>9244</v>
      </c>
      <c r="C47" t="s">
        <v>9245</v>
      </c>
      <c r="E47">
        <v>59.371122</v>
      </c>
      <c r="F47">
        <v>10.4421284</v>
      </c>
      <c r="G47" t="s">
        <v>51</v>
      </c>
    </row>
    <row r="48" spans="1:7" x14ac:dyDescent="0.3">
      <c r="A48" s="1">
        <v>46</v>
      </c>
      <c r="B48" t="s">
        <v>9246</v>
      </c>
      <c r="C48" t="s">
        <v>9247</v>
      </c>
      <c r="D48" t="s">
        <v>9248</v>
      </c>
      <c r="E48">
        <v>52.832081700000003</v>
      </c>
      <c r="F48">
        <v>-1.167259759113207</v>
      </c>
      <c r="G48" t="s">
        <v>170</v>
      </c>
    </row>
    <row r="49" spans="1:7" x14ac:dyDescent="0.3">
      <c r="A49" s="1">
        <v>47</v>
      </c>
      <c r="B49" t="s">
        <v>9249</v>
      </c>
      <c r="E49">
        <v>16.3876268</v>
      </c>
      <c r="F49">
        <v>73.730881600000004</v>
      </c>
    </row>
    <row r="50" spans="1:7" x14ac:dyDescent="0.3">
      <c r="A50" s="1">
        <v>48</v>
      </c>
      <c r="B50" t="s">
        <v>9250</v>
      </c>
      <c r="C50" t="s">
        <v>9251</v>
      </c>
      <c r="D50" t="s">
        <v>9252</v>
      </c>
      <c r="E50">
        <v>57.369084700000002</v>
      </c>
      <c r="F50">
        <v>-2.0652171462491151</v>
      </c>
      <c r="G50" t="s">
        <v>170</v>
      </c>
    </row>
    <row r="51" spans="1:7" x14ac:dyDescent="0.3">
      <c r="A51" s="1">
        <v>49</v>
      </c>
      <c r="B51" t="s">
        <v>9253</v>
      </c>
      <c r="E51">
        <v>16.3876268</v>
      </c>
      <c r="F51">
        <v>73.730881600000004</v>
      </c>
    </row>
    <row r="52" spans="1:7" x14ac:dyDescent="0.3">
      <c r="A52" s="1">
        <v>50</v>
      </c>
      <c r="B52" t="s">
        <v>9254</v>
      </c>
      <c r="E52">
        <v>16.3876268</v>
      </c>
      <c r="F52">
        <v>73.730881600000004</v>
      </c>
    </row>
    <row r="53" spans="1:7" x14ac:dyDescent="0.3">
      <c r="A53" s="1">
        <v>51</v>
      </c>
      <c r="B53" t="s">
        <v>9255</v>
      </c>
      <c r="C53" t="s">
        <v>9256</v>
      </c>
      <c r="E53">
        <v>51.504932150000002</v>
      </c>
      <c r="F53">
        <v>-4.7075124899993201E-2</v>
      </c>
      <c r="G53" t="s">
        <v>170</v>
      </c>
    </row>
    <row r="54" spans="1:7" x14ac:dyDescent="0.3">
      <c r="A54" s="1">
        <v>52</v>
      </c>
      <c r="B54" t="s">
        <v>5771</v>
      </c>
      <c r="C54" t="s">
        <v>9257</v>
      </c>
      <c r="D54" t="s">
        <v>9222</v>
      </c>
    </row>
    <row r="55" spans="1:7" x14ac:dyDescent="0.3">
      <c r="A55" s="1">
        <v>53</v>
      </c>
      <c r="B55" t="s">
        <v>9258</v>
      </c>
      <c r="C55" t="s">
        <v>9259</v>
      </c>
      <c r="D55" t="s">
        <v>9260</v>
      </c>
      <c r="E55">
        <v>51.535229999999999</v>
      </c>
      <c r="F55">
        <v>-0.48366890000000001</v>
      </c>
      <c r="G55" t="s">
        <v>170</v>
      </c>
    </row>
    <row r="56" spans="1:7" x14ac:dyDescent="0.3">
      <c r="A56" s="1">
        <v>54</v>
      </c>
      <c r="B56" t="s">
        <v>9261</v>
      </c>
      <c r="C56" t="s">
        <v>9262</v>
      </c>
      <c r="D56" t="s">
        <v>9263</v>
      </c>
      <c r="E56">
        <v>54.922105100000003</v>
      </c>
      <c r="F56">
        <v>-1.4104680000000001</v>
      </c>
      <c r="G56" t="s">
        <v>170</v>
      </c>
    </row>
    <row r="57" spans="1:7" x14ac:dyDescent="0.3">
      <c r="A57" s="1">
        <v>55</v>
      </c>
      <c r="B57" t="s">
        <v>9264</v>
      </c>
      <c r="C57" t="s">
        <v>9265</v>
      </c>
      <c r="D57" t="s">
        <v>9266</v>
      </c>
    </row>
    <row r="58" spans="1:7" x14ac:dyDescent="0.3">
      <c r="A58" s="1">
        <v>56</v>
      </c>
      <c r="B58" t="s">
        <v>9267</v>
      </c>
      <c r="C58" t="s">
        <v>9268</v>
      </c>
      <c r="E58">
        <v>51.2891318</v>
      </c>
      <c r="F58">
        <v>-0.75805509999999998</v>
      </c>
      <c r="G58" t="s">
        <v>170</v>
      </c>
    </row>
    <row r="59" spans="1:7" x14ac:dyDescent="0.3">
      <c r="A59" s="1">
        <v>57</v>
      </c>
      <c r="B59" t="s">
        <v>9269</v>
      </c>
      <c r="C59" t="s">
        <v>9270</v>
      </c>
      <c r="E59">
        <v>40.336588163265297</v>
      </c>
      <c r="F59">
        <v>-75.926729612244898</v>
      </c>
      <c r="G59" t="s">
        <v>5758</v>
      </c>
    </row>
    <row r="60" spans="1:7" x14ac:dyDescent="0.3">
      <c r="A60" s="1">
        <v>58</v>
      </c>
      <c r="B60" t="s">
        <v>9271</v>
      </c>
      <c r="C60" t="s">
        <v>9272</v>
      </c>
      <c r="E60">
        <v>53.486215549999997</v>
      </c>
      <c r="F60">
        <v>-2.2276124147374379</v>
      </c>
      <c r="G60" t="s">
        <v>170</v>
      </c>
    </row>
    <row r="61" spans="1:7" x14ac:dyDescent="0.3">
      <c r="A61" s="1">
        <v>59</v>
      </c>
      <c r="B61" t="s">
        <v>9273</v>
      </c>
      <c r="E61">
        <v>16.3876268</v>
      </c>
      <c r="F61">
        <v>73.730881600000004</v>
      </c>
    </row>
    <row r="62" spans="1:7" x14ac:dyDescent="0.3">
      <c r="A62" s="1">
        <v>60</v>
      </c>
      <c r="B62" t="s">
        <v>5780</v>
      </c>
      <c r="C62" t="s">
        <v>9274</v>
      </c>
      <c r="D62" t="s">
        <v>9275</v>
      </c>
    </row>
    <row r="63" spans="1:7" x14ac:dyDescent="0.3">
      <c r="A63" s="1">
        <v>61</v>
      </c>
      <c r="B63" t="s">
        <v>9276</v>
      </c>
      <c r="C63" t="s">
        <v>9277</v>
      </c>
      <c r="D63" t="s">
        <v>9278</v>
      </c>
      <c r="E63">
        <v>51.515784250000003</v>
      </c>
      <c r="F63">
        <v>-0.1041096202971841</v>
      </c>
      <c r="G63" t="s">
        <v>170</v>
      </c>
    </row>
    <row r="64" spans="1:7" x14ac:dyDescent="0.3">
      <c r="A64" s="1">
        <v>62</v>
      </c>
      <c r="B64" t="s">
        <v>9279</v>
      </c>
      <c r="C64" t="s">
        <v>9280</v>
      </c>
      <c r="D64" t="s">
        <v>9281</v>
      </c>
      <c r="E64">
        <v>51.477504400000001</v>
      </c>
      <c r="F64">
        <v>-2.5390469000000002</v>
      </c>
      <c r="G64" t="s">
        <v>170</v>
      </c>
    </row>
    <row r="65" spans="1:7" x14ac:dyDescent="0.3">
      <c r="A65" s="1">
        <v>63</v>
      </c>
      <c r="B65" t="s">
        <v>9282</v>
      </c>
      <c r="E65">
        <v>16.3876268</v>
      </c>
      <c r="F65">
        <v>73.730881600000004</v>
      </c>
    </row>
    <row r="66" spans="1:7" x14ac:dyDescent="0.3">
      <c r="A66" s="1">
        <v>64</v>
      </c>
      <c r="B66" t="s">
        <v>9283</v>
      </c>
      <c r="C66" t="s">
        <v>9284</v>
      </c>
      <c r="D66" t="s">
        <v>9285</v>
      </c>
    </row>
    <row r="67" spans="1:7" x14ac:dyDescent="0.3">
      <c r="A67" s="1">
        <v>65</v>
      </c>
      <c r="B67" t="s">
        <v>9286</v>
      </c>
      <c r="C67" t="s">
        <v>9287</v>
      </c>
      <c r="D67" t="s">
        <v>9288</v>
      </c>
      <c r="E67">
        <v>51.479926499999998</v>
      </c>
      <c r="F67">
        <v>0.2690515</v>
      </c>
      <c r="G67" t="s">
        <v>170</v>
      </c>
    </row>
    <row r="68" spans="1:7" x14ac:dyDescent="0.3">
      <c r="A68" s="1">
        <v>66</v>
      </c>
      <c r="B68" t="s">
        <v>9289</v>
      </c>
      <c r="C68" t="s">
        <v>9290</v>
      </c>
      <c r="D68" t="s">
        <v>9291</v>
      </c>
      <c r="E68">
        <v>30.126830000000002</v>
      </c>
      <c r="F68">
        <v>71.395843999999997</v>
      </c>
      <c r="G68" t="s">
        <v>9292</v>
      </c>
    </row>
    <row r="69" spans="1:7" x14ac:dyDescent="0.3">
      <c r="A69" s="1">
        <v>67</v>
      </c>
      <c r="B69" t="s">
        <v>9293</v>
      </c>
      <c r="C69" t="s">
        <v>9294</v>
      </c>
      <c r="D69" t="s">
        <v>9295</v>
      </c>
      <c r="E69">
        <v>51.515013099999997</v>
      </c>
      <c r="F69">
        <v>-9.08553E-2</v>
      </c>
      <c r="G69" t="s">
        <v>170</v>
      </c>
    </row>
    <row r="70" spans="1:7" x14ac:dyDescent="0.3">
      <c r="A70" s="1">
        <v>68</v>
      </c>
      <c r="B70" t="s">
        <v>9296</v>
      </c>
      <c r="E70">
        <v>16.3876268</v>
      </c>
      <c r="F70">
        <v>73.730881600000004</v>
      </c>
    </row>
    <row r="71" spans="1:7" x14ac:dyDescent="0.3">
      <c r="A71" s="1">
        <v>69</v>
      </c>
      <c r="B71" t="s">
        <v>9297</v>
      </c>
      <c r="C71" t="s">
        <v>9298</v>
      </c>
      <c r="D71" t="s">
        <v>9281</v>
      </c>
      <c r="E71">
        <v>59.274231649999997</v>
      </c>
      <c r="F71">
        <v>15.191897368304151</v>
      </c>
      <c r="G71" t="s">
        <v>222</v>
      </c>
    </row>
    <row r="72" spans="1:7" x14ac:dyDescent="0.3">
      <c r="A72" s="1">
        <v>70</v>
      </c>
      <c r="B72" t="s">
        <v>9299</v>
      </c>
      <c r="C72" t="s">
        <v>9300</v>
      </c>
      <c r="E72">
        <v>51.242821749999997</v>
      </c>
      <c r="F72">
        <v>-0.3209356999999966</v>
      </c>
      <c r="G72" t="s">
        <v>170</v>
      </c>
    </row>
    <row r="73" spans="1:7" x14ac:dyDescent="0.3">
      <c r="A73" s="1">
        <v>71</v>
      </c>
      <c r="B73" t="s">
        <v>9301</v>
      </c>
      <c r="E73">
        <v>16.3876268</v>
      </c>
      <c r="F73">
        <v>73.730881600000004</v>
      </c>
    </row>
    <row r="74" spans="1:7" x14ac:dyDescent="0.3">
      <c r="A74" s="1">
        <v>72</v>
      </c>
      <c r="B74" t="s">
        <v>9302</v>
      </c>
      <c r="C74" t="s">
        <v>9303</v>
      </c>
      <c r="E74">
        <v>51.504358099999997</v>
      </c>
      <c r="F74">
        <v>-7.9548900000000006E-2</v>
      </c>
      <c r="G74" t="s">
        <v>170</v>
      </c>
    </row>
    <row r="75" spans="1:7" x14ac:dyDescent="0.3">
      <c r="A75" s="1">
        <v>73</v>
      </c>
      <c r="B75" t="s">
        <v>9304</v>
      </c>
      <c r="C75" t="s">
        <v>9305</v>
      </c>
      <c r="D75" t="s">
        <v>9306</v>
      </c>
      <c r="E75">
        <v>23.187281899999999</v>
      </c>
      <c r="F75">
        <v>72.573167499999997</v>
      </c>
      <c r="G75" t="s">
        <v>9307</v>
      </c>
    </row>
    <row r="76" spans="1:7" x14ac:dyDescent="0.3">
      <c r="A76" s="1">
        <v>74</v>
      </c>
      <c r="B76" t="s">
        <v>9308</v>
      </c>
      <c r="C76" t="s">
        <v>9309</v>
      </c>
      <c r="E76">
        <v>42.175539000000001</v>
      </c>
      <c r="F76">
        <v>-74.010983999999993</v>
      </c>
      <c r="G76" t="s">
        <v>5758</v>
      </c>
    </row>
    <row r="77" spans="1:7" x14ac:dyDescent="0.3">
      <c r="A77" s="1">
        <v>75</v>
      </c>
      <c r="B77" t="s">
        <v>9310</v>
      </c>
      <c r="E77">
        <v>16.3876268</v>
      </c>
      <c r="F77">
        <v>73.730881600000004</v>
      </c>
    </row>
    <row r="78" spans="1:7" x14ac:dyDescent="0.3">
      <c r="A78" s="1">
        <v>76</v>
      </c>
      <c r="B78" t="s">
        <v>9311</v>
      </c>
      <c r="E78">
        <v>16.3876268</v>
      </c>
      <c r="F78">
        <v>73.730881600000004</v>
      </c>
    </row>
    <row r="79" spans="1:7" x14ac:dyDescent="0.3">
      <c r="A79" s="1">
        <v>77</v>
      </c>
      <c r="B79" t="s">
        <v>9312</v>
      </c>
      <c r="C79" t="s">
        <v>9313</v>
      </c>
      <c r="D79" t="s">
        <v>9314</v>
      </c>
      <c r="E79">
        <v>30.126830000000002</v>
      </c>
      <c r="F79">
        <v>71.395843999999997</v>
      </c>
      <c r="G79" t="s">
        <v>9292</v>
      </c>
    </row>
    <row r="80" spans="1:7" x14ac:dyDescent="0.3">
      <c r="A80" s="1">
        <v>78</v>
      </c>
      <c r="B80" t="s">
        <v>9315</v>
      </c>
      <c r="E80">
        <v>16.3876268</v>
      </c>
      <c r="F80">
        <v>73.730881600000004</v>
      </c>
    </row>
    <row r="81" spans="1:7" x14ac:dyDescent="0.3">
      <c r="A81" s="1">
        <v>79</v>
      </c>
      <c r="B81" t="s">
        <v>9316</v>
      </c>
      <c r="C81" t="s">
        <v>9317</v>
      </c>
      <c r="D81" t="s">
        <v>9314</v>
      </c>
      <c r="E81">
        <v>52.2788428</v>
      </c>
      <c r="F81">
        <v>-1.5472193999999999</v>
      </c>
      <c r="G81" t="s">
        <v>170</v>
      </c>
    </row>
    <row r="82" spans="1:7" x14ac:dyDescent="0.3">
      <c r="A82" s="1">
        <v>80</v>
      </c>
      <c r="B82" t="s">
        <v>9318</v>
      </c>
      <c r="C82" t="s">
        <v>9319</v>
      </c>
      <c r="D82" t="s">
        <v>9285</v>
      </c>
      <c r="E82">
        <v>51.320698200000002</v>
      </c>
      <c r="F82">
        <v>-0.55431483049112984</v>
      </c>
      <c r="G82" t="s">
        <v>170</v>
      </c>
    </row>
    <row r="83" spans="1:7" x14ac:dyDescent="0.3">
      <c r="A83" s="1">
        <v>81</v>
      </c>
      <c r="B83" t="s">
        <v>9320</v>
      </c>
      <c r="E83">
        <v>16.3876268</v>
      </c>
      <c r="F83">
        <v>73.730881600000004</v>
      </c>
    </row>
    <row r="84" spans="1:7" x14ac:dyDescent="0.3">
      <c r="A84" s="1">
        <v>82</v>
      </c>
      <c r="B84" t="s">
        <v>9321</v>
      </c>
      <c r="E84">
        <v>16.3876268</v>
      </c>
      <c r="F84">
        <v>73.730881600000004</v>
      </c>
    </row>
    <row r="85" spans="1:7" x14ac:dyDescent="0.3">
      <c r="A85" s="1">
        <v>83</v>
      </c>
      <c r="B85" t="s">
        <v>9322</v>
      </c>
      <c r="C85" t="s">
        <v>9323</v>
      </c>
      <c r="D85" t="s">
        <v>9324</v>
      </c>
    </row>
    <row r="86" spans="1:7" x14ac:dyDescent="0.3">
      <c r="A86" s="1">
        <v>84</v>
      </c>
      <c r="B86" t="s">
        <v>9325</v>
      </c>
      <c r="C86" t="s">
        <v>9326</v>
      </c>
      <c r="D86" t="s">
        <v>9175</v>
      </c>
      <c r="E86">
        <v>54.543891000000002</v>
      </c>
      <c r="F86">
        <v>-6.0243450000000003</v>
      </c>
      <c r="G86" t="s">
        <v>170</v>
      </c>
    </row>
    <row r="87" spans="1:7" x14ac:dyDescent="0.3">
      <c r="A87" s="1">
        <v>85</v>
      </c>
      <c r="B87" t="s">
        <v>9327</v>
      </c>
      <c r="C87" t="s">
        <v>9328</v>
      </c>
      <c r="D87" t="s">
        <v>9329</v>
      </c>
      <c r="E87">
        <v>51.522902600000002</v>
      </c>
      <c r="F87">
        <v>0.29711140000000003</v>
      </c>
      <c r="G87" t="s">
        <v>170</v>
      </c>
    </row>
    <row r="88" spans="1:7" x14ac:dyDescent="0.3">
      <c r="A88" s="1">
        <v>86</v>
      </c>
      <c r="B88" t="s">
        <v>9330</v>
      </c>
      <c r="C88" t="s">
        <v>9331</v>
      </c>
      <c r="D88" t="s">
        <v>9191</v>
      </c>
      <c r="E88">
        <v>51.460327149999998</v>
      </c>
      <c r="F88">
        <v>0.22477543165983871</v>
      </c>
      <c r="G88" t="s">
        <v>170</v>
      </c>
    </row>
    <row r="89" spans="1:7" x14ac:dyDescent="0.3">
      <c r="A89" s="1">
        <v>87</v>
      </c>
      <c r="B89" t="s">
        <v>9332</v>
      </c>
      <c r="E89">
        <v>16.3876268</v>
      </c>
      <c r="F89">
        <v>73.730881600000004</v>
      </c>
    </row>
    <row r="90" spans="1:7" x14ac:dyDescent="0.3">
      <c r="A90" s="1">
        <v>88</v>
      </c>
      <c r="B90" t="s">
        <v>9333</v>
      </c>
      <c r="C90" t="s">
        <v>9334</v>
      </c>
      <c r="E90">
        <v>51.384000999999998</v>
      </c>
      <c r="F90">
        <v>-2.399699</v>
      </c>
      <c r="G90" t="s">
        <v>170</v>
      </c>
    </row>
    <row r="91" spans="1:7" x14ac:dyDescent="0.3">
      <c r="A91" s="1">
        <v>89</v>
      </c>
      <c r="B91" t="s">
        <v>9335</v>
      </c>
      <c r="C91" t="s">
        <v>9336</v>
      </c>
      <c r="D91" t="s">
        <v>9337</v>
      </c>
      <c r="E91">
        <v>51.404954400000001</v>
      </c>
      <c r="F91">
        <v>-3.270751260591954</v>
      </c>
      <c r="G91" t="s">
        <v>170</v>
      </c>
    </row>
    <row r="92" spans="1:7" x14ac:dyDescent="0.3">
      <c r="A92" s="1">
        <v>90</v>
      </c>
      <c r="B92" t="s">
        <v>9338</v>
      </c>
      <c r="C92" t="s">
        <v>9339</v>
      </c>
      <c r="D92" t="s">
        <v>9340</v>
      </c>
      <c r="E92">
        <v>51.907882899999997</v>
      </c>
      <c r="F92">
        <v>0.69762590000000002</v>
      </c>
      <c r="G92" t="s">
        <v>170</v>
      </c>
    </row>
    <row r="93" spans="1:7" x14ac:dyDescent="0.3">
      <c r="A93" s="1">
        <v>91</v>
      </c>
      <c r="B93" t="s">
        <v>9341</v>
      </c>
      <c r="C93" t="s">
        <v>9342</v>
      </c>
    </row>
    <row r="94" spans="1:7" x14ac:dyDescent="0.3">
      <c r="A94" s="1">
        <v>92</v>
      </c>
      <c r="B94" t="s">
        <v>9343</v>
      </c>
      <c r="C94" t="s">
        <v>9344</v>
      </c>
      <c r="D94" t="s">
        <v>9166</v>
      </c>
      <c r="E94">
        <v>-33.761954000000003</v>
      </c>
      <c r="F94">
        <v>151.21529000000001</v>
      </c>
      <c r="G94" t="s">
        <v>9208</v>
      </c>
    </row>
    <row r="95" spans="1:7" x14ac:dyDescent="0.3">
      <c r="A95" s="1">
        <v>93</v>
      </c>
      <c r="B95" t="s">
        <v>9345</v>
      </c>
      <c r="C95" t="s">
        <v>9346</v>
      </c>
      <c r="E95">
        <v>51.822464699999998</v>
      </c>
      <c r="F95">
        <v>-0.83500427957791445</v>
      </c>
      <c r="G95" t="s">
        <v>170</v>
      </c>
    </row>
    <row r="96" spans="1:7" x14ac:dyDescent="0.3">
      <c r="A96" s="1">
        <v>94</v>
      </c>
      <c r="B96" t="s">
        <v>9347</v>
      </c>
      <c r="E96">
        <v>16.3876268</v>
      </c>
      <c r="F96">
        <v>73.730881600000004</v>
      </c>
    </row>
    <row r="97" spans="1:7" x14ac:dyDescent="0.3">
      <c r="A97" s="1">
        <v>95</v>
      </c>
      <c r="B97" t="s">
        <v>9348</v>
      </c>
      <c r="E97">
        <v>16.3876268</v>
      </c>
      <c r="F97">
        <v>73.730881600000004</v>
      </c>
    </row>
    <row r="98" spans="1:7" x14ac:dyDescent="0.3">
      <c r="A98" s="1">
        <v>96</v>
      </c>
      <c r="B98" t="s">
        <v>9349</v>
      </c>
      <c r="C98" t="s">
        <v>9350</v>
      </c>
      <c r="D98" t="s">
        <v>9314</v>
      </c>
    </row>
    <row r="99" spans="1:7" x14ac:dyDescent="0.3">
      <c r="A99" s="1">
        <v>97</v>
      </c>
      <c r="B99" t="s">
        <v>9351</v>
      </c>
      <c r="C99" t="s">
        <v>9352</v>
      </c>
      <c r="E99">
        <v>54.33318285</v>
      </c>
      <c r="F99">
        <v>-2.7492370268691588</v>
      </c>
      <c r="G99" t="s">
        <v>170</v>
      </c>
    </row>
    <row r="100" spans="1:7" x14ac:dyDescent="0.3">
      <c r="A100" s="1">
        <v>98</v>
      </c>
      <c r="B100" t="s">
        <v>9353</v>
      </c>
      <c r="C100" t="s">
        <v>9354</v>
      </c>
      <c r="D100" t="s">
        <v>9355</v>
      </c>
      <c r="E100">
        <v>51.514816099999997</v>
      </c>
      <c r="F100">
        <v>-0.1235229</v>
      </c>
      <c r="G100" t="s">
        <v>170</v>
      </c>
    </row>
    <row r="101" spans="1:7" x14ac:dyDescent="0.3">
      <c r="A101" s="1">
        <v>99</v>
      </c>
      <c r="B101" t="s">
        <v>9356</v>
      </c>
      <c r="C101" t="s">
        <v>9357</v>
      </c>
      <c r="E101">
        <v>51.524111699999999</v>
      </c>
      <c r="F101">
        <v>-0.1341213</v>
      </c>
      <c r="G101" t="s">
        <v>170</v>
      </c>
    </row>
    <row r="102" spans="1:7" x14ac:dyDescent="0.3">
      <c r="A102" s="1">
        <v>100</v>
      </c>
      <c r="B102" t="s">
        <v>9358</v>
      </c>
      <c r="C102" t="s">
        <v>9359</v>
      </c>
      <c r="D102" t="s">
        <v>9360</v>
      </c>
    </row>
    <row r="103" spans="1:7" x14ac:dyDescent="0.3">
      <c r="A103" s="1">
        <v>101</v>
      </c>
      <c r="B103" t="s">
        <v>9361</v>
      </c>
      <c r="E103">
        <v>16.3876268</v>
      </c>
      <c r="F103">
        <v>73.730881600000004</v>
      </c>
    </row>
    <row r="104" spans="1:7" x14ac:dyDescent="0.3">
      <c r="A104" s="1">
        <v>102</v>
      </c>
      <c r="B104" t="s">
        <v>9362</v>
      </c>
      <c r="E104">
        <v>16.3876268</v>
      </c>
      <c r="F104">
        <v>73.730881600000004</v>
      </c>
    </row>
    <row r="105" spans="1:7" x14ac:dyDescent="0.3">
      <c r="A105" s="1">
        <v>103</v>
      </c>
      <c r="B105" t="s">
        <v>9363</v>
      </c>
      <c r="C105" t="s">
        <v>9364</v>
      </c>
      <c r="D105" t="s">
        <v>9360</v>
      </c>
      <c r="E105">
        <v>55.151112400000002</v>
      </c>
      <c r="F105">
        <v>-6.6766454282597563</v>
      </c>
      <c r="G105" t="s">
        <v>170</v>
      </c>
    </row>
    <row r="106" spans="1:7" x14ac:dyDescent="0.3">
      <c r="A106" s="1">
        <v>104</v>
      </c>
      <c r="B106" t="s">
        <v>6469</v>
      </c>
      <c r="C106" t="s">
        <v>9365</v>
      </c>
      <c r="D106" t="s">
        <v>9366</v>
      </c>
    </row>
    <row r="107" spans="1:7" x14ac:dyDescent="0.3">
      <c r="A107" s="1">
        <v>105</v>
      </c>
      <c r="B107" t="s">
        <v>9367</v>
      </c>
      <c r="D107" t="s">
        <v>9368</v>
      </c>
      <c r="E107">
        <v>16.3876268</v>
      </c>
      <c r="F107">
        <v>73.730881600000004</v>
      </c>
    </row>
    <row r="108" spans="1:7" x14ac:dyDescent="0.3">
      <c r="A108" s="1">
        <v>106</v>
      </c>
      <c r="B108" t="s">
        <v>9369</v>
      </c>
      <c r="E108">
        <v>16.3876268</v>
      </c>
      <c r="F108">
        <v>73.730881600000004</v>
      </c>
    </row>
    <row r="109" spans="1:7" x14ac:dyDescent="0.3">
      <c r="A109" s="1">
        <v>107</v>
      </c>
      <c r="B109" t="s">
        <v>9370</v>
      </c>
      <c r="C109" t="s">
        <v>9371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70"/>
  <sheetViews>
    <sheetView workbookViewId="0">
      <selection activeCell="F570" sqref="F2:F570"/>
    </sheetView>
  </sheetViews>
  <sheetFormatPr baseColWidth="10" defaultColWidth="8.88671875" defaultRowHeight="14.4" x14ac:dyDescent="0.3"/>
  <sheetData>
    <row r="1" spans="1:9" x14ac:dyDescent="0.3">
      <c r="B1" s="1" t="s">
        <v>5686</v>
      </c>
      <c r="C1" s="1" t="s">
        <v>5688</v>
      </c>
      <c r="D1" s="1" t="s">
        <v>7306</v>
      </c>
      <c r="E1" s="1" t="s">
        <v>9372</v>
      </c>
      <c r="F1" s="1" t="s">
        <v>10</v>
      </c>
      <c r="G1" s="1" t="s">
        <v>9373</v>
      </c>
      <c r="H1" s="1" t="s">
        <v>8</v>
      </c>
      <c r="I1" s="1" t="s">
        <v>9</v>
      </c>
    </row>
    <row r="2" spans="1:9" x14ac:dyDescent="0.3">
      <c r="A2" s="1">
        <v>0</v>
      </c>
      <c r="B2" t="s">
        <v>9374</v>
      </c>
      <c r="C2" t="s">
        <v>9375</v>
      </c>
      <c r="D2" t="s">
        <v>9376</v>
      </c>
      <c r="E2" t="s">
        <v>9377</v>
      </c>
      <c r="F2" t="s">
        <v>854</v>
      </c>
      <c r="G2" t="s">
        <v>9378</v>
      </c>
      <c r="H2">
        <v>38.728847199999997</v>
      </c>
      <c r="I2">
        <v>-9.1439462000000002</v>
      </c>
    </row>
    <row r="3" spans="1:9" x14ac:dyDescent="0.3">
      <c r="A3" s="1">
        <v>1</v>
      </c>
      <c r="B3" t="s">
        <v>9379</v>
      </c>
      <c r="C3" t="s">
        <v>9380</v>
      </c>
      <c r="D3" t="s">
        <v>9381</v>
      </c>
      <c r="E3" t="s">
        <v>9382</v>
      </c>
      <c r="F3" t="s">
        <v>2868</v>
      </c>
      <c r="G3" t="s">
        <v>9378</v>
      </c>
      <c r="H3">
        <v>47.479060799999999</v>
      </c>
      <c r="I3">
        <v>8.3031652999999999</v>
      </c>
    </row>
    <row r="4" spans="1:9" x14ac:dyDescent="0.3">
      <c r="A4" s="1">
        <v>2</v>
      </c>
      <c r="B4" t="s">
        <v>9383</v>
      </c>
      <c r="C4" t="s">
        <v>9384</v>
      </c>
      <c r="D4" t="s">
        <v>9376</v>
      </c>
      <c r="E4" t="s">
        <v>9385</v>
      </c>
      <c r="F4" t="s">
        <v>846</v>
      </c>
      <c r="G4" t="s">
        <v>9378</v>
      </c>
      <c r="H4">
        <v>37.984625700000002</v>
      </c>
      <c r="I4">
        <v>23.760751232504369</v>
      </c>
    </row>
    <row r="5" spans="1:9" x14ac:dyDescent="0.3">
      <c r="A5" s="1">
        <v>3</v>
      </c>
      <c r="B5" t="s">
        <v>9386</v>
      </c>
      <c r="C5" t="s">
        <v>9387</v>
      </c>
      <c r="D5" t="s">
        <v>9381</v>
      </c>
      <c r="E5" t="s">
        <v>9388</v>
      </c>
      <c r="F5" t="s">
        <v>162</v>
      </c>
      <c r="G5" t="s">
        <v>9378</v>
      </c>
      <c r="H5">
        <v>40.516328950000002</v>
      </c>
      <c r="I5">
        <v>-3.6592051996807888</v>
      </c>
    </row>
    <row r="6" spans="1:9" x14ac:dyDescent="0.3">
      <c r="A6" s="1">
        <v>4</v>
      </c>
      <c r="B6" t="s">
        <v>9389</v>
      </c>
      <c r="C6" t="s">
        <v>9390</v>
      </c>
      <c r="D6" t="s">
        <v>9376</v>
      </c>
      <c r="E6" t="s">
        <v>9391</v>
      </c>
      <c r="F6" t="s">
        <v>28</v>
      </c>
      <c r="G6" t="s">
        <v>9378</v>
      </c>
      <c r="H6">
        <v>45.037933000000002</v>
      </c>
      <c r="I6">
        <v>5.0574158000000002</v>
      </c>
    </row>
    <row r="7" spans="1:9" x14ac:dyDescent="0.3">
      <c r="A7" s="1">
        <v>5</v>
      </c>
      <c r="B7" t="s">
        <v>9392</v>
      </c>
      <c r="C7" t="s">
        <v>9393</v>
      </c>
      <c r="D7" t="s">
        <v>9381</v>
      </c>
      <c r="E7" t="s">
        <v>9394</v>
      </c>
      <c r="F7" t="s">
        <v>846</v>
      </c>
      <c r="G7" t="s">
        <v>9378</v>
      </c>
      <c r="H7">
        <v>37.978415099999999</v>
      </c>
      <c r="I7">
        <v>23.735009399999999</v>
      </c>
    </row>
    <row r="8" spans="1:9" x14ac:dyDescent="0.3">
      <c r="A8" s="1">
        <v>6</v>
      </c>
      <c r="B8" t="s">
        <v>9395</v>
      </c>
      <c r="C8" t="s">
        <v>9396</v>
      </c>
      <c r="D8" t="s">
        <v>9397</v>
      </c>
      <c r="E8" t="s">
        <v>1879</v>
      </c>
      <c r="F8" t="s">
        <v>162</v>
      </c>
      <c r="G8" t="s">
        <v>9378</v>
      </c>
      <c r="H8">
        <v>40.603901899999997</v>
      </c>
      <c r="I8">
        <v>-3.7184522936682889</v>
      </c>
    </row>
    <row r="9" spans="1:9" x14ac:dyDescent="0.3">
      <c r="A9" s="1">
        <v>7</v>
      </c>
      <c r="B9" t="s">
        <v>9398</v>
      </c>
      <c r="C9" t="s">
        <v>9399</v>
      </c>
      <c r="D9" t="s">
        <v>9376</v>
      </c>
      <c r="E9" t="s">
        <v>9400</v>
      </c>
      <c r="F9" t="s">
        <v>28</v>
      </c>
      <c r="G9" t="s">
        <v>9378</v>
      </c>
      <c r="H9">
        <v>45.767482000000001</v>
      </c>
      <c r="I9">
        <v>4.851515</v>
      </c>
    </row>
    <row r="10" spans="1:9" x14ac:dyDescent="0.3">
      <c r="A10" s="1">
        <v>8</v>
      </c>
      <c r="B10" t="s">
        <v>9401</v>
      </c>
      <c r="C10" t="s">
        <v>9402</v>
      </c>
      <c r="D10" t="s">
        <v>9381</v>
      </c>
      <c r="E10" t="s">
        <v>2173</v>
      </c>
      <c r="F10" t="s">
        <v>170</v>
      </c>
      <c r="G10" t="s">
        <v>9378</v>
      </c>
      <c r="H10">
        <v>51.121591799999997</v>
      </c>
      <c r="I10">
        <v>-0.53046169733359438</v>
      </c>
    </row>
    <row r="11" spans="1:9" x14ac:dyDescent="0.3">
      <c r="A11" s="1">
        <v>9</v>
      </c>
      <c r="B11" t="s">
        <v>9403</v>
      </c>
      <c r="C11" t="s">
        <v>9404</v>
      </c>
      <c r="D11" t="s">
        <v>9405</v>
      </c>
      <c r="E11" t="s">
        <v>9406</v>
      </c>
      <c r="F11" t="s">
        <v>9407</v>
      </c>
      <c r="G11" t="s">
        <v>9378</v>
      </c>
    </row>
    <row r="12" spans="1:9" x14ac:dyDescent="0.3">
      <c r="A12" s="1">
        <v>10</v>
      </c>
      <c r="B12" t="s">
        <v>9408</v>
      </c>
      <c r="C12" t="s">
        <v>9409</v>
      </c>
      <c r="D12" t="s">
        <v>9381</v>
      </c>
      <c r="E12" t="s">
        <v>9410</v>
      </c>
      <c r="F12" t="s">
        <v>19</v>
      </c>
      <c r="G12" t="s">
        <v>9378</v>
      </c>
      <c r="H12">
        <v>52.340091899999997</v>
      </c>
      <c r="I12">
        <v>4.8725747000000004</v>
      </c>
    </row>
    <row r="13" spans="1:9" x14ac:dyDescent="0.3">
      <c r="A13" s="1">
        <v>11</v>
      </c>
      <c r="B13" t="s">
        <v>9411</v>
      </c>
      <c r="C13" t="s">
        <v>9412</v>
      </c>
      <c r="D13" t="s">
        <v>9413</v>
      </c>
      <c r="E13" t="s">
        <v>9414</v>
      </c>
      <c r="F13" t="s">
        <v>162</v>
      </c>
      <c r="G13" t="s">
        <v>9378</v>
      </c>
      <c r="H13">
        <v>38.674731000000001</v>
      </c>
      <c r="I13">
        <v>-4.159637</v>
      </c>
    </row>
    <row r="14" spans="1:9" x14ac:dyDescent="0.3">
      <c r="A14" s="1">
        <v>12</v>
      </c>
      <c r="B14" t="s">
        <v>9415</v>
      </c>
      <c r="C14" t="s">
        <v>9416</v>
      </c>
      <c r="D14" t="s">
        <v>9381</v>
      </c>
      <c r="E14" t="s">
        <v>9417</v>
      </c>
      <c r="F14" t="s">
        <v>8113</v>
      </c>
      <c r="G14" t="s">
        <v>9378</v>
      </c>
      <c r="H14">
        <v>51.177553000000003</v>
      </c>
      <c r="I14">
        <v>4.4416960000000003</v>
      </c>
    </row>
    <row r="15" spans="1:9" x14ac:dyDescent="0.3">
      <c r="A15" s="1">
        <v>13</v>
      </c>
      <c r="B15" t="s">
        <v>5689</v>
      </c>
      <c r="C15" t="s">
        <v>9418</v>
      </c>
      <c r="D15" t="s">
        <v>9381</v>
      </c>
      <c r="E15" t="s">
        <v>9419</v>
      </c>
      <c r="F15" t="s">
        <v>28</v>
      </c>
      <c r="G15" t="s">
        <v>9378</v>
      </c>
      <c r="H15">
        <v>48.862226</v>
      </c>
      <c r="I15">
        <v>2.3047870000000001</v>
      </c>
    </row>
    <row r="16" spans="1:9" x14ac:dyDescent="0.3">
      <c r="A16" s="1">
        <v>14</v>
      </c>
      <c r="B16" t="s">
        <v>6250</v>
      </c>
      <c r="C16" t="s">
        <v>9420</v>
      </c>
      <c r="D16" t="s">
        <v>9381</v>
      </c>
      <c r="E16" t="s">
        <v>9421</v>
      </c>
      <c r="F16" t="s">
        <v>8113</v>
      </c>
      <c r="G16" t="s">
        <v>9378</v>
      </c>
      <c r="H16">
        <v>50.937559</v>
      </c>
      <c r="I16">
        <v>4.4264659999999996</v>
      </c>
    </row>
    <row r="17" spans="1:9" x14ac:dyDescent="0.3">
      <c r="A17" s="1">
        <v>15</v>
      </c>
      <c r="B17" t="s">
        <v>6379</v>
      </c>
      <c r="C17" t="s">
        <v>9422</v>
      </c>
      <c r="D17" t="s">
        <v>9381</v>
      </c>
      <c r="E17" t="s">
        <v>9423</v>
      </c>
      <c r="F17" t="s">
        <v>28</v>
      </c>
      <c r="G17" t="s">
        <v>9378</v>
      </c>
      <c r="H17">
        <v>43.625847999999998</v>
      </c>
      <c r="I17">
        <v>1.382666</v>
      </c>
    </row>
    <row r="18" spans="1:9" x14ac:dyDescent="0.3">
      <c r="A18" s="1">
        <v>16</v>
      </c>
      <c r="B18" t="s">
        <v>9424</v>
      </c>
      <c r="C18" t="s">
        <v>9425</v>
      </c>
      <c r="D18" t="s">
        <v>9381</v>
      </c>
      <c r="E18" t="s">
        <v>9426</v>
      </c>
      <c r="F18" t="s">
        <v>9427</v>
      </c>
      <c r="G18" t="s">
        <v>9378</v>
      </c>
    </row>
    <row r="19" spans="1:9" x14ac:dyDescent="0.3">
      <c r="A19" s="1">
        <v>17</v>
      </c>
      <c r="B19" t="s">
        <v>9428</v>
      </c>
      <c r="C19" t="s">
        <v>9429</v>
      </c>
      <c r="D19" t="s">
        <v>9381</v>
      </c>
      <c r="E19" t="s">
        <v>9430</v>
      </c>
      <c r="F19" t="s">
        <v>162</v>
      </c>
      <c r="G19" t="s">
        <v>9378</v>
      </c>
      <c r="H19">
        <v>43.209358600000002</v>
      </c>
      <c r="I19">
        <v>-3.1430772999999999</v>
      </c>
    </row>
    <row r="20" spans="1:9" x14ac:dyDescent="0.3">
      <c r="A20" s="1">
        <v>18</v>
      </c>
      <c r="B20" t="s">
        <v>9431</v>
      </c>
      <c r="C20" t="s">
        <v>9432</v>
      </c>
      <c r="D20" t="s">
        <v>9376</v>
      </c>
      <c r="E20" t="s">
        <v>9433</v>
      </c>
      <c r="F20" t="s">
        <v>222</v>
      </c>
      <c r="G20" t="s">
        <v>9378</v>
      </c>
      <c r="H20">
        <v>55.724930700000002</v>
      </c>
      <c r="I20">
        <v>13.157240748402829</v>
      </c>
    </row>
    <row r="21" spans="1:9" x14ac:dyDescent="0.3">
      <c r="A21" s="1">
        <v>19</v>
      </c>
      <c r="B21" t="s">
        <v>9434</v>
      </c>
      <c r="C21" t="s">
        <v>9435</v>
      </c>
      <c r="D21" t="s">
        <v>9381</v>
      </c>
      <c r="E21" t="s">
        <v>9436</v>
      </c>
      <c r="F21" t="s">
        <v>8113</v>
      </c>
      <c r="G21" t="s">
        <v>9378</v>
      </c>
      <c r="H21">
        <v>50.817515499999999</v>
      </c>
      <c r="I21">
        <v>4.3959196</v>
      </c>
    </row>
    <row r="22" spans="1:9" x14ac:dyDescent="0.3">
      <c r="A22" s="1">
        <v>20</v>
      </c>
      <c r="B22" t="s">
        <v>9437</v>
      </c>
      <c r="C22" t="s">
        <v>9438</v>
      </c>
      <c r="D22" t="s">
        <v>9381</v>
      </c>
      <c r="E22" t="s">
        <v>9439</v>
      </c>
      <c r="F22" t="s">
        <v>28</v>
      </c>
      <c r="G22" t="s">
        <v>9378</v>
      </c>
      <c r="H22">
        <v>48.914934000000002</v>
      </c>
      <c r="I22">
        <v>2.3303970000000001</v>
      </c>
    </row>
    <row r="23" spans="1:9" x14ac:dyDescent="0.3">
      <c r="A23" s="1">
        <v>21</v>
      </c>
      <c r="B23" t="s">
        <v>9440</v>
      </c>
      <c r="C23" t="s">
        <v>9441</v>
      </c>
      <c r="D23" t="s">
        <v>9405</v>
      </c>
      <c r="E23" t="s">
        <v>9442</v>
      </c>
      <c r="F23" t="s">
        <v>9443</v>
      </c>
      <c r="G23" t="s">
        <v>9378</v>
      </c>
      <c r="H23">
        <v>35.770558549999997</v>
      </c>
      <c r="I23">
        <v>-5.8253839000000003</v>
      </c>
    </row>
    <row r="24" spans="1:9" x14ac:dyDescent="0.3">
      <c r="A24" s="1">
        <v>22</v>
      </c>
      <c r="B24" t="s">
        <v>9444</v>
      </c>
      <c r="C24" t="s">
        <v>9445</v>
      </c>
      <c r="D24" t="s">
        <v>9381</v>
      </c>
      <c r="E24" t="s">
        <v>9446</v>
      </c>
      <c r="F24" t="s">
        <v>132</v>
      </c>
      <c r="G24" t="s">
        <v>9378</v>
      </c>
      <c r="H24">
        <v>47.106600999999998</v>
      </c>
      <c r="I24">
        <v>15.4202248</v>
      </c>
    </row>
    <row r="25" spans="1:9" x14ac:dyDescent="0.3">
      <c r="A25" s="1">
        <v>23</v>
      </c>
      <c r="B25" t="s">
        <v>9447</v>
      </c>
      <c r="C25" t="s">
        <v>9448</v>
      </c>
      <c r="D25" t="s">
        <v>9381</v>
      </c>
      <c r="E25" t="s">
        <v>2845</v>
      </c>
      <c r="F25" t="s">
        <v>2868</v>
      </c>
      <c r="G25" t="s">
        <v>9378</v>
      </c>
      <c r="H25">
        <v>47.172707699999997</v>
      </c>
      <c r="I25">
        <v>8.5141519999999993</v>
      </c>
    </row>
    <row r="26" spans="1:9" x14ac:dyDescent="0.3">
      <c r="A26" s="1">
        <v>24</v>
      </c>
      <c r="B26" t="s">
        <v>9449</v>
      </c>
      <c r="C26" t="s">
        <v>9450</v>
      </c>
      <c r="D26" t="s">
        <v>9381</v>
      </c>
      <c r="E26" t="s">
        <v>9451</v>
      </c>
      <c r="F26" t="s">
        <v>65</v>
      </c>
      <c r="G26" t="s">
        <v>9378</v>
      </c>
      <c r="H26">
        <v>44.427970299999998</v>
      </c>
      <c r="I26">
        <v>8.8843274000000001</v>
      </c>
    </row>
    <row r="27" spans="1:9" x14ac:dyDescent="0.3">
      <c r="A27" s="1">
        <v>25</v>
      </c>
      <c r="B27" t="s">
        <v>9452</v>
      </c>
      <c r="C27" t="s">
        <v>9453</v>
      </c>
      <c r="D27" t="s">
        <v>9376</v>
      </c>
      <c r="E27" t="s">
        <v>9454</v>
      </c>
      <c r="F27" t="s">
        <v>28</v>
      </c>
      <c r="G27" t="s">
        <v>9378</v>
      </c>
      <c r="H27">
        <v>50.615091</v>
      </c>
      <c r="I27">
        <v>2.4766349999999999</v>
      </c>
    </row>
    <row r="28" spans="1:9" x14ac:dyDescent="0.3">
      <c r="A28" s="1">
        <v>26</v>
      </c>
      <c r="B28" t="s">
        <v>9455</v>
      </c>
      <c r="C28" t="s">
        <v>9456</v>
      </c>
      <c r="D28" t="s">
        <v>9397</v>
      </c>
      <c r="E28" t="s">
        <v>9457</v>
      </c>
      <c r="F28" t="s">
        <v>854</v>
      </c>
      <c r="G28" t="s">
        <v>9378</v>
      </c>
      <c r="H28">
        <v>41.621813099999997</v>
      </c>
      <c r="I28">
        <v>-8.4723723</v>
      </c>
    </row>
    <row r="29" spans="1:9" x14ac:dyDescent="0.3">
      <c r="A29" s="1">
        <v>27</v>
      </c>
      <c r="B29" t="s">
        <v>9458</v>
      </c>
      <c r="C29" t="s">
        <v>9459</v>
      </c>
      <c r="D29" t="s">
        <v>9381</v>
      </c>
      <c r="E29" t="s">
        <v>9460</v>
      </c>
      <c r="F29" t="s">
        <v>854</v>
      </c>
      <c r="G29" t="s">
        <v>9378</v>
      </c>
    </row>
    <row r="30" spans="1:9" x14ac:dyDescent="0.3">
      <c r="A30" s="1">
        <v>28</v>
      </c>
      <c r="B30" t="s">
        <v>9461</v>
      </c>
      <c r="C30" t="s">
        <v>9462</v>
      </c>
      <c r="D30" t="s">
        <v>9463</v>
      </c>
      <c r="E30" t="s">
        <v>9464</v>
      </c>
      <c r="F30" t="s">
        <v>19</v>
      </c>
      <c r="G30" t="s">
        <v>9378</v>
      </c>
      <c r="H30">
        <v>52.077580900000001</v>
      </c>
      <c r="I30">
        <v>4.3368517999999998</v>
      </c>
    </row>
    <row r="31" spans="1:9" x14ac:dyDescent="0.3">
      <c r="A31" s="1">
        <v>29</v>
      </c>
      <c r="B31" t="s">
        <v>9465</v>
      </c>
      <c r="C31" t="s">
        <v>9466</v>
      </c>
      <c r="D31" t="s">
        <v>9381</v>
      </c>
      <c r="E31" t="s">
        <v>9467</v>
      </c>
      <c r="F31" t="s">
        <v>8113</v>
      </c>
      <c r="G31" t="s">
        <v>9378</v>
      </c>
      <c r="H31">
        <v>51.184015000000002</v>
      </c>
      <c r="I31">
        <v>3.8312020000000002</v>
      </c>
    </row>
    <row r="32" spans="1:9" x14ac:dyDescent="0.3">
      <c r="A32" s="1">
        <v>30</v>
      </c>
      <c r="B32" t="s">
        <v>9468</v>
      </c>
      <c r="C32" t="s">
        <v>9469</v>
      </c>
      <c r="D32" t="s">
        <v>9376</v>
      </c>
      <c r="E32" t="s">
        <v>9470</v>
      </c>
      <c r="F32" t="s">
        <v>19</v>
      </c>
      <c r="G32" t="s">
        <v>9378</v>
      </c>
      <c r="H32">
        <v>52.398903300000001</v>
      </c>
      <c r="I32">
        <v>4.8063086000000004</v>
      </c>
    </row>
    <row r="33" spans="1:9" x14ac:dyDescent="0.3">
      <c r="A33" s="1">
        <v>31</v>
      </c>
      <c r="B33" t="s">
        <v>9471</v>
      </c>
      <c r="C33" t="s">
        <v>9472</v>
      </c>
      <c r="D33" t="s">
        <v>9376</v>
      </c>
      <c r="E33" t="s">
        <v>347</v>
      </c>
      <c r="F33" t="s">
        <v>28</v>
      </c>
      <c r="G33" t="s">
        <v>9378</v>
      </c>
      <c r="H33">
        <v>48.875931600000001</v>
      </c>
      <c r="I33">
        <v>2.3303682000000001</v>
      </c>
    </row>
    <row r="34" spans="1:9" x14ac:dyDescent="0.3">
      <c r="A34" s="1">
        <v>32</v>
      </c>
      <c r="B34" t="s">
        <v>9473</v>
      </c>
      <c r="C34" t="s">
        <v>9474</v>
      </c>
      <c r="D34" t="s">
        <v>9381</v>
      </c>
      <c r="E34" t="s">
        <v>4003</v>
      </c>
      <c r="F34" t="s">
        <v>42</v>
      </c>
      <c r="G34" t="s">
        <v>9378</v>
      </c>
      <c r="H34">
        <v>48.10338445</v>
      </c>
      <c r="I34">
        <v>11.41764340699274</v>
      </c>
    </row>
    <row r="35" spans="1:9" x14ac:dyDescent="0.3">
      <c r="A35" s="1">
        <v>33</v>
      </c>
      <c r="B35" t="s">
        <v>9475</v>
      </c>
      <c r="C35" t="s">
        <v>9476</v>
      </c>
      <c r="D35" t="s">
        <v>9381</v>
      </c>
      <c r="E35" t="s">
        <v>3557</v>
      </c>
      <c r="F35" t="s">
        <v>42</v>
      </c>
      <c r="G35" t="s">
        <v>9378</v>
      </c>
      <c r="H35">
        <v>51.211374050000003</v>
      </c>
      <c r="I35">
        <v>6.7368525834034791</v>
      </c>
    </row>
    <row r="36" spans="1:9" x14ac:dyDescent="0.3">
      <c r="A36" s="1">
        <v>34</v>
      </c>
      <c r="B36" t="s">
        <v>9477</v>
      </c>
      <c r="C36" t="s">
        <v>9478</v>
      </c>
      <c r="D36" t="s">
        <v>9479</v>
      </c>
      <c r="E36" t="s">
        <v>9480</v>
      </c>
      <c r="F36" t="s">
        <v>162</v>
      </c>
      <c r="G36" t="s">
        <v>9378</v>
      </c>
      <c r="H36">
        <v>38.079782999999999</v>
      </c>
      <c r="I36">
        <v>-1.2249319999999999</v>
      </c>
    </row>
    <row r="37" spans="1:9" x14ac:dyDescent="0.3">
      <c r="A37" s="1">
        <v>35</v>
      </c>
      <c r="B37" t="s">
        <v>9481</v>
      </c>
      <c r="C37" t="s">
        <v>9482</v>
      </c>
      <c r="D37" t="s">
        <v>9479</v>
      </c>
      <c r="E37" t="s">
        <v>3878</v>
      </c>
      <c r="F37" t="s">
        <v>132</v>
      </c>
      <c r="G37" t="s">
        <v>9378</v>
      </c>
      <c r="H37">
        <v>48.201965600000001</v>
      </c>
      <c r="I37">
        <v>16.3745306</v>
      </c>
    </row>
    <row r="38" spans="1:9" x14ac:dyDescent="0.3">
      <c r="A38" s="1">
        <v>36</v>
      </c>
      <c r="B38" t="s">
        <v>9483</v>
      </c>
      <c r="C38" t="s">
        <v>9484</v>
      </c>
      <c r="D38" t="s">
        <v>9381</v>
      </c>
      <c r="E38" t="s">
        <v>9485</v>
      </c>
      <c r="F38" t="s">
        <v>28</v>
      </c>
      <c r="G38" t="s">
        <v>9378</v>
      </c>
      <c r="H38">
        <v>45.644868700000004</v>
      </c>
      <c r="I38">
        <v>5.8727865000000001</v>
      </c>
    </row>
    <row r="39" spans="1:9" x14ac:dyDescent="0.3">
      <c r="A39" s="1">
        <v>37</v>
      </c>
      <c r="B39" t="s">
        <v>9486</v>
      </c>
      <c r="C39" t="s">
        <v>9487</v>
      </c>
      <c r="D39" t="s">
        <v>9381</v>
      </c>
      <c r="E39" t="s">
        <v>3677</v>
      </c>
      <c r="F39" t="s">
        <v>42</v>
      </c>
      <c r="G39" t="s">
        <v>9378</v>
      </c>
      <c r="H39">
        <v>48.786200000000001</v>
      </c>
      <c r="I39">
        <v>11.407539</v>
      </c>
    </row>
    <row r="40" spans="1:9" x14ac:dyDescent="0.3">
      <c r="A40" s="1">
        <v>38</v>
      </c>
      <c r="B40" t="s">
        <v>5154</v>
      </c>
      <c r="C40" t="s">
        <v>9488</v>
      </c>
      <c r="D40" t="s">
        <v>9381</v>
      </c>
      <c r="E40" t="s">
        <v>3468</v>
      </c>
      <c r="F40" t="s">
        <v>132</v>
      </c>
      <c r="G40" t="s">
        <v>9378</v>
      </c>
      <c r="H40">
        <v>47.0777018</v>
      </c>
      <c r="I40">
        <v>15.425144299999999</v>
      </c>
    </row>
    <row r="41" spans="1:9" x14ac:dyDescent="0.3">
      <c r="A41" s="1">
        <v>39</v>
      </c>
      <c r="B41" t="s">
        <v>9489</v>
      </c>
      <c r="C41" t="s">
        <v>9490</v>
      </c>
      <c r="D41" t="s">
        <v>9381</v>
      </c>
      <c r="E41" t="s">
        <v>9491</v>
      </c>
      <c r="F41" t="s">
        <v>28</v>
      </c>
      <c r="G41" t="s">
        <v>9378</v>
      </c>
      <c r="H41">
        <v>48.879129399999997</v>
      </c>
      <c r="I41">
        <v>2.1660007999999999</v>
      </c>
    </row>
    <row r="42" spans="1:9" x14ac:dyDescent="0.3">
      <c r="A42" s="1">
        <v>40</v>
      </c>
      <c r="B42" t="s">
        <v>9492</v>
      </c>
      <c r="C42" t="s">
        <v>9493</v>
      </c>
      <c r="D42" t="s">
        <v>9381</v>
      </c>
      <c r="E42" t="s">
        <v>9494</v>
      </c>
      <c r="F42" t="s">
        <v>2868</v>
      </c>
      <c r="G42" t="s">
        <v>9378</v>
      </c>
      <c r="H42">
        <v>47.479396000000001</v>
      </c>
      <c r="I42">
        <v>8.3091039999999996</v>
      </c>
    </row>
    <row r="43" spans="1:9" x14ac:dyDescent="0.3">
      <c r="A43" s="1">
        <v>41</v>
      </c>
      <c r="B43" t="s">
        <v>9495</v>
      </c>
      <c r="C43" t="s">
        <v>9496</v>
      </c>
      <c r="D43" t="s">
        <v>9381</v>
      </c>
      <c r="E43" t="s">
        <v>9497</v>
      </c>
      <c r="F43" t="s">
        <v>65</v>
      </c>
      <c r="G43" t="s">
        <v>9378</v>
      </c>
      <c r="H43">
        <v>43.8030738</v>
      </c>
      <c r="I43">
        <v>11.2295918</v>
      </c>
    </row>
    <row r="44" spans="1:9" x14ac:dyDescent="0.3">
      <c r="A44" s="1">
        <v>42</v>
      </c>
      <c r="B44" t="s">
        <v>9498</v>
      </c>
      <c r="C44" t="s">
        <v>9499</v>
      </c>
      <c r="D44" t="s">
        <v>9381</v>
      </c>
      <c r="E44" t="s">
        <v>3984</v>
      </c>
      <c r="F44" t="s">
        <v>9500</v>
      </c>
      <c r="G44" t="s">
        <v>9378</v>
      </c>
      <c r="H44">
        <v>56.654482999999999</v>
      </c>
      <c r="I44">
        <v>9.7955550000000002</v>
      </c>
    </row>
    <row r="45" spans="1:9" x14ac:dyDescent="0.3">
      <c r="A45" s="1">
        <v>43</v>
      </c>
      <c r="B45" t="s">
        <v>9501</v>
      </c>
      <c r="C45" t="s">
        <v>9502</v>
      </c>
      <c r="D45" t="s">
        <v>9479</v>
      </c>
      <c r="E45" t="s">
        <v>9503</v>
      </c>
      <c r="F45" t="s">
        <v>1400</v>
      </c>
      <c r="G45" t="s">
        <v>9378</v>
      </c>
      <c r="H45">
        <v>59.444258249999997</v>
      </c>
      <c r="I45">
        <v>24.762296010553399</v>
      </c>
    </row>
    <row r="46" spans="1:9" x14ac:dyDescent="0.3">
      <c r="A46" s="1">
        <v>44</v>
      </c>
      <c r="B46" t="s">
        <v>9504</v>
      </c>
      <c r="C46" t="s">
        <v>9505</v>
      </c>
      <c r="D46" t="s">
        <v>9381</v>
      </c>
      <c r="E46" t="s">
        <v>9506</v>
      </c>
      <c r="F46" t="s">
        <v>19</v>
      </c>
      <c r="G46" t="s">
        <v>9378</v>
      </c>
      <c r="H46">
        <v>51.929891599999998</v>
      </c>
      <c r="I46">
        <v>4.4059575999999998</v>
      </c>
    </row>
    <row r="47" spans="1:9" x14ac:dyDescent="0.3">
      <c r="A47" s="1">
        <v>45</v>
      </c>
      <c r="B47" t="s">
        <v>9507</v>
      </c>
      <c r="C47" t="s">
        <v>9508</v>
      </c>
      <c r="D47" t="s">
        <v>9479</v>
      </c>
      <c r="E47" t="s">
        <v>39</v>
      </c>
      <c r="F47" t="s">
        <v>42</v>
      </c>
      <c r="G47" t="s">
        <v>9378</v>
      </c>
      <c r="H47">
        <v>52.522874700000003</v>
      </c>
      <c r="I47">
        <v>13.380902300000001</v>
      </c>
    </row>
    <row r="48" spans="1:9" x14ac:dyDescent="0.3">
      <c r="A48" s="1">
        <v>46</v>
      </c>
      <c r="B48" t="s">
        <v>9509</v>
      </c>
      <c r="C48" t="s">
        <v>9510</v>
      </c>
      <c r="D48" t="s">
        <v>9381</v>
      </c>
      <c r="E48" t="s">
        <v>9511</v>
      </c>
      <c r="F48" t="s">
        <v>19</v>
      </c>
      <c r="G48" t="s">
        <v>9378</v>
      </c>
      <c r="H48">
        <v>52.195604899999999</v>
      </c>
      <c r="I48">
        <v>5.9814702999999998</v>
      </c>
    </row>
    <row r="49" spans="1:9" x14ac:dyDescent="0.3">
      <c r="A49" s="1">
        <v>47</v>
      </c>
      <c r="B49" t="s">
        <v>9512</v>
      </c>
      <c r="C49" t="s">
        <v>9513</v>
      </c>
      <c r="D49" t="s">
        <v>9376</v>
      </c>
      <c r="E49" t="s">
        <v>9514</v>
      </c>
      <c r="F49" t="s">
        <v>42</v>
      </c>
      <c r="G49" t="s">
        <v>9378</v>
      </c>
      <c r="H49">
        <v>51.745100999999998</v>
      </c>
      <c r="I49">
        <v>8.7177539999999993</v>
      </c>
    </row>
    <row r="50" spans="1:9" x14ac:dyDescent="0.3">
      <c r="A50" s="1">
        <v>48</v>
      </c>
      <c r="B50" t="s">
        <v>9515</v>
      </c>
      <c r="C50" t="s">
        <v>9516</v>
      </c>
      <c r="D50" t="s">
        <v>9479</v>
      </c>
      <c r="E50" t="s">
        <v>9517</v>
      </c>
      <c r="F50" t="s">
        <v>9518</v>
      </c>
      <c r="G50" t="s">
        <v>9378</v>
      </c>
      <c r="H50">
        <v>56.499931400000001</v>
      </c>
      <c r="I50">
        <v>21.008904900000001</v>
      </c>
    </row>
    <row r="51" spans="1:9" x14ac:dyDescent="0.3">
      <c r="A51" s="1">
        <v>49</v>
      </c>
      <c r="B51" t="s">
        <v>9519</v>
      </c>
      <c r="C51" t="s">
        <v>9520</v>
      </c>
      <c r="D51" t="s">
        <v>9376</v>
      </c>
      <c r="E51" t="s">
        <v>9521</v>
      </c>
      <c r="F51" t="s">
        <v>42</v>
      </c>
      <c r="G51" t="s">
        <v>9378</v>
      </c>
      <c r="H51">
        <v>49.470098149999998</v>
      </c>
      <c r="I51">
        <v>8.4848812999999996</v>
      </c>
    </row>
    <row r="52" spans="1:9" x14ac:dyDescent="0.3">
      <c r="A52" s="1">
        <v>50</v>
      </c>
      <c r="B52" t="s">
        <v>9522</v>
      </c>
      <c r="C52" t="s">
        <v>9523</v>
      </c>
      <c r="D52" t="s">
        <v>9381</v>
      </c>
      <c r="E52" t="s">
        <v>9524</v>
      </c>
      <c r="F52" t="s">
        <v>7330</v>
      </c>
      <c r="G52" t="s">
        <v>9378</v>
      </c>
      <c r="H52">
        <v>48.696798999999999</v>
      </c>
      <c r="I52">
        <v>21.245341</v>
      </c>
    </row>
    <row r="53" spans="1:9" x14ac:dyDescent="0.3">
      <c r="A53" s="1">
        <v>51</v>
      </c>
      <c r="B53" t="s">
        <v>9525</v>
      </c>
      <c r="C53" t="s">
        <v>9526</v>
      </c>
      <c r="D53" t="s">
        <v>9381</v>
      </c>
      <c r="E53" t="s">
        <v>9527</v>
      </c>
      <c r="F53" t="s">
        <v>9500</v>
      </c>
      <c r="G53" t="s">
        <v>9378</v>
      </c>
      <c r="H53">
        <v>55.991674000000003</v>
      </c>
      <c r="I53">
        <v>12.501687</v>
      </c>
    </row>
    <row r="54" spans="1:9" x14ac:dyDescent="0.3">
      <c r="A54" s="1">
        <v>52</v>
      </c>
      <c r="B54" t="s">
        <v>9528</v>
      </c>
      <c r="C54" t="s">
        <v>9529</v>
      </c>
      <c r="D54" t="s">
        <v>9376</v>
      </c>
      <c r="E54" t="s">
        <v>9451</v>
      </c>
      <c r="F54" t="s">
        <v>65</v>
      </c>
      <c r="G54" t="s">
        <v>9378</v>
      </c>
      <c r="H54">
        <v>44.425311700000002</v>
      </c>
      <c r="I54">
        <v>8.8866674999999997</v>
      </c>
    </row>
    <row r="55" spans="1:9" x14ac:dyDescent="0.3">
      <c r="A55" s="1">
        <v>53</v>
      </c>
      <c r="B55" t="s">
        <v>9530</v>
      </c>
      <c r="C55" t="s">
        <v>9531</v>
      </c>
      <c r="D55" t="s">
        <v>9381</v>
      </c>
      <c r="E55" t="s">
        <v>9532</v>
      </c>
      <c r="F55" t="s">
        <v>42</v>
      </c>
      <c r="G55" t="s">
        <v>9378</v>
      </c>
      <c r="H55">
        <v>48.176909799999997</v>
      </c>
      <c r="I55">
        <v>11.560129933458599</v>
      </c>
    </row>
    <row r="56" spans="1:9" x14ac:dyDescent="0.3">
      <c r="A56" s="1">
        <v>54</v>
      </c>
      <c r="B56" t="s">
        <v>9533</v>
      </c>
      <c r="C56" t="s">
        <v>9534</v>
      </c>
      <c r="D56" t="s">
        <v>9381</v>
      </c>
      <c r="E56" t="s">
        <v>9535</v>
      </c>
      <c r="F56" t="s">
        <v>8113</v>
      </c>
      <c r="G56" t="s">
        <v>9378</v>
      </c>
      <c r="H56">
        <v>50.987177000000003</v>
      </c>
      <c r="I56">
        <v>5.2386809999999997</v>
      </c>
    </row>
    <row r="57" spans="1:9" x14ac:dyDescent="0.3">
      <c r="A57" s="1">
        <v>55</v>
      </c>
      <c r="B57" t="s">
        <v>9536</v>
      </c>
      <c r="C57" t="s">
        <v>9537</v>
      </c>
      <c r="D57" t="s">
        <v>9538</v>
      </c>
      <c r="E57" t="s">
        <v>9539</v>
      </c>
      <c r="F57" t="s">
        <v>170</v>
      </c>
      <c r="G57" t="s">
        <v>9378</v>
      </c>
      <c r="H57">
        <v>51.480684599999996</v>
      </c>
      <c r="I57">
        <v>-0.1111974</v>
      </c>
    </row>
    <row r="58" spans="1:9" x14ac:dyDescent="0.3">
      <c r="A58" s="1">
        <v>56</v>
      </c>
      <c r="B58" t="s">
        <v>9189</v>
      </c>
      <c r="C58" t="s">
        <v>9540</v>
      </c>
      <c r="D58" t="s">
        <v>9381</v>
      </c>
      <c r="E58" t="s">
        <v>9541</v>
      </c>
      <c r="F58" t="s">
        <v>8113</v>
      </c>
      <c r="G58" t="s">
        <v>9378</v>
      </c>
      <c r="H58">
        <v>50.842821800000003</v>
      </c>
      <c r="I58">
        <v>4.3843081000000002</v>
      </c>
    </row>
    <row r="59" spans="1:9" x14ac:dyDescent="0.3">
      <c r="A59" s="1">
        <v>57</v>
      </c>
      <c r="B59" t="s">
        <v>9542</v>
      </c>
      <c r="C59" t="s">
        <v>9543</v>
      </c>
      <c r="D59" t="s">
        <v>9381</v>
      </c>
      <c r="E59" t="s">
        <v>9544</v>
      </c>
      <c r="F59" t="s">
        <v>170</v>
      </c>
      <c r="G59" t="s">
        <v>9378</v>
      </c>
    </row>
    <row r="60" spans="1:9" x14ac:dyDescent="0.3">
      <c r="A60" s="1">
        <v>58</v>
      </c>
      <c r="B60" t="s">
        <v>9545</v>
      </c>
      <c r="C60" t="s">
        <v>9546</v>
      </c>
      <c r="D60" t="s">
        <v>9397</v>
      </c>
      <c r="E60" t="s">
        <v>9547</v>
      </c>
      <c r="F60" t="s">
        <v>9500</v>
      </c>
      <c r="G60" t="s">
        <v>9378</v>
      </c>
      <c r="H60">
        <v>55.675353000000001</v>
      </c>
      <c r="I60">
        <v>12.567442</v>
      </c>
    </row>
    <row r="61" spans="1:9" x14ac:dyDescent="0.3">
      <c r="A61" s="1">
        <v>59</v>
      </c>
      <c r="B61" t="s">
        <v>9548</v>
      </c>
      <c r="C61" t="s">
        <v>9549</v>
      </c>
      <c r="D61" t="s">
        <v>9397</v>
      </c>
      <c r="E61" t="s">
        <v>9550</v>
      </c>
      <c r="F61" t="s">
        <v>281</v>
      </c>
      <c r="G61" t="s">
        <v>9378</v>
      </c>
    </row>
    <row r="62" spans="1:9" x14ac:dyDescent="0.3">
      <c r="A62" s="1">
        <v>60</v>
      </c>
      <c r="B62" t="s">
        <v>9551</v>
      </c>
      <c r="C62" t="s">
        <v>9552</v>
      </c>
      <c r="D62" t="s">
        <v>9397</v>
      </c>
      <c r="E62" t="s">
        <v>9553</v>
      </c>
      <c r="F62" t="s">
        <v>281</v>
      </c>
      <c r="G62" t="s">
        <v>9378</v>
      </c>
    </row>
    <row r="63" spans="1:9" x14ac:dyDescent="0.3">
      <c r="A63" s="1">
        <v>61</v>
      </c>
      <c r="B63" t="s">
        <v>9554</v>
      </c>
      <c r="C63" t="s">
        <v>9555</v>
      </c>
      <c r="D63" t="s">
        <v>9381</v>
      </c>
      <c r="E63" t="s">
        <v>9556</v>
      </c>
      <c r="F63" t="s">
        <v>2868</v>
      </c>
      <c r="G63" t="s">
        <v>9378</v>
      </c>
      <c r="H63">
        <v>47.502807349999998</v>
      </c>
      <c r="I63">
        <v>8.7606146442407713</v>
      </c>
    </row>
    <row r="64" spans="1:9" x14ac:dyDescent="0.3">
      <c r="A64" s="1">
        <v>62</v>
      </c>
      <c r="B64" t="s">
        <v>9557</v>
      </c>
      <c r="C64" t="s">
        <v>9558</v>
      </c>
      <c r="D64" t="s">
        <v>9376</v>
      </c>
      <c r="E64" t="s">
        <v>2130</v>
      </c>
      <c r="F64" t="s">
        <v>28</v>
      </c>
      <c r="G64" t="s">
        <v>9378</v>
      </c>
      <c r="H64">
        <v>48.889322999999997</v>
      </c>
      <c r="I64">
        <v>2.2513000000000001</v>
      </c>
    </row>
    <row r="65" spans="1:9" x14ac:dyDescent="0.3">
      <c r="A65" s="1">
        <v>63</v>
      </c>
      <c r="B65" t="s">
        <v>9559</v>
      </c>
      <c r="C65" t="s">
        <v>9560</v>
      </c>
      <c r="D65" t="s">
        <v>9381</v>
      </c>
      <c r="E65" t="s">
        <v>9561</v>
      </c>
      <c r="F65" t="s">
        <v>42</v>
      </c>
      <c r="G65" t="s">
        <v>9378</v>
      </c>
      <c r="H65">
        <v>52.170722900000001</v>
      </c>
      <c r="I65">
        <v>8.8043157000000001</v>
      </c>
    </row>
    <row r="66" spans="1:9" x14ac:dyDescent="0.3">
      <c r="A66" s="1">
        <v>64</v>
      </c>
      <c r="B66" t="s">
        <v>9562</v>
      </c>
      <c r="C66" t="s">
        <v>9563</v>
      </c>
      <c r="D66" t="s">
        <v>9381</v>
      </c>
      <c r="E66" t="s">
        <v>9564</v>
      </c>
      <c r="F66" t="s">
        <v>854</v>
      </c>
      <c r="G66" t="s">
        <v>9378</v>
      </c>
      <c r="H66">
        <v>41.094082</v>
      </c>
      <c r="I66">
        <v>-8.5498169999999991</v>
      </c>
    </row>
    <row r="67" spans="1:9" x14ac:dyDescent="0.3">
      <c r="A67" s="1">
        <v>65</v>
      </c>
      <c r="B67" t="s">
        <v>5886</v>
      </c>
      <c r="C67" t="s">
        <v>9565</v>
      </c>
      <c r="D67" t="s">
        <v>9376</v>
      </c>
      <c r="E67" t="s">
        <v>9566</v>
      </c>
      <c r="F67" t="s">
        <v>28</v>
      </c>
      <c r="G67" t="s">
        <v>9378</v>
      </c>
      <c r="H67">
        <v>43.530079450000002</v>
      </c>
      <c r="I67">
        <v>5.4495035974166646</v>
      </c>
    </row>
    <row r="68" spans="1:9" x14ac:dyDescent="0.3">
      <c r="A68" s="1">
        <v>66</v>
      </c>
      <c r="B68" t="s">
        <v>9567</v>
      </c>
      <c r="C68" t="s">
        <v>9568</v>
      </c>
      <c r="D68" t="s">
        <v>9381</v>
      </c>
      <c r="E68" t="s">
        <v>9569</v>
      </c>
      <c r="F68" t="s">
        <v>162</v>
      </c>
      <c r="G68" t="s">
        <v>9378</v>
      </c>
    </row>
    <row r="69" spans="1:9" x14ac:dyDescent="0.3">
      <c r="A69" s="1">
        <v>67</v>
      </c>
      <c r="B69" t="s">
        <v>6217</v>
      </c>
      <c r="C69" t="s">
        <v>9570</v>
      </c>
      <c r="D69" t="s">
        <v>9376</v>
      </c>
      <c r="E69" t="s">
        <v>9571</v>
      </c>
      <c r="F69" t="s">
        <v>28</v>
      </c>
      <c r="G69" t="s">
        <v>9378</v>
      </c>
      <c r="H69">
        <v>45.732973999999999</v>
      </c>
      <c r="I69">
        <v>4.8787199000000001</v>
      </c>
    </row>
    <row r="70" spans="1:9" x14ac:dyDescent="0.3">
      <c r="A70" s="1">
        <v>68</v>
      </c>
      <c r="B70" t="s">
        <v>9572</v>
      </c>
      <c r="C70" t="s">
        <v>9573</v>
      </c>
      <c r="D70" t="s">
        <v>9381</v>
      </c>
      <c r="E70" t="s">
        <v>9574</v>
      </c>
      <c r="F70" t="s">
        <v>846</v>
      </c>
      <c r="G70" t="s">
        <v>9378</v>
      </c>
      <c r="H70">
        <v>37.959375000000001</v>
      </c>
      <c r="I70">
        <v>23.707974</v>
      </c>
    </row>
    <row r="71" spans="1:9" x14ac:dyDescent="0.3">
      <c r="A71" s="1">
        <v>69</v>
      </c>
      <c r="B71" t="s">
        <v>9575</v>
      </c>
      <c r="C71" t="s">
        <v>9576</v>
      </c>
      <c r="D71" t="s">
        <v>9413</v>
      </c>
      <c r="E71" t="s">
        <v>3070</v>
      </c>
      <c r="F71" t="s">
        <v>162</v>
      </c>
      <c r="G71" t="s">
        <v>9378</v>
      </c>
      <c r="H71">
        <v>41.397598799999997</v>
      </c>
      <c r="I71">
        <v>2.1576571000000002</v>
      </c>
    </row>
    <row r="72" spans="1:9" x14ac:dyDescent="0.3">
      <c r="A72" s="1">
        <v>70</v>
      </c>
      <c r="B72" t="s">
        <v>9577</v>
      </c>
      <c r="C72" t="s">
        <v>9578</v>
      </c>
      <c r="D72" t="s">
        <v>9538</v>
      </c>
      <c r="E72" t="s">
        <v>9579</v>
      </c>
      <c r="F72" t="s">
        <v>132</v>
      </c>
      <c r="G72" t="s">
        <v>9378</v>
      </c>
      <c r="H72">
        <v>48.2529696</v>
      </c>
      <c r="I72">
        <v>16.3930741</v>
      </c>
    </row>
    <row r="73" spans="1:9" x14ac:dyDescent="0.3">
      <c r="A73" s="1">
        <v>71</v>
      </c>
      <c r="B73" t="s">
        <v>9580</v>
      </c>
      <c r="C73" t="s">
        <v>9581</v>
      </c>
      <c r="D73" t="s">
        <v>9381</v>
      </c>
      <c r="E73" t="s">
        <v>3667</v>
      </c>
      <c r="F73" t="s">
        <v>42</v>
      </c>
      <c r="G73" t="s">
        <v>9378</v>
      </c>
      <c r="H73">
        <v>48.616299900000001</v>
      </c>
      <c r="I73">
        <v>9.4766145999999996</v>
      </c>
    </row>
    <row r="74" spans="1:9" x14ac:dyDescent="0.3">
      <c r="A74" s="1">
        <v>72</v>
      </c>
      <c r="B74" t="s">
        <v>9582</v>
      </c>
      <c r="C74" t="s">
        <v>9583</v>
      </c>
      <c r="D74" t="s">
        <v>9381</v>
      </c>
      <c r="E74" t="s">
        <v>992</v>
      </c>
      <c r="F74" t="s">
        <v>846</v>
      </c>
      <c r="G74" t="s">
        <v>9378</v>
      </c>
    </row>
    <row r="75" spans="1:9" x14ac:dyDescent="0.3">
      <c r="A75" s="1">
        <v>73</v>
      </c>
      <c r="B75" t="s">
        <v>9584</v>
      </c>
      <c r="C75" t="s">
        <v>9585</v>
      </c>
      <c r="D75" t="s">
        <v>9381</v>
      </c>
      <c r="E75" t="s">
        <v>9586</v>
      </c>
      <c r="F75" t="s">
        <v>170</v>
      </c>
      <c r="G75" t="s">
        <v>9378</v>
      </c>
      <c r="H75">
        <v>51.482683999999999</v>
      </c>
      <c r="I75">
        <v>-0.62173500000000004</v>
      </c>
    </row>
    <row r="76" spans="1:9" x14ac:dyDescent="0.3">
      <c r="A76" s="1">
        <v>74</v>
      </c>
      <c r="B76" t="s">
        <v>9203</v>
      </c>
      <c r="C76" t="s">
        <v>9587</v>
      </c>
      <c r="D76" t="s">
        <v>9381</v>
      </c>
      <c r="E76" t="s">
        <v>1219</v>
      </c>
      <c r="F76" t="s">
        <v>170</v>
      </c>
      <c r="G76" t="s">
        <v>9378</v>
      </c>
      <c r="H76">
        <v>51.071660199999997</v>
      </c>
      <c r="I76">
        <v>-0.31466129999999998</v>
      </c>
    </row>
    <row r="77" spans="1:9" x14ac:dyDescent="0.3">
      <c r="A77" s="1">
        <v>75</v>
      </c>
      <c r="B77" t="s">
        <v>9588</v>
      </c>
      <c r="C77" t="s">
        <v>9589</v>
      </c>
      <c r="D77" t="s">
        <v>9463</v>
      </c>
      <c r="E77" t="s">
        <v>9590</v>
      </c>
      <c r="F77" t="s">
        <v>170</v>
      </c>
      <c r="G77" t="s">
        <v>9378</v>
      </c>
      <c r="H77">
        <v>51.509242200000003</v>
      </c>
      <c r="I77">
        <v>-0.14099239999999999</v>
      </c>
    </row>
    <row r="78" spans="1:9" x14ac:dyDescent="0.3">
      <c r="A78" s="1">
        <v>76</v>
      </c>
      <c r="B78" t="s">
        <v>9591</v>
      </c>
      <c r="C78" t="s">
        <v>9592</v>
      </c>
      <c r="D78" t="s">
        <v>9381</v>
      </c>
      <c r="E78" t="s">
        <v>9593</v>
      </c>
      <c r="F78" t="s">
        <v>2868</v>
      </c>
      <c r="G78" t="s">
        <v>9378</v>
      </c>
      <c r="H78">
        <v>46.238172900000002</v>
      </c>
      <c r="I78">
        <v>6.1228783</v>
      </c>
    </row>
    <row r="79" spans="1:9" x14ac:dyDescent="0.3">
      <c r="A79" s="1">
        <v>77</v>
      </c>
      <c r="B79" t="s">
        <v>9594</v>
      </c>
      <c r="C79" t="s">
        <v>9595</v>
      </c>
      <c r="D79" t="s">
        <v>9376</v>
      </c>
      <c r="E79" t="s">
        <v>9596</v>
      </c>
      <c r="F79" t="s">
        <v>28</v>
      </c>
      <c r="G79" t="s">
        <v>9378</v>
      </c>
    </row>
    <row r="80" spans="1:9" x14ac:dyDescent="0.3">
      <c r="A80" s="1">
        <v>78</v>
      </c>
      <c r="B80" t="s">
        <v>9597</v>
      </c>
      <c r="C80" t="s">
        <v>9598</v>
      </c>
      <c r="D80" t="s">
        <v>9381</v>
      </c>
      <c r="E80" t="s">
        <v>9599</v>
      </c>
      <c r="F80" t="s">
        <v>19</v>
      </c>
      <c r="G80" t="s">
        <v>9378</v>
      </c>
      <c r="H80">
        <v>52.083249000000002</v>
      </c>
      <c r="I80">
        <v>4.3080831000000002</v>
      </c>
    </row>
    <row r="81" spans="1:9" x14ac:dyDescent="0.3">
      <c r="A81" s="1">
        <v>79</v>
      </c>
      <c r="B81" t="s">
        <v>9600</v>
      </c>
      <c r="C81" t="s">
        <v>9601</v>
      </c>
      <c r="D81" t="s">
        <v>9538</v>
      </c>
      <c r="E81" t="s">
        <v>9602</v>
      </c>
      <c r="F81" t="s">
        <v>19</v>
      </c>
      <c r="G81" t="s">
        <v>9378</v>
      </c>
      <c r="H81">
        <v>52.522008</v>
      </c>
      <c r="I81">
        <v>5.5803659000000003</v>
      </c>
    </row>
    <row r="82" spans="1:9" x14ac:dyDescent="0.3">
      <c r="A82" s="1">
        <v>80</v>
      </c>
      <c r="B82" t="s">
        <v>9603</v>
      </c>
      <c r="C82" t="s">
        <v>9604</v>
      </c>
      <c r="D82" t="s">
        <v>9538</v>
      </c>
      <c r="E82" t="s">
        <v>9605</v>
      </c>
      <c r="F82" t="s">
        <v>19</v>
      </c>
      <c r="G82" t="s">
        <v>9378</v>
      </c>
      <c r="H82">
        <v>52.335402999999999</v>
      </c>
      <c r="I82">
        <v>4.854832</v>
      </c>
    </row>
    <row r="83" spans="1:9" x14ac:dyDescent="0.3">
      <c r="A83" s="1">
        <v>81</v>
      </c>
      <c r="B83" t="s">
        <v>9606</v>
      </c>
      <c r="C83" t="s">
        <v>9607</v>
      </c>
      <c r="D83" t="s">
        <v>9479</v>
      </c>
      <c r="E83" t="s">
        <v>9608</v>
      </c>
      <c r="F83" t="s">
        <v>237</v>
      </c>
      <c r="G83" t="s">
        <v>9378</v>
      </c>
      <c r="H83">
        <v>60.1655947</v>
      </c>
      <c r="I83">
        <v>24.952329500000001</v>
      </c>
    </row>
    <row r="84" spans="1:9" x14ac:dyDescent="0.3">
      <c r="A84" s="1">
        <v>82</v>
      </c>
      <c r="B84" t="s">
        <v>9609</v>
      </c>
      <c r="C84" t="s">
        <v>9610</v>
      </c>
      <c r="D84" t="s">
        <v>9479</v>
      </c>
      <c r="E84" t="s">
        <v>9611</v>
      </c>
      <c r="F84" t="s">
        <v>846</v>
      </c>
      <c r="G84" t="s">
        <v>9378</v>
      </c>
    </row>
    <row r="85" spans="1:9" x14ac:dyDescent="0.3">
      <c r="A85" s="1">
        <v>83</v>
      </c>
      <c r="B85" t="s">
        <v>9612</v>
      </c>
      <c r="C85" t="s">
        <v>9613</v>
      </c>
      <c r="D85" t="s">
        <v>9381</v>
      </c>
      <c r="E85" t="s">
        <v>1607</v>
      </c>
      <c r="F85" t="s">
        <v>8113</v>
      </c>
      <c r="G85" t="s">
        <v>9378</v>
      </c>
      <c r="H85">
        <v>51.208908999999998</v>
      </c>
      <c r="I85">
        <v>4.3862690000000004</v>
      </c>
    </row>
    <row r="86" spans="1:9" x14ac:dyDescent="0.3">
      <c r="A86" s="1">
        <v>84</v>
      </c>
      <c r="B86" t="s">
        <v>9614</v>
      </c>
      <c r="C86" t="s">
        <v>9615</v>
      </c>
      <c r="D86" t="s">
        <v>9376</v>
      </c>
      <c r="E86" t="s">
        <v>9616</v>
      </c>
      <c r="F86" t="s">
        <v>854</v>
      </c>
      <c r="G86" t="s">
        <v>9378</v>
      </c>
      <c r="H86">
        <v>38.785800000000002</v>
      </c>
      <c r="I86">
        <v>-9.1046250000000004</v>
      </c>
    </row>
    <row r="87" spans="1:9" x14ac:dyDescent="0.3">
      <c r="A87" s="1">
        <v>85</v>
      </c>
      <c r="B87" t="s">
        <v>9617</v>
      </c>
      <c r="C87" t="s">
        <v>9618</v>
      </c>
      <c r="D87" t="s">
        <v>9376</v>
      </c>
      <c r="E87" t="s">
        <v>9619</v>
      </c>
      <c r="F87" t="s">
        <v>28</v>
      </c>
      <c r="G87" t="s">
        <v>9378</v>
      </c>
      <c r="H87">
        <v>49.482568999999998</v>
      </c>
      <c r="I87">
        <v>0.15399299999999999</v>
      </c>
    </row>
    <row r="88" spans="1:9" x14ac:dyDescent="0.3">
      <c r="A88" s="1">
        <v>86</v>
      </c>
      <c r="B88" t="s">
        <v>9620</v>
      </c>
      <c r="C88" t="s">
        <v>9621</v>
      </c>
      <c r="D88" t="s">
        <v>9376</v>
      </c>
      <c r="E88" t="s">
        <v>9622</v>
      </c>
      <c r="F88" t="s">
        <v>28</v>
      </c>
      <c r="G88" t="s">
        <v>9378</v>
      </c>
      <c r="H88">
        <v>45.775013000000001</v>
      </c>
      <c r="I88">
        <v>4.8130657000000001</v>
      </c>
    </row>
    <row r="89" spans="1:9" x14ac:dyDescent="0.3">
      <c r="A89" s="1">
        <v>87</v>
      </c>
      <c r="B89" t="s">
        <v>9623</v>
      </c>
      <c r="C89" t="s">
        <v>9624</v>
      </c>
      <c r="D89" t="s">
        <v>9381</v>
      </c>
      <c r="E89" t="s">
        <v>2099</v>
      </c>
      <c r="F89" t="s">
        <v>162</v>
      </c>
      <c r="G89" t="s">
        <v>9378</v>
      </c>
      <c r="H89">
        <v>40.475716400000003</v>
      </c>
      <c r="I89">
        <v>-3.687750996760744</v>
      </c>
    </row>
    <row r="90" spans="1:9" x14ac:dyDescent="0.3">
      <c r="A90" s="1">
        <v>88</v>
      </c>
      <c r="B90" t="s">
        <v>9625</v>
      </c>
      <c r="C90" t="s">
        <v>9626</v>
      </c>
      <c r="D90" t="s">
        <v>9413</v>
      </c>
      <c r="E90" t="s">
        <v>9627</v>
      </c>
      <c r="F90" t="s">
        <v>162</v>
      </c>
      <c r="G90" t="s">
        <v>9378</v>
      </c>
      <c r="H90">
        <v>42.815953</v>
      </c>
      <c r="I90">
        <v>-1.642547</v>
      </c>
    </row>
    <row r="91" spans="1:9" x14ac:dyDescent="0.3">
      <c r="A91" s="1">
        <v>89</v>
      </c>
      <c r="B91" t="s">
        <v>9628</v>
      </c>
      <c r="C91" t="s">
        <v>9629</v>
      </c>
      <c r="D91" t="s">
        <v>9479</v>
      </c>
      <c r="E91" t="s">
        <v>9630</v>
      </c>
      <c r="F91" t="s">
        <v>9500</v>
      </c>
      <c r="G91" t="s">
        <v>9378</v>
      </c>
      <c r="H91">
        <v>55.675339999999998</v>
      </c>
      <c r="I91">
        <v>12.568018</v>
      </c>
    </row>
    <row r="92" spans="1:9" x14ac:dyDescent="0.3">
      <c r="A92" s="1">
        <v>90</v>
      </c>
      <c r="B92" t="s">
        <v>9631</v>
      </c>
      <c r="C92" t="s">
        <v>9632</v>
      </c>
      <c r="D92" t="s">
        <v>9381</v>
      </c>
      <c r="E92" t="s">
        <v>9633</v>
      </c>
      <c r="F92" t="s">
        <v>5758</v>
      </c>
      <c r="G92" t="s">
        <v>9378</v>
      </c>
      <c r="H92">
        <v>29.78335183700673</v>
      </c>
      <c r="I92">
        <v>-95.617801170728995</v>
      </c>
    </row>
    <row r="93" spans="1:9" x14ac:dyDescent="0.3">
      <c r="A93" s="1">
        <v>91</v>
      </c>
      <c r="B93" t="s">
        <v>9634</v>
      </c>
      <c r="C93" t="s">
        <v>9635</v>
      </c>
      <c r="D93" t="s">
        <v>9413</v>
      </c>
      <c r="E93" t="s">
        <v>9636</v>
      </c>
      <c r="F93" t="s">
        <v>28</v>
      </c>
      <c r="G93" t="s">
        <v>9378</v>
      </c>
      <c r="H93">
        <v>48.134735800000001</v>
      </c>
      <c r="I93">
        <v>-1.6602950999999999</v>
      </c>
    </row>
    <row r="94" spans="1:9" x14ac:dyDescent="0.3">
      <c r="A94" s="1">
        <v>92</v>
      </c>
      <c r="B94" t="s">
        <v>9637</v>
      </c>
      <c r="C94" t="s">
        <v>9638</v>
      </c>
      <c r="D94" t="s">
        <v>9413</v>
      </c>
      <c r="E94" t="s">
        <v>9639</v>
      </c>
      <c r="F94" t="s">
        <v>28</v>
      </c>
      <c r="G94" t="s">
        <v>9378</v>
      </c>
      <c r="H94">
        <v>45.740575</v>
      </c>
      <c r="I94">
        <v>4.8200779999999996</v>
      </c>
    </row>
    <row r="95" spans="1:9" x14ac:dyDescent="0.3">
      <c r="A95" s="1">
        <v>93</v>
      </c>
      <c r="B95" t="s">
        <v>9640</v>
      </c>
      <c r="C95" t="s">
        <v>9641</v>
      </c>
      <c r="D95" t="s">
        <v>9413</v>
      </c>
      <c r="E95" t="s">
        <v>9642</v>
      </c>
      <c r="F95" t="s">
        <v>28</v>
      </c>
      <c r="G95" t="s">
        <v>9378</v>
      </c>
      <c r="H95">
        <v>44.836539299999998</v>
      </c>
      <c r="I95">
        <v>-0.58920620000000001</v>
      </c>
    </row>
    <row r="96" spans="1:9" x14ac:dyDescent="0.3">
      <c r="A96" s="1">
        <v>94</v>
      </c>
      <c r="B96" t="s">
        <v>9643</v>
      </c>
      <c r="C96" t="s">
        <v>9644</v>
      </c>
      <c r="D96" t="s">
        <v>9381</v>
      </c>
      <c r="E96" t="s">
        <v>9645</v>
      </c>
      <c r="F96" t="s">
        <v>237</v>
      </c>
      <c r="G96" t="s">
        <v>9378</v>
      </c>
      <c r="H96">
        <v>60.184075399999998</v>
      </c>
      <c r="I96">
        <v>24.814299099999999</v>
      </c>
    </row>
    <row r="97" spans="1:9" x14ac:dyDescent="0.3">
      <c r="A97" s="1">
        <v>95</v>
      </c>
      <c r="B97" t="s">
        <v>9646</v>
      </c>
      <c r="C97" t="s">
        <v>9647</v>
      </c>
      <c r="D97" t="s">
        <v>9376</v>
      </c>
      <c r="E97" t="s">
        <v>9648</v>
      </c>
      <c r="F97" t="s">
        <v>51</v>
      </c>
      <c r="G97" t="s">
        <v>9378</v>
      </c>
      <c r="H97">
        <v>59.941889000000003</v>
      </c>
      <c r="I97">
        <v>10.715648</v>
      </c>
    </row>
    <row r="98" spans="1:9" x14ac:dyDescent="0.3">
      <c r="A98" s="1">
        <v>96</v>
      </c>
      <c r="B98" t="s">
        <v>9649</v>
      </c>
      <c r="C98" t="s">
        <v>9650</v>
      </c>
      <c r="D98" t="s">
        <v>9538</v>
      </c>
      <c r="E98" t="s">
        <v>9651</v>
      </c>
      <c r="F98" t="s">
        <v>9500</v>
      </c>
      <c r="G98" t="s">
        <v>9378</v>
      </c>
      <c r="H98">
        <v>55.700592999999998</v>
      </c>
      <c r="I98">
        <v>12.593546999999999</v>
      </c>
    </row>
    <row r="99" spans="1:9" x14ac:dyDescent="0.3">
      <c r="A99" s="1">
        <v>97</v>
      </c>
      <c r="B99" t="s">
        <v>9652</v>
      </c>
      <c r="C99" t="s">
        <v>9653</v>
      </c>
      <c r="D99" t="s">
        <v>9381</v>
      </c>
      <c r="E99" t="s">
        <v>9654</v>
      </c>
      <c r="F99" t="s">
        <v>162</v>
      </c>
      <c r="G99" t="s">
        <v>9378</v>
      </c>
      <c r="H99">
        <v>37.377401499999998</v>
      </c>
      <c r="I99">
        <v>-6.0137584999999998</v>
      </c>
    </row>
    <row r="100" spans="1:9" x14ac:dyDescent="0.3">
      <c r="A100" s="1">
        <v>98</v>
      </c>
      <c r="B100" t="s">
        <v>9655</v>
      </c>
      <c r="C100" t="s">
        <v>9656</v>
      </c>
      <c r="D100" t="s">
        <v>9479</v>
      </c>
      <c r="E100" t="s">
        <v>9657</v>
      </c>
      <c r="F100" t="s">
        <v>1061</v>
      </c>
      <c r="G100" t="s">
        <v>9378</v>
      </c>
      <c r="H100">
        <v>45.808452850000002</v>
      </c>
      <c r="I100">
        <v>15.968703739568159</v>
      </c>
    </row>
    <row r="101" spans="1:9" x14ac:dyDescent="0.3">
      <c r="A101" s="1">
        <v>99</v>
      </c>
      <c r="B101" t="s">
        <v>9658</v>
      </c>
      <c r="C101" t="s">
        <v>9659</v>
      </c>
      <c r="D101" t="s">
        <v>9397</v>
      </c>
      <c r="E101" t="s">
        <v>9660</v>
      </c>
      <c r="F101" t="s">
        <v>1061</v>
      </c>
      <c r="G101" t="s">
        <v>9378</v>
      </c>
      <c r="H101">
        <v>43.511921399999999</v>
      </c>
      <c r="I101">
        <v>16.469144100000001</v>
      </c>
    </row>
    <row r="102" spans="1:9" x14ac:dyDescent="0.3">
      <c r="A102" s="1">
        <v>100</v>
      </c>
      <c r="B102" t="s">
        <v>9661</v>
      </c>
      <c r="C102" t="s">
        <v>9662</v>
      </c>
      <c r="D102" t="s">
        <v>9381</v>
      </c>
      <c r="E102" t="s">
        <v>4443</v>
      </c>
      <c r="F102" t="s">
        <v>42</v>
      </c>
      <c r="G102" t="s">
        <v>9378</v>
      </c>
      <c r="H102">
        <v>48.057808100000003</v>
      </c>
      <c r="I102">
        <v>11.77190380668482</v>
      </c>
    </row>
    <row r="103" spans="1:9" x14ac:dyDescent="0.3">
      <c r="A103" s="1">
        <v>101</v>
      </c>
      <c r="B103" t="s">
        <v>9663</v>
      </c>
      <c r="C103" t="s">
        <v>9664</v>
      </c>
      <c r="D103" t="s">
        <v>9381</v>
      </c>
      <c r="E103" t="s">
        <v>9665</v>
      </c>
      <c r="F103" t="s">
        <v>8113</v>
      </c>
      <c r="G103" t="s">
        <v>9378</v>
      </c>
      <c r="H103">
        <v>51.144564500000001</v>
      </c>
      <c r="I103">
        <v>4.8974884000000003</v>
      </c>
    </row>
    <row r="104" spans="1:9" x14ac:dyDescent="0.3">
      <c r="A104" s="1">
        <v>102</v>
      </c>
      <c r="B104" t="s">
        <v>9666</v>
      </c>
      <c r="C104" t="s">
        <v>9667</v>
      </c>
      <c r="D104" t="s">
        <v>9397</v>
      </c>
      <c r="E104" t="s">
        <v>9668</v>
      </c>
      <c r="F104" t="s">
        <v>9669</v>
      </c>
      <c r="G104" t="s">
        <v>9378</v>
      </c>
      <c r="H104">
        <v>35.14448135</v>
      </c>
      <c r="I104">
        <v>33.315159016354237</v>
      </c>
    </row>
    <row r="105" spans="1:9" x14ac:dyDescent="0.3">
      <c r="A105" s="1">
        <v>103</v>
      </c>
      <c r="B105" t="s">
        <v>9670</v>
      </c>
      <c r="C105" t="s">
        <v>9671</v>
      </c>
      <c r="D105" t="s">
        <v>9397</v>
      </c>
      <c r="E105" t="s">
        <v>9672</v>
      </c>
      <c r="F105" t="s">
        <v>9673</v>
      </c>
      <c r="G105" t="s">
        <v>9378</v>
      </c>
      <c r="H105">
        <v>50.177515900000003</v>
      </c>
      <c r="I105">
        <v>14.358579600000001</v>
      </c>
    </row>
    <row r="106" spans="1:9" x14ac:dyDescent="0.3">
      <c r="A106" s="1">
        <v>104</v>
      </c>
      <c r="B106" t="s">
        <v>9674</v>
      </c>
      <c r="C106" t="s">
        <v>9675</v>
      </c>
      <c r="D106" t="s">
        <v>9381</v>
      </c>
      <c r="E106" t="s">
        <v>9676</v>
      </c>
      <c r="F106" t="s">
        <v>42</v>
      </c>
      <c r="G106" t="s">
        <v>9378</v>
      </c>
      <c r="H106">
        <v>49.800851999999999</v>
      </c>
      <c r="I106">
        <v>9.9413699999999992</v>
      </c>
    </row>
    <row r="107" spans="1:9" x14ac:dyDescent="0.3">
      <c r="A107" s="1">
        <v>105</v>
      </c>
      <c r="B107" t="s">
        <v>9677</v>
      </c>
      <c r="C107" t="s">
        <v>9678</v>
      </c>
      <c r="D107" t="s">
        <v>9381</v>
      </c>
      <c r="E107" t="s">
        <v>9679</v>
      </c>
      <c r="F107" t="s">
        <v>42</v>
      </c>
      <c r="G107" t="s">
        <v>9378</v>
      </c>
      <c r="H107">
        <v>48.720141349999999</v>
      </c>
      <c r="I107">
        <v>9.1304526781692061</v>
      </c>
    </row>
    <row r="108" spans="1:9" x14ac:dyDescent="0.3">
      <c r="A108" s="1">
        <v>106</v>
      </c>
      <c r="B108" t="s">
        <v>9680</v>
      </c>
      <c r="C108" t="s">
        <v>9681</v>
      </c>
      <c r="D108" t="s">
        <v>9381</v>
      </c>
      <c r="E108" t="s">
        <v>9682</v>
      </c>
      <c r="F108" t="s">
        <v>19</v>
      </c>
      <c r="G108" t="s">
        <v>9378</v>
      </c>
      <c r="H108">
        <v>52.703476799999997</v>
      </c>
      <c r="I108">
        <v>4.8036094</v>
      </c>
    </row>
    <row r="109" spans="1:9" x14ac:dyDescent="0.3">
      <c r="A109" s="1">
        <v>107</v>
      </c>
      <c r="B109" t="s">
        <v>9683</v>
      </c>
      <c r="C109" t="s">
        <v>9684</v>
      </c>
      <c r="D109" t="s">
        <v>9381</v>
      </c>
      <c r="E109" t="s">
        <v>9685</v>
      </c>
      <c r="F109" t="s">
        <v>8113</v>
      </c>
      <c r="G109" t="s">
        <v>9378</v>
      </c>
      <c r="H109">
        <v>51.247857000000003</v>
      </c>
      <c r="I109">
        <v>4.3122699999999998</v>
      </c>
    </row>
    <row r="110" spans="1:9" x14ac:dyDescent="0.3">
      <c r="A110" s="1">
        <v>108</v>
      </c>
      <c r="B110" t="s">
        <v>9686</v>
      </c>
      <c r="C110" t="s">
        <v>9687</v>
      </c>
      <c r="D110" t="s">
        <v>9381</v>
      </c>
      <c r="E110" t="s">
        <v>9688</v>
      </c>
      <c r="F110" t="s">
        <v>42</v>
      </c>
      <c r="G110" t="s">
        <v>9378</v>
      </c>
      <c r="H110">
        <v>48.307561800000002</v>
      </c>
      <c r="I110">
        <v>11.64599473603549</v>
      </c>
    </row>
    <row r="111" spans="1:9" x14ac:dyDescent="0.3">
      <c r="A111" s="1">
        <v>109</v>
      </c>
      <c r="B111" t="s">
        <v>9689</v>
      </c>
      <c r="C111" t="s">
        <v>9690</v>
      </c>
      <c r="D111" t="s">
        <v>9381</v>
      </c>
      <c r="E111" t="s">
        <v>9691</v>
      </c>
      <c r="F111" t="s">
        <v>846</v>
      </c>
      <c r="G111" t="s">
        <v>9378</v>
      </c>
    </row>
    <row r="112" spans="1:9" x14ac:dyDescent="0.3">
      <c r="A112" s="1">
        <v>110</v>
      </c>
      <c r="B112" t="s">
        <v>9692</v>
      </c>
      <c r="C112" t="s">
        <v>9693</v>
      </c>
      <c r="D112" t="s">
        <v>9381</v>
      </c>
      <c r="E112" t="s">
        <v>9694</v>
      </c>
      <c r="F112" t="s">
        <v>846</v>
      </c>
      <c r="G112" t="s">
        <v>9378</v>
      </c>
      <c r="H112">
        <v>38.021711600000003</v>
      </c>
      <c r="I112">
        <v>23.820754900000001</v>
      </c>
    </row>
    <row r="113" spans="1:9" x14ac:dyDescent="0.3">
      <c r="A113" s="1">
        <v>111</v>
      </c>
      <c r="B113" t="s">
        <v>9695</v>
      </c>
      <c r="C113" t="s">
        <v>9696</v>
      </c>
      <c r="D113" t="s">
        <v>9381</v>
      </c>
      <c r="E113" t="s">
        <v>9697</v>
      </c>
      <c r="F113" t="s">
        <v>9500</v>
      </c>
      <c r="G113" t="s">
        <v>9378</v>
      </c>
      <c r="H113">
        <v>55.703470000000003</v>
      </c>
      <c r="I113">
        <v>12.596137000000001</v>
      </c>
    </row>
    <row r="114" spans="1:9" x14ac:dyDescent="0.3">
      <c r="A114" s="1">
        <v>112</v>
      </c>
      <c r="B114" t="s">
        <v>9698</v>
      </c>
      <c r="C114" t="s">
        <v>9699</v>
      </c>
      <c r="D114" t="s">
        <v>9413</v>
      </c>
      <c r="E114" t="s">
        <v>9700</v>
      </c>
      <c r="F114" t="s">
        <v>162</v>
      </c>
      <c r="G114" t="s">
        <v>9378</v>
      </c>
      <c r="H114">
        <v>41.6530086</v>
      </c>
      <c r="I114">
        <v>-0.89165059999999996</v>
      </c>
    </row>
    <row r="115" spans="1:9" x14ac:dyDescent="0.3">
      <c r="A115" s="1">
        <v>113</v>
      </c>
      <c r="B115" t="s">
        <v>9701</v>
      </c>
      <c r="C115" t="s">
        <v>9702</v>
      </c>
      <c r="D115" t="s">
        <v>9381</v>
      </c>
      <c r="E115" t="s">
        <v>9703</v>
      </c>
      <c r="F115" t="s">
        <v>42</v>
      </c>
      <c r="G115" t="s">
        <v>9378</v>
      </c>
      <c r="H115">
        <v>51.293725000000002</v>
      </c>
      <c r="I115">
        <v>6.8666603000000004</v>
      </c>
    </row>
    <row r="116" spans="1:9" x14ac:dyDescent="0.3">
      <c r="A116" s="1">
        <v>114</v>
      </c>
      <c r="B116" t="s">
        <v>9704</v>
      </c>
      <c r="C116" t="s">
        <v>9705</v>
      </c>
      <c r="D116" t="s">
        <v>9381</v>
      </c>
      <c r="E116" t="s">
        <v>9706</v>
      </c>
      <c r="F116" t="s">
        <v>619</v>
      </c>
      <c r="G116" t="s">
        <v>9378</v>
      </c>
      <c r="H116">
        <v>52.538027249999999</v>
      </c>
      <c r="I116">
        <v>-7.2903909274395158</v>
      </c>
    </row>
    <row r="117" spans="1:9" x14ac:dyDescent="0.3">
      <c r="A117" s="1">
        <v>115</v>
      </c>
      <c r="B117" t="s">
        <v>9707</v>
      </c>
      <c r="C117" t="s">
        <v>9708</v>
      </c>
      <c r="D117" t="s">
        <v>9381</v>
      </c>
      <c r="E117" t="s">
        <v>9709</v>
      </c>
      <c r="F117" t="s">
        <v>19</v>
      </c>
      <c r="G117" t="s">
        <v>9378</v>
      </c>
      <c r="H117">
        <v>52.340259000000003</v>
      </c>
      <c r="I117">
        <v>4.8749370000000001</v>
      </c>
    </row>
    <row r="118" spans="1:9" x14ac:dyDescent="0.3">
      <c r="A118" s="1">
        <v>116</v>
      </c>
      <c r="B118" t="s">
        <v>9710</v>
      </c>
      <c r="C118" t="s">
        <v>9711</v>
      </c>
      <c r="D118" t="s">
        <v>9381</v>
      </c>
      <c r="E118" t="s">
        <v>9712</v>
      </c>
      <c r="F118" t="s">
        <v>42</v>
      </c>
      <c r="G118" t="s">
        <v>9378</v>
      </c>
      <c r="H118">
        <v>51.449888950000002</v>
      </c>
      <c r="I118">
        <v>6.7429614819699113</v>
      </c>
    </row>
    <row r="119" spans="1:9" x14ac:dyDescent="0.3">
      <c r="A119" s="1">
        <v>117</v>
      </c>
      <c r="B119" t="s">
        <v>9713</v>
      </c>
      <c r="C119" t="s">
        <v>9714</v>
      </c>
      <c r="D119" t="s">
        <v>9479</v>
      </c>
      <c r="E119" t="s">
        <v>9715</v>
      </c>
      <c r="F119" t="s">
        <v>42</v>
      </c>
      <c r="G119" t="s">
        <v>9378</v>
      </c>
      <c r="H119">
        <v>50.704239399999999</v>
      </c>
      <c r="I119">
        <v>7.0571932000000004</v>
      </c>
    </row>
    <row r="120" spans="1:9" x14ac:dyDescent="0.3">
      <c r="A120" s="1">
        <v>118</v>
      </c>
      <c r="B120" t="s">
        <v>9716</v>
      </c>
      <c r="C120" t="s">
        <v>9717</v>
      </c>
      <c r="D120" t="s">
        <v>9397</v>
      </c>
      <c r="E120" t="s">
        <v>9718</v>
      </c>
      <c r="F120" t="s">
        <v>42</v>
      </c>
      <c r="G120" t="s">
        <v>9378</v>
      </c>
      <c r="H120">
        <v>52.527878299999998</v>
      </c>
      <c r="I120">
        <v>13.3794305</v>
      </c>
    </row>
    <row r="121" spans="1:9" x14ac:dyDescent="0.3">
      <c r="A121" s="1">
        <v>119</v>
      </c>
      <c r="B121" t="s">
        <v>9719</v>
      </c>
      <c r="C121" t="s">
        <v>9720</v>
      </c>
      <c r="D121" t="s">
        <v>9381</v>
      </c>
      <c r="E121" t="s">
        <v>3967</v>
      </c>
      <c r="F121" t="s">
        <v>42</v>
      </c>
      <c r="G121" t="s">
        <v>9378</v>
      </c>
      <c r="H121">
        <v>51.425381899999998</v>
      </c>
      <c r="I121">
        <v>6.9946162999999997</v>
      </c>
    </row>
    <row r="122" spans="1:9" x14ac:dyDescent="0.3">
      <c r="A122" s="1">
        <v>120</v>
      </c>
      <c r="B122" t="s">
        <v>9721</v>
      </c>
      <c r="C122" t="s">
        <v>9722</v>
      </c>
      <c r="D122" t="s">
        <v>9376</v>
      </c>
      <c r="E122" t="s">
        <v>9723</v>
      </c>
      <c r="F122" t="s">
        <v>8113</v>
      </c>
      <c r="G122" t="s">
        <v>9378</v>
      </c>
      <c r="H122">
        <v>50.862516999999997</v>
      </c>
      <c r="I122">
        <v>5.1027050000000003</v>
      </c>
    </row>
    <row r="123" spans="1:9" x14ac:dyDescent="0.3">
      <c r="A123" s="1">
        <v>121</v>
      </c>
      <c r="B123" t="s">
        <v>9724</v>
      </c>
      <c r="C123" t="s">
        <v>9725</v>
      </c>
      <c r="D123" t="s">
        <v>9381</v>
      </c>
      <c r="E123" t="s">
        <v>9726</v>
      </c>
      <c r="F123" t="s">
        <v>42</v>
      </c>
      <c r="G123" t="s">
        <v>9378</v>
      </c>
      <c r="H123">
        <v>50.735193099999996</v>
      </c>
      <c r="I123">
        <v>7.0825248840782136</v>
      </c>
    </row>
    <row r="124" spans="1:9" x14ac:dyDescent="0.3">
      <c r="A124" s="1">
        <v>122</v>
      </c>
      <c r="B124" t="s">
        <v>9727</v>
      </c>
      <c r="C124" t="s">
        <v>9728</v>
      </c>
      <c r="D124" t="s">
        <v>9381</v>
      </c>
      <c r="E124" t="s">
        <v>9729</v>
      </c>
      <c r="F124" t="s">
        <v>42</v>
      </c>
      <c r="G124" t="s">
        <v>9378</v>
      </c>
      <c r="H124">
        <v>48.729648300000001</v>
      </c>
      <c r="I124">
        <v>9.3232268000000005</v>
      </c>
    </row>
    <row r="125" spans="1:9" x14ac:dyDescent="0.3">
      <c r="A125" s="1">
        <v>123</v>
      </c>
      <c r="B125" t="s">
        <v>9730</v>
      </c>
      <c r="C125" t="s">
        <v>9731</v>
      </c>
      <c r="D125" t="s">
        <v>9376</v>
      </c>
      <c r="E125" t="s">
        <v>9732</v>
      </c>
      <c r="F125" t="s">
        <v>65</v>
      </c>
      <c r="G125" t="s">
        <v>9378</v>
      </c>
      <c r="H125">
        <v>44.488912999999997</v>
      </c>
      <c r="I125">
        <v>11.339978</v>
      </c>
    </row>
    <row r="126" spans="1:9" x14ac:dyDescent="0.3">
      <c r="A126" s="1">
        <v>124</v>
      </c>
      <c r="B126" t="s">
        <v>9733</v>
      </c>
      <c r="C126" t="s">
        <v>9734</v>
      </c>
      <c r="D126" t="s">
        <v>9381</v>
      </c>
      <c r="E126" t="s">
        <v>9735</v>
      </c>
      <c r="F126" t="s">
        <v>2868</v>
      </c>
      <c r="G126" t="s">
        <v>9378</v>
      </c>
      <c r="H126">
        <v>47.409931</v>
      </c>
      <c r="I126">
        <v>8.5906070000000003</v>
      </c>
    </row>
    <row r="127" spans="1:9" x14ac:dyDescent="0.3">
      <c r="A127" s="1">
        <v>125</v>
      </c>
      <c r="B127" t="s">
        <v>9736</v>
      </c>
      <c r="C127" t="s">
        <v>9737</v>
      </c>
      <c r="D127" t="s">
        <v>9381</v>
      </c>
      <c r="E127" t="s">
        <v>9738</v>
      </c>
      <c r="F127" t="s">
        <v>9739</v>
      </c>
      <c r="G127" t="s">
        <v>9378</v>
      </c>
      <c r="H127">
        <v>45.962893899999997</v>
      </c>
      <c r="I127">
        <v>13.6476246</v>
      </c>
    </row>
    <row r="128" spans="1:9" x14ac:dyDescent="0.3">
      <c r="A128" s="1">
        <v>126</v>
      </c>
      <c r="B128" t="s">
        <v>9740</v>
      </c>
      <c r="C128" t="s">
        <v>9741</v>
      </c>
      <c r="D128" t="s">
        <v>9376</v>
      </c>
      <c r="E128" t="s">
        <v>9742</v>
      </c>
      <c r="F128" t="s">
        <v>2868</v>
      </c>
      <c r="G128" t="s">
        <v>9378</v>
      </c>
      <c r="H128">
        <v>47.071345000000001</v>
      </c>
      <c r="I128">
        <v>8.3608370000000001</v>
      </c>
    </row>
    <row r="129" spans="1:9" x14ac:dyDescent="0.3">
      <c r="A129" s="1">
        <v>127</v>
      </c>
      <c r="B129" t="s">
        <v>9743</v>
      </c>
      <c r="C129" t="s">
        <v>9744</v>
      </c>
      <c r="D129" t="s">
        <v>9381</v>
      </c>
      <c r="E129" t="s">
        <v>9745</v>
      </c>
      <c r="F129" t="s">
        <v>2868</v>
      </c>
      <c r="G129" t="s">
        <v>9378</v>
      </c>
      <c r="H129">
        <v>46.400306</v>
      </c>
      <c r="I129">
        <v>6.2438529999999997</v>
      </c>
    </row>
    <row r="130" spans="1:9" x14ac:dyDescent="0.3">
      <c r="A130" s="1">
        <v>128</v>
      </c>
      <c r="B130" t="s">
        <v>9746</v>
      </c>
      <c r="C130" t="s">
        <v>9747</v>
      </c>
      <c r="D130" t="s">
        <v>9381</v>
      </c>
      <c r="E130" t="s">
        <v>9748</v>
      </c>
      <c r="F130" t="s">
        <v>28</v>
      </c>
      <c r="G130" t="s">
        <v>9378</v>
      </c>
      <c r="H130">
        <v>48.581766000000002</v>
      </c>
      <c r="I130">
        <v>7.7612300000000003</v>
      </c>
    </row>
    <row r="131" spans="1:9" x14ac:dyDescent="0.3">
      <c r="A131" s="1">
        <v>129</v>
      </c>
      <c r="B131" t="s">
        <v>9749</v>
      </c>
      <c r="C131" t="s">
        <v>9750</v>
      </c>
      <c r="D131" t="s">
        <v>9381</v>
      </c>
      <c r="E131" t="s">
        <v>9751</v>
      </c>
      <c r="F131" t="s">
        <v>42</v>
      </c>
      <c r="G131" t="s">
        <v>9378</v>
      </c>
      <c r="H131">
        <v>48.512225000000001</v>
      </c>
      <c r="I131">
        <v>9.3614467972291742</v>
      </c>
    </row>
    <row r="132" spans="1:9" x14ac:dyDescent="0.3">
      <c r="A132" s="1">
        <v>130</v>
      </c>
      <c r="B132" t="s">
        <v>9752</v>
      </c>
      <c r="C132" t="s">
        <v>9753</v>
      </c>
      <c r="D132" t="s">
        <v>9381</v>
      </c>
      <c r="E132" t="s">
        <v>3065</v>
      </c>
      <c r="F132" t="s">
        <v>1400</v>
      </c>
      <c r="G132" t="s">
        <v>9378</v>
      </c>
      <c r="H132">
        <v>59.420954100000003</v>
      </c>
      <c r="I132">
        <v>24.813031399593552</v>
      </c>
    </row>
    <row r="133" spans="1:9" x14ac:dyDescent="0.3">
      <c r="A133" s="1">
        <v>131</v>
      </c>
      <c r="B133" t="s">
        <v>9754</v>
      </c>
      <c r="C133" t="s">
        <v>9755</v>
      </c>
      <c r="D133" t="s">
        <v>9463</v>
      </c>
      <c r="E133" t="s">
        <v>9756</v>
      </c>
      <c r="F133" t="s">
        <v>5758</v>
      </c>
      <c r="G133" t="s">
        <v>9378</v>
      </c>
      <c r="H133">
        <v>42.296413913569353</v>
      </c>
      <c r="I133">
        <v>-71.389988112316871</v>
      </c>
    </row>
    <row r="134" spans="1:9" x14ac:dyDescent="0.3">
      <c r="A134" s="1">
        <v>132</v>
      </c>
      <c r="B134" t="s">
        <v>9757</v>
      </c>
      <c r="C134" t="s">
        <v>9758</v>
      </c>
      <c r="D134" t="s">
        <v>9381</v>
      </c>
      <c r="E134" t="s">
        <v>9759</v>
      </c>
      <c r="F134" t="s">
        <v>19</v>
      </c>
      <c r="G134" t="s">
        <v>9378</v>
      </c>
      <c r="H134">
        <v>52.168234400000003</v>
      </c>
      <c r="I134">
        <v>5.4302745999999997</v>
      </c>
    </row>
    <row r="135" spans="1:9" x14ac:dyDescent="0.3">
      <c r="A135" s="1">
        <v>133</v>
      </c>
      <c r="B135" t="s">
        <v>6295</v>
      </c>
      <c r="C135" t="s">
        <v>9760</v>
      </c>
      <c r="D135" t="s">
        <v>9381</v>
      </c>
      <c r="E135" t="s">
        <v>9761</v>
      </c>
      <c r="F135" t="s">
        <v>28</v>
      </c>
      <c r="G135" t="s">
        <v>9378</v>
      </c>
      <c r="H135">
        <v>48.725799000000002</v>
      </c>
      <c r="I135">
        <v>2.2621509999999998</v>
      </c>
    </row>
    <row r="136" spans="1:9" x14ac:dyDescent="0.3">
      <c r="A136" s="1">
        <v>134</v>
      </c>
      <c r="B136" t="s">
        <v>9762</v>
      </c>
      <c r="C136" t="s">
        <v>9763</v>
      </c>
      <c r="D136" t="s">
        <v>9381</v>
      </c>
      <c r="E136" t="s">
        <v>9764</v>
      </c>
      <c r="F136" t="s">
        <v>162</v>
      </c>
      <c r="G136" t="s">
        <v>9378</v>
      </c>
      <c r="H136">
        <v>40.406114500000001</v>
      </c>
      <c r="I136">
        <v>-3.7110373999999999</v>
      </c>
    </row>
    <row r="137" spans="1:9" x14ac:dyDescent="0.3">
      <c r="A137" s="1">
        <v>135</v>
      </c>
      <c r="B137" t="s">
        <v>9765</v>
      </c>
      <c r="C137" t="s">
        <v>9766</v>
      </c>
      <c r="D137" t="s">
        <v>9381</v>
      </c>
      <c r="E137" t="s">
        <v>4023</v>
      </c>
      <c r="F137" t="s">
        <v>42</v>
      </c>
      <c r="G137" t="s">
        <v>9378</v>
      </c>
      <c r="H137">
        <v>49.005645899999998</v>
      </c>
      <c r="I137">
        <v>8.4368911000000004</v>
      </c>
    </row>
    <row r="138" spans="1:9" x14ac:dyDescent="0.3">
      <c r="A138" s="1">
        <v>136</v>
      </c>
      <c r="B138" t="s">
        <v>9767</v>
      </c>
      <c r="C138" t="s">
        <v>9768</v>
      </c>
      <c r="D138" t="s">
        <v>9376</v>
      </c>
      <c r="E138" t="s">
        <v>9769</v>
      </c>
      <c r="F138" t="s">
        <v>9770</v>
      </c>
      <c r="G138" t="s">
        <v>9378</v>
      </c>
      <c r="H138">
        <v>49.499834750000012</v>
      </c>
      <c r="I138">
        <v>5.9897205963666398</v>
      </c>
    </row>
    <row r="139" spans="1:9" x14ac:dyDescent="0.3">
      <c r="A139" s="1">
        <v>137</v>
      </c>
      <c r="B139" t="s">
        <v>9771</v>
      </c>
      <c r="C139" t="s">
        <v>9772</v>
      </c>
      <c r="D139" t="s">
        <v>9479</v>
      </c>
      <c r="E139" t="s">
        <v>9773</v>
      </c>
      <c r="F139" t="s">
        <v>222</v>
      </c>
      <c r="G139" t="s">
        <v>9378</v>
      </c>
    </row>
    <row r="140" spans="1:9" x14ac:dyDescent="0.3">
      <c r="A140" s="1">
        <v>138</v>
      </c>
      <c r="B140" t="s">
        <v>9774</v>
      </c>
      <c r="C140" t="s">
        <v>9775</v>
      </c>
      <c r="D140" t="s">
        <v>9381</v>
      </c>
      <c r="E140" t="s">
        <v>9776</v>
      </c>
      <c r="F140" t="s">
        <v>9427</v>
      </c>
      <c r="G140" t="s">
        <v>9378</v>
      </c>
    </row>
    <row r="141" spans="1:9" x14ac:dyDescent="0.3">
      <c r="A141" s="1">
        <v>139</v>
      </c>
      <c r="B141" t="s">
        <v>9777</v>
      </c>
      <c r="C141" t="s">
        <v>9778</v>
      </c>
      <c r="D141" t="s">
        <v>9381</v>
      </c>
      <c r="E141" t="s">
        <v>9779</v>
      </c>
      <c r="F141" t="s">
        <v>28</v>
      </c>
      <c r="G141" t="s">
        <v>9378</v>
      </c>
      <c r="H141">
        <v>48.895589999999999</v>
      </c>
      <c r="I141">
        <v>2.2396609999999999</v>
      </c>
    </row>
    <row r="142" spans="1:9" x14ac:dyDescent="0.3">
      <c r="A142" s="1">
        <v>140</v>
      </c>
      <c r="B142" t="s">
        <v>9780</v>
      </c>
      <c r="C142" t="s">
        <v>9781</v>
      </c>
      <c r="D142" t="s">
        <v>9381</v>
      </c>
      <c r="E142" t="s">
        <v>3243</v>
      </c>
      <c r="F142" t="s">
        <v>65</v>
      </c>
      <c r="G142" t="s">
        <v>9378</v>
      </c>
      <c r="H142">
        <v>38.046222999999998</v>
      </c>
      <c r="I142">
        <v>13.141459100000001</v>
      </c>
    </row>
    <row r="143" spans="1:9" x14ac:dyDescent="0.3">
      <c r="A143" s="1">
        <v>141</v>
      </c>
      <c r="B143" t="s">
        <v>9782</v>
      </c>
      <c r="C143" t="s">
        <v>9783</v>
      </c>
      <c r="D143" t="s">
        <v>9376</v>
      </c>
      <c r="E143" t="s">
        <v>9784</v>
      </c>
      <c r="F143" t="s">
        <v>28</v>
      </c>
      <c r="G143" t="s">
        <v>9378</v>
      </c>
      <c r="H143">
        <v>47.262307999999997</v>
      </c>
      <c r="I143">
        <v>-1.623108</v>
      </c>
    </row>
    <row r="144" spans="1:9" x14ac:dyDescent="0.3">
      <c r="A144" s="1">
        <v>142</v>
      </c>
      <c r="B144" t="s">
        <v>8257</v>
      </c>
      <c r="C144" t="s">
        <v>9785</v>
      </c>
      <c r="D144" t="s">
        <v>9413</v>
      </c>
      <c r="E144" t="s">
        <v>9786</v>
      </c>
      <c r="F144" t="s">
        <v>162</v>
      </c>
      <c r="G144" t="s">
        <v>9378</v>
      </c>
    </row>
    <row r="145" spans="1:9" x14ac:dyDescent="0.3">
      <c r="A145" s="1">
        <v>143</v>
      </c>
      <c r="B145" t="s">
        <v>9787</v>
      </c>
      <c r="C145" t="s">
        <v>9788</v>
      </c>
      <c r="D145" t="s">
        <v>9413</v>
      </c>
      <c r="E145" t="s">
        <v>4305</v>
      </c>
      <c r="F145" t="s">
        <v>42</v>
      </c>
      <c r="G145" t="s">
        <v>9378</v>
      </c>
      <c r="H145">
        <v>54.196480399999999</v>
      </c>
      <c r="I145">
        <v>9.1061663999999993</v>
      </c>
    </row>
    <row r="146" spans="1:9" x14ac:dyDescent="0.3">
      <c r="A146" s="1">
        <v>144</v>
      </c>
      <c r="B146" t="s">
        <v>9789</v>
      </c>
      <c r="C146" t="s">
        <v>9790</v>
      </c>
      <c r="D146" t="s">
        <v>9381</v>
      </c>
      <c r="E146" t="s">
        <v>4911</v>
      </c>
      <c r="F146" t="s">
        <v>8113</v>
      </c>
      <c r="G146" t="s">
        <v>9378</v>
      </c>
      <c r="H146">
        <v>51.003377</v>
      </c>
      <c r="I146">
        <v>4.4669910000000002</v>
      </c>
    </row>
    <row r="147" spans="1:9" x14ac:dyDescent="0.3">
      <c r="A147" s="1">
        <v>145</v>
      </c>
      <c r="B147" t="s">
        <v>9791</v>
      </c>
      <c r="C147" t="s">
        <v>9792</v>
      </c>
      <c r="D147" t="s">
        <v>9376</v>
      </c>
      <c r="E147" t="s">
        <v>1965</v>
      </c>
      <c r="F147" t="s">
        <v>28</v>
      </c>
      <c r="G147" t="s">
        <v>9378</v>
      </c>
      <c r="H147">
        <v>48.851641100000002</v>
      </c>
      <c r="I147">
        <v>2.3834580999999999</v>
      </c>
    </row>
    <row r="148" spans="1:9" x14ac:dyDescent="0.3">
      <c r="A148" s="1">
        <v>146</v>
      </c>
      <c r="B148" t="s">
        <v>9793</v>
      </c>
      <c r="C148" t="s">
        <v>9794</v>
      </c>
      <c r="D148" t="s">
        <v>9381</v>
      </c>
      <c r="E148" t="s">
        <v>9795</v>
      </c>
      <c r="F148" t="s">
        <v>619</v>
      </c>
      <c r="G148" t="s">
        <v>9378</v>
      </c>
      <c r="H148">
        <v>53.357235500000002</v>
      </c>
      <c r="I148">
        <v>-6.2337635345620486</v>
      </c>
    </row>
    <row r="149" spans="1:9" x14ac:dyDescent="0.3">
      <c r="A149" s="1">
        <v>147</v>
      </c>
      <c r="B149" t="s">
        <v>9796</v>
      </c>
      <c r="C149" t="s">
        <v>9797</v>
      </c>
      <c r="D149" t="s">
        <v>9376</v>
      </c>
      <c r="E149" t="s">
        <v>443</v>
      </c>
      <c r="F149" t="s">
        <v>42</v>
      </c>
      <c r="G149" t="s">
        <v>9378</v>
      </c>
      <c r="H149">
        <v>51.497860099999997</v>
      </c>
      <c r="I149">
        <v>7.4716388</v>
      </c>
    </row>
    <row r="150" spans="1:9" x14ac:dyDescent="0.3">
      <c r="A150" s="1">
        <v>148</v>
      </c>
      <c r="B150" t="s">
        <v>9798</v>
      </c>
      <c r="C150" t="s">
        <v>9799</v>
      </c>
      <c r="D150" t="s">
        <v>9381</v>
      </c>
      <c r="E150" t="s">
        <v>9800</v>
      </c>
      <c r="F150" t="s">
        <v>162</v>
      </c>
      <c r="G150" t="s">
        <v>9378</v>
      </c>
      <c r="H150">
        <v>42.478596000000003</v>
      </c>
      <c r="I150">
        <v>-1.023166</v>
      </c>
    </row>
    <row r="151" spans="1:9" x14ac:dyDescent="0.3">
      <c r="A151" s="1">
        <v>149</v>
      </c>
      <c r="B151" t="s">
        <v>9801</v>
      </c>
      <c r="C151" t="s">
        <v>9753</v>
      </c>
      <c r="D151" t="s">
        <v>9397</v>
      </c>
      <c r="E151" t="s">
        <v>3065</v>
      </c>
      <c r="F151" t="s">
        <v>1400</v>
      </c>
      <c r="G151" t="s">
        <v>9378</v>
      </c>
      <c r="H151">
        <v>59.420954100000003</v>
      </c>
      <c r="I151">
        <v>24.813031399593552</v>
      </c>
    </row>
    <row r="152" spans="1:9" x14ac:dyDescent="0.3">
      <c r="A152" s="1">
        <v>150</v>
      </c>
      <c r="B152" t="s">
        <v>9802</v>
      </c>
      <c r="C152" t="s">
        <v>9803</v>
      </c>
      <c r="D152" t="s">
        <v>9479</v>
      </c>
      <c r="E152" t="s">
        <v>9804</v>
      </c>
      <c r="F152" t="s">
        <v>1400</v>
      </c>
      <c r="G152" t="s">
        <v>9378</v>
      </c>
      <c r="H152">
        <v>58.374388000000003</v>
      </c>
      <c r="I152">
        <v>26.710636999999998</v>
      </c>
    </row>
    <row r="153" spans="1:9" x14ac:dyDescent="0.3">
      <c r="A153" s="1">
        <v>151</v>
      </c>
      <c r="B153" t="s">
        <v>9805</v>
      </c>
      <c r="C153" t="s">
        <v>9806</v>
      </c>
      <c r="D153" t="s">
        <v>9376</v>
      </c>
      <c r="E153" t="s">
        <v>9807</v>
      </c>
      <c r="F153" t="s">
        <v>846</v>
      </c>
      <c r="G153" t="s">
        <v>9378</v>
      </c>
    </row>
    <row r="154" spans="1:9" x14ac:dyDescent="0.3">
      <c r="A154" s="1">
        <v>152</v>
      </c>
      <c r="B154" t="s">
        <v>9808</v>
      </c>
      <c r="C154" t="s">
        <v>9809</v>
      </c>
      <c r="D154" t="s">
        <v>9381</v>
      </c>
      <c r="E154" t="s">
        <v>9810</v>
      </c>
      <c r="F154" t="s">
        <v>170</v>
      </c>
      <c r="G154" t="s">
        <v>9378</v>
      </c>
      <c r="H154">
        <v>57.126302899999999</v>
      </c>
      <c r="I154">
        <v>-2.0914014999999999</v>
      </c>
    </row>
    <row r="155" spans="1:9" x14ac:dyDescent="0.3">
      <c r="A155" s="1">
        <v>153</v>
      </c>
      <c r="B155" t="s">
        <v>9811</v>
      </c>
      <c r="C155" t="s">
        <v>9812</v>
      </c>
      <c r="D155" t="s">
        <v>9479</v>
      </c>
      <c r="E155" t="s">
        <v>9813</v>
      </c>
      <c r="F155" t="s">
        <v>8113</v>
      </c>
      <c r="G155" t="s">
        <v>9378</v>
      </c>
      <c r="H155">
        <v>50.841487399999998</v>
      </c>
      <c r="I155">
        <v>4.3669257000000004</v>
      </c>
    </row>
    <row r="156" spans="1:9" x14ac:dyDescent="0.3">
      <c r="A156" s="1">
        <v>154</v>
      </c>
      <c r="B156" t="s">
        <v>9814</v>
      </c>
      <c r="C156" t="s">
        <v>9815</v>
      </c>
      <c r="D156" t="s">
        <v>9381</v>
      </c>
      <c r="E156" t="s">
        <v>992</v>
      </c>
      <c r="F156" t="s">
        <v>846</v>
      </c>
      <c r="G156" t="s">
        <v>9378</v>
      </c>
    </row>
    <row r="157" spans="1:9" x14ac:dyDescent="0.3">
      <c r="A157" s="1">
        <v>155</v>
      </c>
      <c r="B157" t="s">
        <v>9816</v>
      </c>
      <c r="C157" t="s">
        <v>9817</v>
      </c>
      <c r="D157" t="s">
        <v>9376</v>
      </c>
      <c r="E157" t="s">
        <v>9436</v>
      </c>
      <c r="F157" t="s">
        <v>8113</v>
      </c>
      <c r="G157" t="s">
        <v>9378</v>
      </c>
      <c r="H157">
        <v>50.838361999999996</v>
      </c>
      <c r="I157">
        <v>4.3634709999999997</v>
      </c>
    </row>
    <row r="158" spans="1:9" x14ac:dyDescent="0.3">
      <c r="A158" s="1">
        <v>156</v>
      </c>
      <c r="B158" t="s">
        <v>9818</v>
      </c>
      <c r="C158" t="s">
        <v>9819</v>
      </c>
      <c r="D158" t="s">
        <v>9381</v>
      </c>
      <c r="E158" t="s">
        <v>9820</v>
      </c>
      <c r="F158" t="s">
        <v>9500</v>
      </c>
      <c r="G158" t="s">
        <v>9378</v>
      </c>
      <c r="H158">
        <v>55.726267</v>
      </c>
      <c r="I158">
        <v>12.476164000000001</v>
      </c>
    </row>
    <row r="159" spans="1:9" x14ac:dyDescent="0.3">
      <c r="A159" s="1">
        <v>157</v>
      </c>
      <c r="B159" t="s">
        <v>9821</v>
      </c>
      <c r="C159" t="s">
        <v>9822</v>
      </c>
      <c r="D159" t="s">
        <v>9381</v>
      </c>
      <c r="E159" t="s">
        <v>9823</v>
      </c>
      <c r="F159" t="s">
        <v>9500</v>
      </c>
      <c r="G159" t="s">
        <v>9378</v>
      </c>
    </row>
    <row r="160" spans="1:9" x14ac:dyDescent="0.3">
      <c r="A160" s="1">
        <v>158</v>
      </c>
      <c r="B160" t="s">
        <v>9824</v>
      </c>
      <c r="C160" t="s">
        <v>9825</v>
      </c>
      <c r="D160" t="s">
        <v>9381</v>
      </c>
      <c r="E160" t="s">
        <v>3758</v>
      </c>
      <c r="F160" t="s">
        <v>42</v>
      </c>
      <c r="G160" t="s">
        <v>9378</v>
      </c>
      <c r="H160">
        <v>51.449416999999997</v>
      </c>
      <c r="I160">
        <v>7.0137219999999996</v>
      </c>
    </row>
    <row r="161" spans="1:9" x14ac:dyDescent="0.3">
      <c r="A161" s="1">
        <v>159</v>
      </c>
      <c r="B161" t="s">
        <v>9826</v>
      </c>
      <c r="C161" t="s">
        <v>9827</v>
      </c>
      <c r="D161" t="s">
        <v>9381</v>
      </c>
      <c r="E161" t="s">
        <v>3634</v>
      </c>
      <c r="F161" t="s">
        <v>42</v>
      </c>
      <c r="G161" t="s">
        <v>9378</v>
      </c>
      <c r="H161">
        <v>53.139000000000003</v>
      </c>
      <c r="I161">
        <v>8.1963995000000001</v>
      </c>
    </row>
    <row r="162" spans="1:9" x14ac:dyDescent="0.3">
      <c r="A162" s="1">
        <v>160</v>
      </c>
      <c r="B162" t="s">
        <v>9828</v>
      </c>
      <c r="C162" t="s">
        <v>9829</v>
      </c>
      <c r="D162" t="s">
        <v>9381</v>
      </c>
      <c r="E162" t="s">
        <v>4459</v>
      </c>
      <c r="F162" t="s">
        <v>132</v>
      </c>
      <c r="G162" t="s">
        <v>9378</v>
      </c>
      <c r="H162">
        <v>47.064171999999999</v>
      </c>
      <c r="I162">
        <v>15.447786000000001</v>
      </c>
    </row>
    <row r="163" spans="1:9" x14ac:dyDescent="0.3">
      <c r="A163" s="1">
        <v>161</v>
      </c>
      <c r="B163" t="s">
        <v>9830</v>
      </c>
      <c r="C163" t="s">
        <v>9831</v>
      </c>
      <c r="D163" t="s">
        <v>9381</v>
      </c>
      <c r="E163" t="s">
        <v>9832</v>
      </c>
      <c r="F163" t="s">
        <v>162</v>
      </c>
      <c r="G163" t="s">
        <v>9378</v>
      </c>
      <c r="H163">
        <v>40.391002999999998</v>
      </c>
      <c r="I163">
        <v>-3.679541</v>
      </c>
    </row>
    <row r="164" spans="1:9" x14ac:dyDescent="0.3">
      <c r="A164" s="1">
        <v>162</v>
      </c>
      <c r="B164" t="s">
        <v>9833</v>
      </c>
      <c r="C164" t="s">
        <v>9834</v>
      </c>
      <c r="D164" t="s">
        <v>9381</v>
      </c>
      <c r="E164" t="s">
        <v>93</v>
      </c>
      <c r="F164" t="s">
        <v>28</v>
      </c>
      <c r="G164" t="s">
        <v>9378</v>
      </c>
      <c r="H164">
        <v>48.887340999999999</v>
      </c>
      <c r="I164">
        <v>2.2165349999999999</v>
      </c>
    </row>
    <row r="165" spans="1:9" x14ac:dyDescent="0.3">
      <c r="A165" s="1">
        <v>163</v>
      </c>
      <c r="B165" t="s">
        <v>9835</v>
      </c>
      <c r="C165" t="s">
        <v>9836</v>
      </c>
      <c r="D165" t="s">
        <v>9381</v>
      </c>
      <c r="E165" t="s">
        <v>9837</v>
      </c>
      <c r="F165" t="s">
        <v>42</v>
      </c>
      <c r="G165" t="s">
        <v>9378</v>
      </c>
      <c r="H165">
        <v>50.796061600000002</v>
      </c>
      <c r="I165">
        <v>12.917256099999999</v>
      </c>
    </row>
    <row r="166" spans="1:9" x14ac:dyDescent="0.3">
      <c r="A166" s="1">
        <v>164</v>
      </c>
      <c r="B166" t="s">
        <v>9838</v>
      </c>
      <c r="C166" t="s">
        <v>9839</v>
      </c>
      <c r="D166" t="s">
        <v>9376</v>
      </c>
      <c r="E166" t="s">
        <v>9840</v>
      </c>
      <c r="F166" t="s">
        <v>132</v>
      </c>
      <c r="G166" t="s">
        <v>9378</v>
      </c>
      <c r="H166">
        <v>47.263471000000003</v>
      </c>
      <c r="I166">
        <v>11.350989200000001</v>
      </c>
    </row>
    <row r="167" spans="1:9" x14ac:dyDescent="0.3">
      <c r="A167" s="1">
        <v>165</v>
      </c>
      <c r="B167" t="s">
        <v>9841</v>
      </c>
      <c r="C167" t="s">
        <v>9842</v>
      </c>
      <c r="D167" t="s">
        <v>9381</v>
      </c>
      <c r="E167" t="s">
        <v>4119</v>
      </c>
      <c r="F167" t="s">
        <v>42</v>
      </c>
      <c r="G167" t="s">
        <v>9378</v>
      </c>
      <c r="H167">
        <v>51.899511450000013</v>
      </c>
      <c r="I167">
        <v>10.49043018411701</v>
      </c>
    </row>
    <row r="168" spans="1:9" x14ac:dyDescent="0.3">
      <c r="A168" s="1">
        <v>166</v>
      </c>
      <c r="B168" t="s">
        <v>9843</v>
      </c>
      <c r="C168" t="s">
        <v>9844</v>
      </c>
      <c r="D168" t="s">
        <v>9538</v>
      </c>
      <c r="E168" t="s">
        <v>9541</v>
      </c>
      <c r="F168" t="s">
        <v>8113</v>
      </c>
      <c r="G168" t="s">
        <v>9378</v>
      </c>
      <c r="H168">
        <v>50.838151000000003</v>
      </c>
      <c r="I168">
        <v>4.3995870000000004</v>
      </c>
    </row>
    <row r="169" spans="1:9" x14ac:dyDescent="0.3">
      <c r="A169" s="1">
        <v>167</v>
      </c>
      <c r="B169" t="s">
        <v>9845</v>
      </c>
      <c r="C169" t="s">
        <v>9846</v>
      </c>
      <c r="D169" t="s">
        <v>9381</v>
      </c>
      <c r="E169" t="s">
        <v>9847</v>
      </c>
      <c r="F169" t="s">
        <v>42</v>
      </c>
      <c r="G169" t="s">
        <v>9378</v>
      </c>
      <c r="H169">
        <v>50.763537650000004</v>
      </c>
      <c r="I169">
        <v>6.1537465742796691</v>
      </c>
    </row>
    <row r="170" spans="1:9" x14ac:dyDescent="0.3">
      <c r="A170" s="1">
        <v>168</v>
      </c>
      <c r="B170" t="s">
        <v>9848</v>
      </c>
      <c r="C170" t="s">
        <v>9849</v>
      </c>
      <c r="D170" t="s">
        <v>9381</v>
      </c>
      <c r="E170" t="s">
        <v>9850</v>
      </c>
      <c r="F170" t="s">
        <v>65</v>
      </c>
      <c r="G170" t="s">
        <v>9378</v>
      </c>
      <c r="H170">
        <v>44.40146</v>
      </c>
      <c r="I170">
        <v>8.9471220000000002</v>
      </c>
    </row>
    <row r="171" spans="1:9" x14ac:dyDescent="0.3">
      <c r="A171" s="1">
        <v>169</v>
      </c>
      <c r="B171" t="s">
        <v>9851</v>
      </c>
      <c r="C171" t="s">
        <v>9852</v>
      </c>
      <c r="D171" t="s">
        <v>9397</v>
      </c>
      <c r="E171" t="s">
        <v>9853</v>
      </c>
      <c r="F171" t="s">
        <v>237</v>
      </c>
      <c r="G171" t="s">
        <v>9378</v>
      </c>
      <c r="H171">
        <v>60.1655947</v>
      </c>
      <c r="I171">
        <v>24.952329500000001</v>
      </c>
    </row>
    <row r="172" spans="1:9" x14ac:dyDescent="0.3">
      <c r="A172" s="1">
        <v>170</v>
      </c>
      <c r="B172" t="s">
        <v>9854</v>
      </c>
      <c r="C172" t="s">
        <v>9855</v>
      </c>
      <c r="D172" t="s">
        <v>9538</v>
      </c>
      <c r="E172" t="s">
        <v>4874</v>
      </c>
      <c r="F172" t="s">
        <v>2868</v>
      </c>
      <c r="G172" t="s">
        <v>9378</v>
      </c>
      <c r="H172">
        <v>47.203349199999998</v>
      </c>
      <c r="I172">
        <v>8.7899437999999996</v>
      </c>
    </row>
    <row r="173" spans="1:9" x14ac:dyDescent="0.3">
      <c r="A173" s="1">
        <v>171</v>
      </c>
      <c r="B173" t="s">
        <v>9856</v>
      </c>
      <c r="C173" t="s">
        <v>9857</v>
      </c>
      <c r="D173" t="s">
        <v>9381</v>
      </c>
      <c r="E173" t="s">
        <v>9541</v>
      </c>
      <c r="F173" t="s">
        <v>8113</v>
      </c>
      <c r="G173" t="s">
        <v>9378</v>
      </c>
      <c r="H173">
        <v>50.844405399999999</v>
      </c>
      <c r="I173">
        <v>4.3684478000000002</v>
      </c>
    </row>
    <row r="174" spans="1:9" x14ac:dyDescent="0.3">
      <c r="A174" s="1">
        <v>172</v>
      </c>
      <c r="B174" t="s">
        <v>9858</v>
      </c>
      <c r="C174" t="s">
        <v>9859</v>
      </c>
      <c r="D174" t="s">
        <v>9381</v>
      </c>
      <c r="E174" t="s">
        <v>9860</v>
      </c>
      <c r="F174" t="s">
        <v>9427</v>
      </c>
      <c r="G174" t="s">
        <v>9378</v>
      </c>
      <c r="H174">
        <v>40.9749695</v>
      </c>
      <c r="I174">
        <v>29.231739588006299</v>
      </c>
    </row>
    <row r="175" spans="1:9" x14ac:dyDescent="0.3">
      <c r="A175" s="1">
        <v>173</v>
      </c>
      <c r="B175" t="s">
        <v>9861</v>
      </c>
      <c r="C175" t="s">
        <v>9862</v>
      </c>
      <c r="D175" t="s">
        <v>9381</v>
      </c>
      <c r="E175" t="s">
        <v>9645</v>
      </c>
      <c r="F175" t="s">
        <v>237</v>
      </c>
      <c r="G175" t="s">
        <v>9378</v>
      </c>
      <c r="H175">
        <v>60.169474399999999</v>
      </c>
      <c r="I175">
        <v>24.829381699999999</v>
      </c>
    </row>
    <row r="176" spans="1:9" x14ac:dyDescent="0.3">
      <c r="A176" s="1">
        <v>174</v>
      </c>
      <c r="B176" t="s">
        <v>9863</v>
      </c>
      <c r="C176" t="s">
        <v>9864</v>
      </c>
      <c r="D176" t="s">
        <v>9376</v>
      </c>
      <c r="E176" t="s">
        <v>9865</v>
      </c>
      <c r="F176" t="s">
        <v>19</v>
      </c>
      <c r="G176" t="s">
        <v>9378</v>
      </c>
    </row>
    <row r="177" spans="1:9" x14ac:dyDescent="0.3">
      <c r="A177" s="1">
        <v>175</v>
      </c>
      <c r="B177" t="s">
        <v>9866</v>
      </c>
      <c r="C177" t="s">
        <v>9867</v>
      </c>
      <c r="D177" t="s">
        <v>9397</v>
      </c>
      <c r="E177" t="s">
        <v>9868</v>
      </c>
      <c r="F177" t="s">
        <v>28</v>
      </c>
      <c r="G177" t="s">
        <v>9378</v>
      </c>
      <c r="H177">
        <v>48.845640899999999</v>
      </c>
      <c r="I177">
        <v>2.3784003</v>
      </c>
    </row>
    <row r="178" spans="1:9" x14ac:dyDescent="0.3">
      <c r="A178" s="1">
        <v>176</v>
      </c>
      <c r="B178" t="s">
        <v>9869</v>
      </c>
      <c r="C178" t="s">
        <v>9870</v>
      </c>
      <c r="D178" t="s">
        <v>9413</v>
      </c>
      <c r="E178" t="s">
        <v>9871</v>
      </c>
      <c r="F178" t="s">
        <v>42</v>
      </c>
      <c r="G178" t="s">
        <v>9378</v>
      </c>
      <c r="H178">
        <v>53.076273999999998</v>
      </c>
      <c r="I178">
        <v>8.8036031999999995</v>
      </c>
    </row>
    <row r="179" spans="1:9" x14ac:dyDescent="0.3">
      <c r="A179" s="1">
        <v>177</v>
      </c>
      <c r="B179" t="s">
        <v>9872</v>
      </c>
      <c r="C179" t="s">
        <v>9873</v>
      </c>
      <c r="D179" t="s">
        <v>9381</v>
      </c>
      <c r="E179" t="s">
        <v>9874</v>
      </c>
      <c r="F179" t="s">
        <v>42</v>
      </c>
      <c r="G179" t="s">
        <v>9378</v>
      </c>
      <c r="H179">
        <v>48.092137600000001</v>
      </c>
      <c r="I179">
        <v>11.6309573</v>
      </c>
    </row>
    <row r="180" spans="1:9" x14ac:dyDescent="0.3">
      <c r="A180" s="1">
        <v>178</v>
      </c>
      <c r="B180" t="s">
        <v>9875</v>
      </c>
      <c r="C180" t="s">
        <v>9876</v>
      </c>
      <c r="D180" t="s">
        <v>9376</v>
      </c>
      <c r="E180" t="s">
        <v>286</v>
      </c>
      <c r="F180" t="s">
        <v>42</v>
      </c>
      <c r="G180" t="s">
        <v>9378</v>
      </c>
      <c r="H180">
        <v>53.2846598</v>
      </c>
      <c r="I180">
        <v>9.7361179550678898</v>
      </c>
    </row>
    <row r="181" spans="1:9" x14ac:dyDescent="0.3">
      <c r="A181" s="1">
        <v>179</v>
      </c>
      <c r="B181" t="s">
        <v>9877</v>
      </c>
      <c r="C181" t="s">
        <v>9878</v>
      </c>
      <c r="D181" t="s">
        <v>9381</v>
      </c>
      <c r="E181" t="s">
        <v>9879</v>
      </c>
      <c r="F181" t="s">
        <v>162</v>
      </c>
      <c r="G181" t="s">
        <v>9378</v>
      </c>
      <c r="H181">
        <v>40.437291999999999</v>
      </c>
      <c r="I181">
        <v>-3.6827670000000001</v>
      </c>
    </row>
    <row r="182" spans="1:9" x14ac:dyDescent="0.3">
      <c r="A182" s="1">
        <v>180</v>
      </c>
      <c r="B182" t="s">
        <v>9880</v>
      </c>
      <c r="C182" t="s">
        <v>9881</v>
      </c>
      <c r="D182" t="s">
        <v>9538</v>
      </c>
      <c r="E182" t="s">
        <v>9813</v>
      </c>
      <c r="F182" t="s">
        <v>8113</v>
      </c>
      <c r="G182" t="s">
        <v>9378</v>
      </c>
      <c r="H182">
        <v>50.839531200000003</v>
      </c>
      <c r="I182">
        <v>4.3648065000000003</v>
      </c>
    </row>
    <row r="183" spans="1:9" x14ac:dyDescent="0.3">
      <c r="A183" s="1">
        <v>181</v>
      </c>
      <c r="B183" t="s">
        <v>9882</v>
      </c>
      <c r="C183" t="s">
        <v>9883</v>
      </c>
      <c r="D183" t="s">
        <v>9381</v>
      </c>
      <c r="E183" t="s">
        <v>9665</v>
      </c>
      <c r="F183" t="s">
        <v>8113</v>
      </c>
      <c r="G183" t="s">
        <v>9378</v>
      </c>
      <c r="H183">
        <v>51.1356921</v>
      </c>
      <c r="I183">
        <v>4.9260320999999996</v>
      </c>
    </row>
    <row r="184" spans="1:9" x14ac:dyDescent="0.3">
      <c r="A184" s="1">
        <v>182</v>
      </c>
      <c r="B184" t="s">
        <v>9884</v>
      </c>
      <c r="C184" t="s">
        <v>9885</v>
      </c>
      <c r="D184" t="s">
        <v>9381</v>
      </c>
      <c r="E184" t="s">
        <v>9886</v>
      </c>
      <c r="F184" t="s">
        <v>42</v>
      </c>
      <c r="G184" t="s">
        <v>9378</v>
      </c>
      <c r="H184">
        <v>48.053438900000003</v>
      </c>
      <c r="I184">
        <v>11.6513834</v>
      </c>
    </row>
    <row r="185" spans="1:9" x14ac:dyDescent="0.3">
      <c r="A185" s="1">
        <v>183</v>
      </c>
      <c r="B185" t="s">
        <v>9887</v>
      </c>
      <c r="C185" t="s">
        <v>9888</v>
      </c>
      <c r="D185" t="s">
        <v>9381</v>
      </c>
      <c r="E185" t="s">
        <v>9703</v>
      </c>
      <c r="F185" t="s">
        <v>42</v>
      </c>
      <c r="G185" t="s">
        <v>9378</v>
      </c>
      <c r="H185">
        <v>51.292437999999997</v>
      </c>
      <c r="I185">
        <v>6.8648169000000001</v>
      </c>
    </row>
    <row r="186" spans="1:9" x14ac:dyDescent="0.3">
      <c r="A186" s="1">
        <v>184</v>
      </c>
      <c r="B186" t="s">
        <v>9889</v>
      </c>
      <c r="C186" t="s">
        <v>9890</v>
      </c>
      <c r="D186" t="s">
        <v>9413</v>
      </c>
      <c r="E186" t="s">
        <v>9891</v>
      </c>
      <c r="F186" t="s">
        <v>162</v>
      </c>
      <c r="G186" t="s">
        <v>9378</v>
      </c>
    </row>
    <row r="187" spans="1:9" x14ac:dyDescent="0.3">
      <c r="A187" s="1">
        <v>185</v>
      </c>
      <c r="B187" t="s">
        <v>9892</v>
      </c>
      <c r="C187" t="s">
        <v>9893</v>
      </c>
      <c r="D187" t="s">
        <v>9381</v>
      </c>
      <c r="E187" t="s">
        <v>9894</v>
      </c>
      <c r="F187" t="s">
        <v>854</v>
      </c>
      <c r="G187" t="s">
        <v>9378</v>
      </c>
    </row>
    <row r="188" spans="1:9" x14ac:dyDescent="0.3">
      <c r="A188" s="1">
        <v>186</v>
      </c>
      <c r="B188" t="s">
        <v>9895</v>
      </c>
      <c r="C188" t="s">
        <v>9896</v>
      </c>
      <c r="D188" t="s">
        <v>9381</v>
      </c>
      <c r="E188" t="s">
        <v>9897</v>
      </c>
      <c r="F188" t="s">
        <v>19</v>
      </c>
      <c r="G188" t="s">
        <v>9378</v>
      </c>
      <c r="H188">
        <v>51.9182402</v>
      </c>
      <c r="I188">
        <v>4.4850111999999998</v>
      </c>
    </row>
    <row r="189" spans="1:9" x14ac:dyDescent="0.3">
      <c r="A189" s="1">
        <v>187</v>
      </c>
      <c r="B189" t="s">
        <v>9898</v>
      </c>
      <c r="C189" t="s">
        <v>9899</v>
      </c>
      <c r="D189" t="s">
        <v>9376</v>
      </c>
      <c r="E189" t="s">
        <v>9900</v>
      </c>
      <c r="F189" t="s">
        <v>162</v>
      </c>
      <c r="G189" t="s">
        <v>9378</v>
      </c>
      <c r="H189">
        <v>41.903888999999999</v>
      </c>
      <c r="I189">
        <v>2.8015400000000001</v>
      </c>
    </row>
    <row r="190" spans="1:9" x14ac:dyDescent="0.3">
      <c r="A190" s="1">
        <v>188</v>
      </c>
      <c r="B190" t="s">
        <v>9901</v>
      </c>
      <c r="C190" t="s">
        <v>9902</v>
      </c>
      <c r="D190" t="s">
        <v>9381</v>
      </c>
      <c r="E190" t="s">
        <v>9903</v>
      </c>
      <c r="F190" t="s">
        <v>854</v>
      </c>
      <c r="G190" t="s">
        <v>9378</v>
      </c>
      <c r="H190">
        <v>38.756784000000003</v>
      </c>
      <c r="I190">
        <v>-9.1749360000000006</v>
      </c>
    </row>
    <row r="191" spans="1:9" x14ac:dyDescent="0.3">
      <c r="A191" s="1">
        <v>189</v>
      </c>
      <c r="B191" t="s">
        <v>9904</v>
      </c>
      <c r="C191" t="s">
        <v>9905</v>
      </c>
      <c r="D191" t="s">
        <v>9376</v>
      </c>
      <c r="E191" t="s">
        <v>9906</v>
      </c>
      <c r="F191" t="s">
        <v>619</v>
      </c>
      <c r="G191" t="s">
        <v>9378</v>
      </c>
      <c r="H191">
        <v>55.020817649999998</v>
      </c>
      <c r="I191">
        <v>-8.325237095206024</v>
      </c>
    </row>
    <row r="192" spans="1:9" x14ac:dyDescent="0.3">
      <c r="A192" s="1">
        <v>190</v>
      </c>
      <c r="B192" t="s">
        <v>9907</v>
      </c>
      <c r="C192" t="s">
        <v>9908</v>
      </c>
      <c r="D192" t="s">
        <v>9381</v>
      </c>
      <c r="E192" t="s">
        <v>9909</v>
      </c>
      <c r="F192" t="s">
        <v>2868</v>
      </c>
      <c r="G192" t="s">
        <v>9378</v>
      </c>
      <c r="H192">
        <v>46.460050099999997</v>
      </c>
      <c r="I192">
        <v>6.3205972149549083</v>
      </c>
    </row>
    <row r="193" spans="1:9" x14ac:dyDescent="0.3">
      <c r="A193" s="1">
        <v>191</v>
      </c>
      <c r="B193" t="s">
        <v>9910</v>
      </c>
      <c r="C193" t="s">
        <v>9911</v>
      </c>
      <c r="D193" t="s">
        <v>9381</v>
      </c>
      <c r="E193" t="s">
        <v>9912</v>
      </c>
      <c r="F193" t="s">
        <v>619</v>
      </c>
      <c r="G193" t="s">
        <v>9378</v>
      </c>
      <c r="H193">
        <v>51.906813499999998</v>
      </c>
      <c r="I193">
        <v>-8.4966667000000005</v>
      </c>
    </row>
    <row r="194" spans="1:9" x14ac:dyDescent="0.3">
      <c r="A194" s="1">
        <v>192</v>
      </c>
      <c r="B194" t="s">
        <v>9913</v>
      </c>
      <c r="C194" t="s">
        <v>9914</v>
      </c>
      <c r="D194" t="s">
        <v>9381</v>
      </c>
      <c r="E194" t="s">
        <v>9915</v>
      </c>
      <c r="F194" t="s">
        <v>108</v>
      </c>
      <c r="G194" t="s">
        <v>9378</v>
      </c>
    </row>
    <row r="195" spans="1:9" x14ac:dyDescent="0.3">
      <c r="A195" s="1">
        <v>193</v>
      </c>
      <c r="B195" t="s">
        <v>9916</v>
      </c>
      <c r="C195" t="s">
        <v>9917</v>
      </c>
      <c r="D195" t="s">
        <v>9381</v>
      </c>
      <c r="E195" t="s">
        <v>9918</v>
      </c>
      <c r="F195" t="s">
        <v>19</v>
      </c>
      <c r="G195" t="s">
        <v>9378</v>
      </c>
    </row>
    <row r="196" spans="1:9" x14ac:dyDescent="0.3">
      <c r="A196" s="1">
        <v>194</v>
      </c>
      <c r="B196" t="s">
        <v>9919</v>
      </c>
      <c r="C196" t="s">
        <v>9920</v>
      </c>
      <c r="D196" t="s">
        <v>9381</v>
      </c>
      <c r="E196" t="s">
        <v>9921</v>
      </c>
      <c r="F196" t="s">
        <v>28</v>
      </c>
      <c r="G196" t="s">
        <v>9378</v>
      </c>
      <c r="H196">
        <v>47.571914999999997</v>
      </c>
      <c r="I196">
        <v>6.8618940000000004</v>
      </c>
    </row>
    <row r="197" spans="1:9" x14ac:dyDescent="0.3">
      <c r="A197" s="1">
        <v>195</v>
      </c>
      <c r="B197" t="s">
        <v>9922</v>
      </c>
      <c r="C197" t="s">
        <v>9923</v>
      </c>
      <c r="D197" t="s">
        <v>9381</v>
      </c>
      <c r="E197" t="s">
        <v>9541</v>
      </c>
      <c r="F197" t="s">
        <v>8113</v>
      </c>
      <c r="G197" t="s">
        <v>9378</v>
      </c>
      <c r="H197">
        <v>50.841929</v>
      </c>
      <c r="I197">
        <v>4.3835889999999997</v>
      </c>
    </row>
    <row r="198" spans="1:9" x14ac:dyDescent="0.3">
      <c r="A198" s="1">
        <v>196</v>
      </c>
      <c r="B198" t="s">
        <v>9924</v>
      </c>
      <c r="C198" t="s">
        <v>9925</v>
      </c>
      <c r="D198" t="s">
        <v>9376</v>
      </c>
      <c r="E198" t="s">
        <v>9926</v>
      </c>
      <c r="F198" t="s">
        <v>162</v>
      </c>
      <c r="G198" t="s">
        <v>9378</v>
      </c>
      <c r="H198">
        <v>41.774369</v>
      </c>
      <c r="I198">
        <v>0.81701299999999999</v>
      </c>
    </row>
    <row r="199" spans="1:9" x14ac:dyDescent="0.3">
      <c r="A199" s="1">
        <v>197</v>
      </c>
      <c r="B199" t="s">
        <v>9927</v>
      </c>
      <c r="C199" t="s">
        <v>9928</v>
      </c>
      <c r="D199" t="s">
        <v>9381</v>
      </c>
      <c r="E199" t="s">
        <v>9929</v>
      </c>
      <c r="F199" t="s">
        <v>42</v>
      </c>
      <c r="G199" t="s">
        <v>9378</v>
      </c>
      <c r="H199">
        <v>49.302567000000003</v>
      </c>
      <c r="I199">
        <v>9.6373519999999999</v>
      </c>
    </row>
    <row r="200" spans="1:9" x14ac:dyDescent="0.3">
      <c r="A200" s="1">
        <v>198</v>
      </c>
      <c r="B200" t="s">
        <v>9930</v>
      </c>
      <c r="C200" t="s">
        <v>9931</v>
      </c>
      <c r="D200" t="s">
        <v>9381</v>
      </c>
      <c r="E200" t="s">
        <v>9932</v>
      </c>
      <c r="F200" t="s">
        <v>9933</v>
      </c>
      <c r="G200" t="s">
        <v>9378</v>
      </c>
    </row>
    <row r="201" spans="1:9" x14ac:dyDescent="0.3">
      <c r="A201" s="1">
        <v>199</v>
      </c>
      <c r="B201" t="s">
        <v>9934</v>
      </c>
      <c r="C201" t="s">
        <v>9935</v>
      </c>
      <c r="D201" t="s">
        <v>9376</v>
      </c>
      <c r="E201" t="s">
        <v>9936</v>
      </c>
      <c r="F201" t="s">
        <v>846</v>
      </c>
      <c r="G201" t="s">
        <v>9378</v>
      </c>
      <c r="H201">
        <v>36.339571499999998</v>
      </c>
      <c r="I201">
        <v>28.20470960306756</v>
      </c>
    </row>
    <row r="202" spans="1:9" x14ac:dyDescent="0.3">
      <c r="A202" s="1">
        <v>200</v>
      </c>
      <c r="B202" t="s">
        <v>9937</v>
      </c>
      <c r="C202" t="s">
        <v>9938</v>
      </c>
      <c r="D202" t="s">
        <v>9381</v>
      </c>
      <c r="E202" t="s">
        <v>9939</v>
      </c>
      <c r="F202" t="s">
        <v>28</v>
      </c>
      <c r="G202" t="s">
        <v>9378</v>
      </c>
      <c r="H202">
        <v>43.334578</v>
      </c>
      <c r="I202">
        <v>3.2222719999999998</v>
      </c>
    </row>
    <row r="203" spans="1:9" x14ac:dyDescent="0.3">
      <c r="A203" s="1">
        <v>201</v>
      </c>
      <c r="B203" t="s">
        <v>9940</v>
      </c>
      <c r="C203" t="s">
        <v>9941</v>
      </c>
      <c r="D203" t="s">
        <v>9381</v>
      </c>
      <c r="E203" t="s">
        <v>9942</v>
      </c>
      <c r="F203" t="s">
        <v>19</v>
      </c>
      <c r="G203" t="s">
        <v>9378</v>
      </c>
      <c r="H203">
        <v>52.349387499999999</v>
      </c>
      <c r="I203">
        <v>5.9925401999999997</v>
      </c>
    </row>
    <row r="204" spans="1:9" x14ac:dyDescent="0.3">
      <c r="A204" s="1">
        <v>202</v>
      </c>
      <c r="B204" t="s">
        <v>9943</v>
      </c>
      <c r="C204" t="s">
        <v>9944</v>
      </c>
      <c r="D204" t="s">
        <v>9376</v>
      </c>
      <c r="E204" t="s">
        <v>9813</v>
      </c>
      <c r="F204" t="s">
        <v>8113</v>
      </c>
      <c r="G204" t="s">
        <v>9378</v>
      </c>
      <c r="H204">
        <v>50.847151099999998</v>
      </c>
      <c r="I204">
        <v>4.3805595999999998</v>
      </c>
    </row>
    <row r="205" spans="1:9" x14ac:dyDescent="0.3">
      <c r="A205" s="1">
        <v>203</v>
      </c>
      <c r="B205" t="s">
        <v>9945</v>
      </c>
      <c r="C205" t="s">
        <v>9946</v>
      </c>
      <c r="D205" t="s">
        <v>9376</v>
      </c>
      <c r="E205" t="s">
        <v>648</v>
      </c>
      <c r="F205" t="s">
        <v>28</v>
      </c>
      <c r="G205" t="s">
        <v>9378</v>
      </c>
      <c r="H205">
        <v>48.886748900000001</v>
      </c>
      <c r="I205">
        <v>2.1652279999999999</v>
      </c>
    </row>
    <row r="206" spans="1:9" x14ac:dyDescent="0.3">
      <c r="A206" s="1">
        <v>204</v>
      </c>
      <c r="B206" t="s">
        <v>9947</v>
      </c>
      <c r="C206" t="s">
        <v>9948</v>
      </c>
      <c r="D206" t="s">
        <v>9381</v>
      </c>
      <c r="E206" t="s">
        <v>3846</v>
      </c>
      <c r="F206" t="s">
        <v>42</v>
      </c>
      <c r="G206" t="s">
        <v>9378</v>
      </c>
      <c r="H206">
        <v>52.431325800000003</v>
      </c>
      <c r="I206">
        <v>13.523673</v>
      </c>
    </row>
    <row r="207" spans="1:9" x14ac:dyDescent="0.3">
      <c r="A207" s="1">
        <v>205</v>
      </c>
      <c r="B207" t="s">
        <v>9949</v>
      </c>
      <c r="C207" t="s">
        <v>9950</v>
      </c>
      <c r="D207" t="s">
        <v>9376</v>
      </c>
      <c r="E207" t="s">
        <v>9951</v>
      </c>
      <c r="F207" t="s">
        <v>9673</v>
      </c>
      <c r="G207" t="s">
        <v>9378</v>
      </c>
      <c r="H207">
        <v>50.077254799999999</v>
      </c>
      <c r="I207">
        <v>14.466037099999999</v>
      </c>
    </row>
    <row r="208" spans="1:9" x14ac:dyDescent="0.3">
      <c r="A208" s="1">
        <v>206</v>
      </c>
      <c r="B208" t="s">
        <v>9952</v>
      </c>
      <c r="C208" t="s">
        <v>9953</v>
      </c>
      <c r="D208" t="s">
        <v>9376</v>
      </c>
      <c r="E208" t="s">
        <v>9954</v>
      </c>
      <c r="F208" t="s">
        <v>222</v>
      </c>
      <c r="G208" t="s">
        <v>9378</v>
      </c>
      <c r="H208">
        <v>59.325705300000003</v>
      </c>
      <c r="I208">
        <v>18.075212700000002</v>
      </c>
    </row>
    <row r="209" spans="1:9" x14ac:dyDescent="0.3">
      <c r="A209" s="1">
        <v>207</v>
      </c>
      <c r="B209" t="s">
        <v>9955</v>
      </c>
      <c r="C209" t="s">
        <v>9956</v>
      </c>
      <c r="D209" t="s">
        <v>9381</v>
      </c>
      <c r="E209" t="s">
        <v>9957</v>
      </c>
      <c r="F209" t="s">
        <v>9500</v>
      </c>
      <c r="G209" t="s">
        <v>9378</v>
      </c>
      <c r="H209">
        <v>55.547159000000001</v>
      </c>
      <c r="I209">
        <v>9.4940759999999997</v>
      </c>
    </row>
    <row r="210" spans="1:9" x14ac:dyDescent="0.3">
      <c r="A210" s="1">
        <v>208</v>
      </c>
      <c r="B210" t="s">
        <v>9958</v>
      </c>
      <c r="C210" t="s">
        <v>9959</v>
      </c>
      <c r="D210" t="s">
        <v>9479</v>
      </c>
      <c r="E210" t="s">
        <v>9960</v>
      </c>
      <c r="F210" t="s">
        <v>9500</v>
      </c>
      <c r="G210" t="s">
        <v>9378</v>
      </c>
      <c r="H210">
        <v>55.681193999999998</v>
      </c>
      <c r="I210">
        <v>12.55597</v>
      </c>
    </row>
    <row r="211" spans="1:9" x14ac:dyDescent="0.3">
      <c r="A211" s="1">
        <v>209</v>
      </c>
      <c r="B211" t="s">
        <v>9961</v>
      </c>
      <c r="C211" t="s">
        <v>9962</v>
      </c>
      <c r="D211" t="s">
        <v>9381</v>
      </c>
      <c r="E211" t="s">
        <v>9963</v>
      </c>
      <c r="F211" t="s">
        <v>2868</v>
      </c>
      <c r="G211" t="s">
        <v>9378</v>
      </c>
      <c r="H211">
        <v>46.570892000000001</v>
      </c>
      <c r="I211">
        <v>6.5227639999999996</v>
      </c>
    </row>
    <row r="212" spans="1:9" x14ac:dyDescent="0.3">
      <c r="A212" s="1">
        <v>210</v>
      </c>
      <c r="B212" t="s">
        <v>9964</v>
      </c>
      <c r="C212" t="s">
        <v>9965</v>
      </c>
      <c r="D212" t="s">
        <v>9413</v>
      </c>
      <c r="E212" t="s">
        <v>9966</v>
      </c>
      <c r="F212" t="s">
        <v>19</v>
      </c>
      <c r="G212" t="s">
        <v>9378</v>
      </c>
      <c r="H212">
        <v>51.914231100000002</v>
      </c>
      <c r="I212">
        <v>5.8607715000000002</v>
      </c>
    </row>
    <row r="213" spans="1:9" x14ac:dyDescent="0.3">
      <c r="A213" s="1">
        <v>211</v>
      </c>
      <c r="B213" t="s">
        <v>5731</v>
      </c>
      <c r="C213" t="s">
        <v>9967</v>
      </c>
      <c r="D213" t="s">
        <v>9381</v>
      </c>
      <c r="E213" t="s">
        <v>9968</v>
      </c>
      <c r="F213" t="s">
        <v>28</v>
      </c>
      <c r="G213" t="s">
        <v>9378</v>
      </c>
      <c r="H213">
        <v>48.906533000000003</v>
      </c>
      <c r="I213">
        <v>2.2639860000000001</v>
      </c>
    </row>
    <row r="214" spans="1:9" x14ac:dyDescent="0.3">
      <c r="A214" s="1">
        <v>212</v>
      </c>
      <c r="B214" t="s">
        <v>7667</v>
      </c>
      <c r="C214" t="s">
        <v>9969</v>
      </c>
      <c r="D214" t="s">
        <v>9381</v>
      </c>
      <c r="E214" t="s">
        <v>9970</v>
      </c>
      <c r="F214" t="s">
        <v>108</v>
      </c>
      <c r="G214" t="s">
        <v>9378</v>
      </c>
    </row>
    <row r="215" spans="1:9" x14ac:dyDescent="0.3">
      <c r="A215" s="1">
        <v>213</v>
      </c>
      <c r="B215" t="s">
        <v>9971</v>
      </c>
      <c r="C215" t="s">
        <v>9972</v>
      </c>
      <c r="D215" t="s">
        <v>9381</v>
      </c>
      <c r="E215" t="s">
        <v>9973</v>
      </c>
      <c r="F215" t="s">
        <v>28</v>
      </c>
      <c r="G215" t="s">
        <v>9378</v>
      </c>
      <c r="H215">
        <v>48.712730000000001</v>
      </c>
      <c r="I215">
        <v>2.0848010000000001</v>
      </c>
    </row>
    <row r="216" spans="1:9" x14ac:dyDescent="0.3">
      <c r="A216" s="1">
        <v>214</v>
      </c>
      <c r="B216" t="s">
        <v>9974</v>
      </c>
      <c r="C216" t="s">
        <v>9975</v>
      </c>
      <c r="D216" t="s">
        <v>9381</v>
      </c>
      <c r="E216" t="s">
        <v>3211</v>
      </c>
      <c r="F216" t="s">
        <v>42</v>
      </c>
      <c r="G216" t="s">
        <v>9378</v>
      </c>
      <c r="H216">
        <v>53.540167599999997</v>
      </c>
      <c r="I216">
        <v>10.0025099</v>
      </c>
    </row>
    <row r="217" spans="1:9" x14ac:dyDescent="0.3">
      <c r="A217" s="1">
        <v>215</v>
      </c>
      <c r="B217" t="s">
        <v>9976</v>
      </c>
      <c r="C217" t="s">
        <v>9977</v>
      </c>
      <c r="D217" t="s">
        <v>9376</v>
      </c>
      <c r="E217" t="s">
        <v>9978</v>
      </c>
      <c r="F217" t="s">
        <v>9427</v>
      </c>
      <c r="G217" t="s">
        <v>9378</v>
      </c>
    </row>
    <row r="218" spans="1:9" x14ac:dyDescent="0.3">
      <c r="A218" s="1">
        <v>216</v>
      </c>
      <c r="B218" t="s">
        <v>9979</v>
      </c>
      <c r="C218" t="s">
        <v>9980</v>
      </c>
      <c r="D218" t="s">
        <v>9381</v>
      </c>
      <c r="E218" t="s">
        <v>9981</v>
      </c>
      <c r="F218" t="s">
        <v>9669</v>
      </c>
      <c r="G218" t="s">
        <v>9378</v>
      </c>
    </row>
    <row r="219" spans="1:9" x14ac:dyDescent="0.3">
      <c r="A219" s="1">
        <v>217</v>
      </c>
      <c r="B219" t="s">
        <v>9982</v>
      </c>
      <c r="C219" t="s">
        <v>9983</v>
      </c>
      <c r="D219" t="s">
        <v>9381</v>
      </c>
      <c r="E219" t="s">
        <v>9984</v>
      </c>
      <c r="F219" t="s">
        <v>9500</v>
      </c>
      <c r="G219" t="s">
        <v>9378</v>
      </c>
      <c r="H219">
        <v>55.465136999999999</v>
      </c>
      <c r="I219">
        <v>8.4518749999999994</v>
      </c>
    </row>
    <row r="220" spans="1:9" x14ac:dyDescent="0.3">
      <c r="A220" s="1">
        <v>218</v>
      </c>
      <c r="B220" t="s">
        <v>9985</v>
      </c>
      <c r="C220" t="s">
        <v>9986</v>
      </c>
      <c r="D220" t="s">
        <v>9381</v>
      </c>
      <c r="E220" t="s">
        <v>9987</v>
      </c>
      <c r="F220" t="s">
        <v>65</v>
      </c>
      <c r="G220" t="s">
        <v>9378</v>
      </c>
      <c r="H220">
        <v>45.455969000000003</v>
      </c>
      <c r="I220">
        <v>10.108394000000001</v>
      </c>
    </row>
    <row r="221" spans="1:9" x14ac:dyDescent="0.3">
      <c r="A221" s="1">
        <v>219</v>
      </c>
      <c r="B221" t="s">
        <v>9988</v>
      </c>
      <c r="C221" t="s">
        <v>9989</v>
      </c>
      <c r="D221" t="s">
        <v>9381</v>
      </c>
      <c r="E221" t="s">
        <v>9990</v>
      </c>
      <c r="F221" t="s">
        <v>19</v>
      </c>
      <c r="G221" t="s">
        <v>9378</v>
      </c>
      <c r="H221">
        <v>52.367901000000003</v>
      </c>
      <c r="I221">
        <v>4.8848589999999996</v>
      </c>
    </row>
    <row r="222" spans="1:9" x14ac:dyDescent="0.3">
      <c r="A222" s="1">
        <v>220</v>
      </c>
      <c r="B222" t="s">
        <v>9991</v>
      </c>
      <c r="C222" t="s">
        <v>9992</v>
      </c>
      <c r="D222" t="s">
        <v>9397</v>
      </c>
      <c r="E222" t="s">
        <v>9657</v>
      </c>
      <c r="F222" t="s">
        <v>1061</v>
      </c>
      <c r="G222" t="s">
        <v>9378</v>
      </c>
      <c r="H222">
        <v>45.609799799999998</v>
      </c>
      <c r="I222">
        <v>16.071522099999999</v>
      </c>
    </row>
    <row r="223" spans="1:9" x14ac:dyDescent="0.3">
      <c r="A223" s="1">
        <v>221</v>
      </c>
      <c r="B223" t="s">
        <v>9993</v>
      </c>
      <c r="C223" t="s">
        <v>9994</v>
      </c>
      <c r="D223" t="s">
        <v>9381</v>
      </c>
      <c r="E223" t="s">
        <v>9995</v>
      </c>
      <c r="F223" t="s">
        <v>162</v>
      </c>
      <c r="G223" t="s">
        <v>9378</v>
      </c>
      <c r="H223">
        <v>40.430132999999998</v>
      </c>
      <c r="I223">
        <v>-3.6911800000000001</v>
      </c>
    </row>
    <row r="224" spans="1:9" x14ac:dyDescent="0.3">
      <c r="A224" s="1">
        <v>222</v>
      </c>
      <c r="B224" t="s">
        <v>9996</v>
      </c>
      <c r="C224" t="s">
        <v>9997</v>
      </c>
      <c r="D224" t="s">
        <v>9376</v>
      </c>
      <c r="E224" t="s">
        <v>9850</v>
      </c>
      <c r="F224" t="s">
        <v>65</v>
      </c>
      <c r="G224" t="s">
        <v>9378</v>
      </c>
      <c r="H224">
        <v>44.398435999999997</v>
      </c>
      <c r="I224">
        <v>8.9457310000000003</v>
      </c>
    </row>
    <row r="225" spans="1:9" x14ac:dyDescent="0.3">
      <c r="A225" s="1">
        <v>223</v>
      </c>
      <c r="B225" t="s">
        <v>9998</v>
      </c>
      <c r="C225" t="s">
        <v>9999</v>
      </c>
      <c r="D225" t="s">
        <v>9381</v>
      </c>
      <c r="E225" t="s">
        <v>10000</v>
      </c>
      <c r="F225" t="s">
        <v>42</v>
      </c>
      <c r="G225" t="s">
        <v>9378</v>
      </c>
      <c r="H225">
        <v>48.92696085</v>
      </c>
      <c r="I225">
        <v>9.5358507729184208</v>
      </c>
    </row>
    <row r="226" spans="1:9" x14ac:dyDescent="0.3">
      <c r="A226" s="1">
        <v>224</v>
      </c>
      <c r="B226" t="s">
        <v>10001</v>
      </c>
      <c r="C226" t="s">
        <v>10002</v>
      </c>
      <c r="D226" t="s">
        <v>9397</v>
      </c>
      <c r="E226" t="s">
        <v>10003</v>
      </c>
      <c r="F226" t="s">
        <v>65</v>
      </c>
      <c r="G226" t="s">
        <v>9378</v>
      </c>
      <c r="H226">
        <v>45.471874</v>
      </c>
      <c r="I226">
        <v>9.1972769999999997</v>
      </c>
    </row>
    <row r="227" spans="1:9" x14ac:dyDescent="0.3">
      <c r="A227" s="1">
        <v>225</v>
      </c>
      <c r="B227" t="s">
        <v>10004</v>
      </c>
      <c r="C227" t="s">
        <v>10005</v>
      </c>
      <c r="D227" t="s">
        <v>9381</v>
      </c>
      <c r="E227" t="s">
        <v>10006</v>
      </c>
      <c r="F227" t="s">
        <v>162</v>
      </c>
      <c r="G227" t="s">
        <v>9378</v>
      </c>
    </row>
    <row r="228" spans="1:9" x14ac:dyDescent="0.3">
      <c r="A228" s="1">
        <v>226</v>
      </c>
      <c r="B228" t="s">
        <v>10007</v>
      </c>
      <c r="C228" t="s">
        <v>10008</v>
      </c>
      <c r="D228" t="s">
        <v>9479</v>
      </c>
      <c r="E228" t="s">
        <v>10009</v>
      </c>
      <c r="F228" t="s">
        <v>42</v>
      </c>
      <c r="G228" t="s">
        <v>9378</v>
      </c>
      <c r="H228">
        <v>51.460043599999999</v>
      </c>
      <c r="I228">
        <v>7.0058762999999997</v>
      </c>
    </row>
    <row r="229" spans="1:9" x14ac:dyDescent="0.3">
      <c r="A229" s="1">
        <v>227</v>
      </c>
      <c r="B229" t="s">
        <v>10010</v>
      </c>
      <c r="C229" t="s">
        <v>10011</v>
      </c>
      <c r="D229" t="s">
        <v>9381</v>
      </c>
      <c r="E229" t="s">
        <v>1581</v>
      </c>
      <c r="F229" t="s">
        <v>28</v>
      </c>
      <c r="G229" t="s">
        <v>9378</v>
      </c>
      <c r="H229">
        <v>48.875769300000002</v>
      </c>
      <c r="I229">
        <v>2.2993554999999999</v>
      </c>
    </row>
    <row r="230" spans="1:9" x14ac:dyDescent="0.3">
      <c r="A230" s="1">
        <v>228</v>
      </c>
      <c r="B230" t="s">
        <v>10012</v>
      </c>
      <c r="C230" t="s">
        <v>10013</v>
      </c>
      <c r="D230" t="s">
        <v>9381</v>
      </c>
      <c r="E230" t="s">
        <v>2251</v>
      </c>
      <c r="F230" t="s">
        <v>28</v>
      </c>
      <c r="G230" t="s">
        <v>9378</v>
      </c>
      <c r="H230">
        <v>48.718157400000003</v>
      </c>
      <c r="I230">
        <v>4.5860409999999998</v>
      </c>
    </row>
    <row r="231" spans="1:9" x14ac:dyDescent="0.3">
      <c r="A231" s="1">
        <v>229</v>
      </c>
      <c r="B231" t="s">
        <v>10014</v>
      </c>
      <c r="C231" t="s">
        <v>10015</v>
      </c>
      <c r="D231" t="s">
        <v>9381</v>
      </c>
      <c r="E231" t="s">
        <v>10016</v>
      </c>
      <c r="F231" t="s">
        <v>170</v>
      </c>
      <c r="G231" t="s">
        <v>9378</v>
      </c>
      <c r="H231">
        <v>54.922665000000002</v>
      </c>
      <c r="I231">
        <v>-1.4204483999999999</v>
      </c>
    </row>
    <row r="232" spans="1:9" x14ac:dyDescent="0.3">
      <c r="A232" s="1">
        <v>230</v>
      </c>
      <c r="B232" t="s">
        <v>10017</v>
      </c>
      <c r="C232" t="s">
        <v>10018</v>
      </c>
      <c r="D232" t="s">
        <v>9381</v>
      </c>
      <c r="E232" t="s">
        <v>1935</v>
      </c>
      <c r="F232" t="s">
        <v>28</v>
      </c>
      <c r="G232" t="s">
        <v>9378</v>
      </c>
      <c r="H232">
        <v>44.877313999999998</v>
      </c>
      <c r="I232">
        <v>-0.53240399999999999</v>
      </c>
    </row>
    <row r="233" spans="1:9" x14ac:dyDescent="0.3">
      <c r="A233" s="1">
        <v>231</v>
      </c>
      <c r="B233" t="s">
        <v>10019</v>
      </c>
      <c r="C233" t="s">
        <v>10020</v>
      </c>
      <c r="D233" t="s">
        <v>9381</v>
      </c>
      <c r="E233" t="s">
        <v>10021</v>
      </c>
      <c r="F233" t="s">
        <v>846</v>
      </c>
      <c r="G233" t="s">
        <v>9378</v>
      </c>
    </row>
    <row r="234" spans="1:9" x14ac:dyDescent="0.3">
      <c r="A234" s="1">
        <v>232</v>
      </c>
      <c r="B234" t="s">
        <v>10022</v>
      </c>
      <c r="C234" t="s">
        <v>10023</v>
      </c>
      <c r="D234" t="s">
        <v>9381</v>
      </c>
      <c r="E234" t="s">
        <v>10024</v>
      </c>
      <c r="F234" t="s">
        <v>846</v>
      </c>
      <c r="G234" t="s">
        <v>9378</v>
      </c>
    </row>
    <row r="235" spans="1:9" x14ac:dyDescent="0.3">
      <c r="A235" s="1">
        <v>233</v>
      </c>
      <c r="B235" t="s">
        <v>10025</v>
      </c>
      <c r="C235" t="s">
        <v>10026</v>
      </c>
      <c r="D235" t="s">
        <v>9381</v>
      </c>
      <c r="E235" t="s">
        <v>992</v>
      </c>
      <c r="F235" t="s">
        <v>846</v>
      </c>
      <c r="G235" t="s">
        <v>9378</v>
      </c>
    </row>
    <row r="236" spans="1:9" x14ac:dyDescent="0.3">
      <c r="A236" s="1">
        <v>234</v>
      </c>
      <c r="B236" t="s">
        <v>10027</v>
      </c>
      <c r="C236" t="s">
        <v>10028</v>
      </c>
      <c r="D236" t="s">
        <v>9381</v>
      </c>
      <c r="E236" t="s">
        <v>10029</v>
      </c>
      <c r="F236" t="s">
        <v>42</v>
      </c>
      <c r="G236" t="s">
        <v>9378</v>
      </c>
      <c r="H236">
        <v>49.956050099999999</v>
      </c>
      <c r="I236">
        <v>9.1677301400175129</v>
      </c>
    </row>
    <row r="237" spans="1:9" x14ac:dyDescent="0.3">
      <c r="A237" s="1">
        <v>235</v>
      </c>
      <c r="B237" t="s">
        <v>10030</v>
      </c>
      <c r="C237" t="s">
        <v>10031</v>
      </c>
      <c r="D237" t="s">
        <v>9381</v>
      </c>
      <c r="E237" t="s">
        <v>10032</v>
      </c>
      <c r="F237" t="s">
        <v>42</v>
      </c>
      <c r="G237" t="s">
        <v>9378</v>
      </c>
      <c r="H237">
        <v>50.131772949999998</v>
      </c>
      <c r="I237">
        <v>8.9255363919753101</v>
      </c>
    </row>
    <row r="238" spans="1:9" x14ac:dyDescent="0.3">
      <c r="A238" s="1">
        <v>236</v>
      </c>
      <c r="B238" t="s">
        <v>10033</v>
      </c>
      <c r="C238" t="s">
        <v>10034</v>
      </c>
      <c r="D238" t="s">
        <v>9381</v>
      </c>
      <c r="E238" t="s">
        <v>10035</v>
      </c>
      <c r="F238" t="s">
        <v>19</v>
      </c>
      <c r="G238" t="s">
        <v>9378</v>
      </c>
      <c r="H238">
        <v>51.922660999999998</v>
      </c>
      <c r="I238">
        <v>4.4714704999999997</v>
      </c>
    </row>
    <row r="239" spans="1:9" x14ac:dyDescent="0.3">
      <c r="A239" s="1">
        <v>237</v>
      </c>
      <c r="B239" t="s">
        <v>10036</v>
      </c>
      <c r="C239" t="s">
        <v>10037</v>
      </c>
      <c r="D239" t="s">
        <v>9381</v>
      </c>
      <c r="E239" t="s">
        <v>1847</v>
      </c>
      <c r="F239" t="s">
        <v>51</v>
      </c>
      <c r="G239" t="s">
        <v>9378</v>
      </c>
      <c r="H239">
        <v>59.912877000000002</v>
      </c>
      <c r="I239">
        <v>10.731078999999999</v>
      </c>
    </row>
    <row r="240" spans="1:9" x14ac:dyDescent="0.3">
      <c r="A240" s="1">
        <v>238</v>
      </c>
      <c r="B240" t="s">
        <v>5740</v>
      </c>
      <c r="C240" t="s">
        <v>10038</v>
      </c>
      <c r="D240" t="s">
        <v>9381</v>
      </c>
      <c r="E240" t="s">
        <v>3653</v>
      </c>
      <c r="F240" t="s">
        <v>8113</v>
      </c>
      <c r="G240" t="s">
        <v>9378</v>
      </c>
      <c r="H240">
        <v>50.860331500000001</v>
      </c>
      <c r="I240">
        <v>4.3676237000000002</v>
      </c>
    </row>
    <row r="241" spans="1:9" x14ac:dyDescent="0.3">
      <c r="A241" s="1">
        <v>239</v>
      </c>
      <c r="B241" t="s">
        <v>10039</v>
      </c>
      <c r="C241" t="s">
        <v>10040</v>
      </c>
      <c r="D241" t="s">
        <v>9381</v>
      </c>
      <c r="E241" t="s">
        <v>10041</v>
      </c>
      <c r="F241" t="s">
        <v>170</v>
      </c>
      <c r="G241" t="s">
        <v>9378</v>
      </c>
      <c r="H241">
        <v>51.647098999999997</v>
      </c>
      <c r="I241">
        <v>-0.21551424916266559</v>
      </c>
    </row>
    <row r="242" spans="1:9" x14ac:dyDescent="0.3">
      <c r="A242" s="1">
        <v>240</v>
      </c>
      <c r="B242" t="s">
        <v>10042</v>
      </c>
      <c r="C242" t="s">
        <v>10043</v>
      </c>
      <c r="D242" t="s">
        <v>9376</v>
      </c>
      <c r="E242" t="s">
        <v>10044</v>
      </c>
      <c r="F242" t="s">
        <v>619</v>
      </c>
      <c r="G242" t="s">
        <v>9378</v>
      </c>
    </row>
    <row r="243" spans="1:9" x14ac:dyDescent="0.3">
      <c r="A243" s="1">
        <v>241</v>
      </c>
      <c r="B243" t="s">
        <v>10045</v>
      </c>
      <c r="C243" t="s">
        <v>10046</v>
      </c>
      <c r="D243" t="s">
        <v>9381</v>
      </c>
      <c r="E243" t="s">
        <v>10047</v>
      </c>
      <c r="F243" t="s">
        <v>42</v>
      </c>
      <c r="G243" t="s">
        <v>9378</v>
      </c>
      <c r="H243">
        <v>50.084871500000013</v>
      </c>
      <c r="I243">
        <v>8.839461459306353</v>
      </c>
    </row>
    <row r="244" spans="1:9" x14ac:dyDescent="0.3">
      <c r="A244" s="1">
        <v>242</v>
      </c>
      <c r="B244" t="s">
        <v>10048</v>
      </c>
      <c r="C244" t="s">
        <v>10049</v>
      </c>
      <c r="D244" t="s">
        <v>9381</v>
      </c>
      <c r="E244" t="s">
        <v>10050</v>
      </c>
      <c r="F244" t="s">
        <v>42</v>
      </c>
      <c r="G244" t="s">
        <v>9378</v>
      </c>
      <c r="H244">
        <v>50.222444099999997</v>
      </c>
      <c r="I244">
        <v>8.5799728999999996</v>
      </c>
    </row>
    <row r="245" spans="1:9" x14ac:dyDescent="0.3">
      <c r="A245" s="1">
        <v>243</v>
      </c>
      <c r="B245" t="s">
        <v>10051</v>
      </c>
      <c r="C245" t="s">
        <v>10052</v>
      </c>
      <c r="D245" t="s">
        <v>9381</v>
      </c>
      <c r="E245" t="s">
        <v>10053</v>
      </c>
      <c r="F245" t="s">
        <v>19</v>
      </c>
      <c r="G245" t="s">
        <v>9378</v>
      </c>
      <c r="H245">
        <v>52.011450000000004</v>
      </c>
      <c r="I245">
        <v>6.0400210000000003</v>
      </c>
    </row>
    <row r="246" spans="1:9" x14ac:dyDescent="0.3">
      <c r="A246" s="1">
        <v>244</v>
      </c>
      <c r="B246" t="s">
        <v>10054</v>
      </c>
      <c r="C246" t="s">
        <v>10055</v>
      </c>
      <c r="D246" t="s">
        <v>9381</v>
      </c>
      <c r="E246" t="s">
        <v>10056</v>
      </c>
      <c r="F246" t="s">
        <v>28</v>
      </c>
      <c r="G246" t="s">
        <v>9378</v>
      </c>
      <c r="H246">
        <v>45.064757999999998</v>
      </c>
      <c r="I246">
        <v>5.7238759999999997</v>
      </c>
    </row>
    <row r="247" spans="1:9" x14ac:dyDescent="0.3">
      <c r="A247" s="1">
        <v>245</v>
      </c>
      <c r="B247" t="s">
        <v>6563</v>
      </c>
      <c r="C247" t="s">
        <v>10057</v>
      </c>
      <c r="D247" t="s">
        <v>9381</v>
      </c>
      <c r="E247" t="s">
        <v>802</v>
      </c>
      <c r="F247" t="s">
        <v>28</v>
      </c>
      <c r="G247" t="s">
        <v>9378</v>
      </c>
      <c r="H247">
        <v>43.521759000000003</v>
      </c>
      <c r="I247">
        <v>5.511425</v>
      </c>
    </row>
    <row r="248" spans="1:9" x14ac:dyDescent="0.3">
      <c r="A248" s="1">
        <v>246</v>
      </c>
      <c r="B248" t="s">
        <v>10058</v>
      </c>
      <c r="C248" t="s">
        <v>10059</v>
      </c>
      <c r="D248" t="s">
        <v>9538</v>
      </c>
      <c r="E248" t="s">
        <v>10060</v>
      </c>
      <c r="F248" t="s">
        <v>792</v>
      </c>
      <c r="G248" t="s">
        <v>9378</v>
      </c>
      <c r="H248">
        <v>47.506391899999997</v>
      </c>
      <c r="I248">
        <v>19.049278075105949</v>
      </c>
    </row>
    <row r="249" spans="1:9" x14ac:dyDescent="0.3">
      <c r="A249" s="1">
        <v>247</v>
      </c>
      <c r="B249" t="s">
        <v>10061</v>
      </c>
      <c r="C249" t="s">
        <v>10062</v>
      </c>
      <c r="D249" t="s">
        <v>9397</v>
      </c>
      <c r="E249" t="s">
        <v>10063</v>
      </c>
      <c r="F249" t="s">
        <v>792</v>
      </c>
      <c r="G249" t="s">
        <v>9378</v>
      </c>
      <c r="H249">
        <v>47.517893800000003</v>
      </c>
      <c r="I249">
        <v>19.028897600000001</v>
      </c>
    </row>
    <row r="250" spans="1:9" x14ac:dyDescent="0.3">
      <c r="A250" s="1">
        <v>248</v>
      </c>
      <c r="B250" t="s">
        <v>10064</v>
      </c>
      <c r="C250" t="s">
        <v>10065</v>
      </c>
      <c r="D250" t="s">
        <v>9397</v>
      </c>
      <c r="E250" t="s">
        <v>10066</v>
      </c>
      <c r="F250" t="s">
        <v>792</v>
      </c>
      <c r="G250" t="s">
        <v>9378</v>
      </c>
      <c r="H250">
        <v>47.472594999999998</v>
      </c>
      <c r="I250">
        <v>19.059536999999999</v>
      </c>
    </row>
    <row r="251" spans="1:9" x14ac:dyDescent="0.3">
      <c r="A251" s="1">
        <v>249</v>
      </c>
      <c r="B251" t="s">
        <v>10067</v>
      </c>
      <c r="C251" t="s">
        <v>10068</v>
      </c>
      <c r="D251" t="s">
        <v>9381</v>
      </c>
      <c r="E251" t="s">
        <v>4443</v>
      </c>
      <c r="F251" t="s">
        <v>42</v>
      </c>
      <c r="G251" t="s">
        <v>9378</v>
      </c>
      <c r="H251">
        <v>48.057808100000003</v>
      </c>
      <c r="I251">
        <v>11.77190380668482</v>
      </c>
    </row>
    <row r="252" spans="1:9" x14ac:dyDescent="0.3">
      <c r="A252" s="1">
        <v>250</v>
      </c>
      <c r="B252" t="s">
        <v>10069</v>
      </c>
      <c r="C252" t="s">
        <v>10070</v>
      </c>
      <c r="D252" t="s">
        <v>9381</v>
      </c>
      <c r="E252" t="s">
        <v>3734</v>
      </c>
      <c r="F252" t="s">
        <v>42</v>
      </c>
      <c r="G252" t="s">
        <v>9378</v>
      </c>
      <c r="H252">
        <v>50.069867600000002</v>
      </c>
      <c r="I252">
        <v>8.2421530999999995</v>
      </c>
    </row>
    <row r="253" spans="1:9" x14ac:dyDescent="0.3">
      <c r="A253" s="1">
        <v>251</v>
      </c>
      <c r="B253" t="s">
        <v>10071</v>
      </c>
      <c r="C253" t="s">
        <v>10072</v>
      </c>
      <c r="D253" t="s">
        <v>9538</v>
      </c>
      <c r="E253" t="s">
        <v>10073</v>
      </c>
      <c r="F253" t="s">
        <v>162</v>
      </c>
      <c r="G253" t="s">
        <v>9378</v>
      </c>
      <c r="H253">
        <v>43.264900400000002</v>
      </c>
      <c r="I253">
        <v>-2.9364962999999999</v>
      </c>
    </row>
    <row r="254" spans="1:9" x14ac:dyDescent="0.3">
      <c r="A254" s="1">
        <v>252</v>
      </c>
      <c r="B254" t="s">
        <v>10074</v>
      </c>
      <c r="C254" t="s">
        <v>10075</v>
      </c>
      <c r="D254" t="s">
        <v>9381</v>
      </c>
      <c r="E254" t="s">
        <v>10076</v>
      </c>
      <c r="F254" t="s">
        <v>237</v>
      </c>
      <c r="G254" t="s">
        <v>9378</v>
      </c>
      <c r="H254">
        <v>63.851331999999999</v>
      </c>
      <c r="I254">
        <v>23.048061000000001</v>
      </c>
    </row>
    <row r="255" spans="1:9" x14ac:dyDescent="0.3">
      <c r="A255" s="1">
        <v>253</v>
      </c>
      <c r="B255" t="s">
        <v>10077</v>
      </c>
      <c r="C255" t="s">
        <v>10078</v>
      </c>
      <c r="D255" t="s">
        <v>9381</v>
      </c>
      <c r="E255" t="s">
        <v>87</v>
      </c>
      <c r="F255" t="s">
        <v>19</v>
      </c>
      <c r="G255" t="s">
        <v>9378</v>
      </c>
      <c r="H255">
        <v>52.154789299999997</v>
      </c>
      <c r="I255">
        <v>5.3811030999999998</v>
      </c>
    </row>
    <row r="256" spans="1:9" x14ac:dyDescent="0.3">
      <c r="A256" s="1">
        <v>254</v>
      </c>
      <c r="B256" t="s">
        <v>10079</v>
      </c>
      <c r="C256" t="s">
        <v>10080</v>
      </c>
      <c r="D256" t="s">
        <v>9479</v>
      </c>
      <c r="E256" t="s">
        <v>4463</v>
      </c>
      <c r="F256" t="s">
        <v>42</v>
      </c>
      <c r="G256" t="s">
        <v>9378</v>
      </c>
      <c r="H256">
        <v>50.870167550000012</v>
      </c>
      <c r="I256">
        <v>6.8970922500000098</v>
      </c>
    </row>
    <row r="257" spans="1:9" x14ac:dyDescent="0.3">
      <c r="A257" s="1">
        <v>255</v>
      </c>
      <c r="B257" t="s">
        <v>10081</v>
      </c>
      <c r="C257" t="s">
        <v>10082</v>
      </c>
      <c r="D257" t="s">
        <v>9381</v>
      </c>
      <c r="E257" t="s">
        <v>10083</v>
      </c>
      <c r="F257" t="s">
        <v>170</v>
      </c>
      <c r="G257" t="s">
        <v>9378</v>
      </c>
      <c r="H257">
        <v>57.096829</v>
      </c>
      <c r="I257">
        <v>-2.094109</v>
      </c>
    </row>
    <row r="258" spans="1:9" x14ac:dyDescent="0.3">
      <c r="A258" s="1">
        <v>256</v>
      </c>
      <c r="B258" t="s">
        <v>10084</v>
      </c>
      <c r="C258" t="s">
        <v>10085</v>
      </c>
      <c r="D258" t="s">
        <v>9397</v>
      </c>
      <c r="E258" t="s">
        <v>9840</v>
      </c>
      <c r="F258" t="s">
        <v>132</v>
      </c>
      <c r="G258" t="s">
        <v>9378</v>
      </c>
      <c r="H258">
        <v>47.2679215</v>
      </c>
      <c r="I258">
        <v>11.4009453</v>
      </c>
    </row>
    <row r="259" spans="1:9" x14ac:dyDescent="0.3">
      <c r="A259" s="1">
        <v>257</v>
      </c>
      <c r="B259" t="s">
        <v>10086</v>
      </c>
      <c r="C259" t="s">
        <v>10087</v>
      </c>
      <c r="D259" t="s">
        <v>9413</v>
      </c>
      <c r="E259" t="s">
        <v>4710</v>
      </c>
      <c r="F259" t="s">
        <v>42</v>
      </c>
      <c r="G259" t="s">
        <v>9378</v>
      </c>
      <c r="H259">
        <v>49.460276100000002</v>
      </c>
      <c r="I259">
        <v>11.027992899999999</v>
      </c>
    </row>
    <row r="260" spans="1:9" x14ac:dyDescent="0.3">
      <c r="A260" s="1">
        <v>258</v>
      </c>
      <c r="B260" t="s">
        <v>10088</v>
      </c>
      <c r="C260" t="s">
        <v>10089</v>
      </c>
      <c r="D260" t="s">
        <v>9397</v>
      </c>
      <c r="E260" t="s">
        <v>10090</v>
      </c>
      <c r="F260" t="s">
        <v>170</v>
      </c>
      <c r="G260" t="s">
        <v>9378</v>
      </c>
      <c r="H260">
        <v>51.8899483</v>
      </c>
      <c r="I260">
        <v>0.86258060000000003</v>
      </c>
    </row>
    <row r="261" spans="1:9" x14ac:dyDescent="0.3">
      <c r="A261" s="1">
        <v>259</v>
      </c>
      <c r="B261" t="s">
        <v>10091</v>
      </c>
      <c r="C261" t="s">
        <v>10092</v>
      </c>
      <c r="D261" t="s">
        <v>9397</v>
      </c>
      <c r="E261" t="s">
        <v>10093</v>
      </c>
      <c r="F261" t="s">
        <v>619</v>
      </c>
      <c r="G261" t="s">
        <v>9378</v>
      </c>
      <c r="H261">
        <v>52.872596199999997</v>
      </c>
      <c r="I261">
        <v>-6.1255575000000002</v>
      </c>
    </row>
    <row r="262" spans="1:9" x14ac:dyDescent="0.3">
      <c r="A262" s="1">
        <v>260</v>
      </c>
      <c r="B262" t="s">
        <v>10094</v>
      </c>
      <c r="C262" t="s">
        <v>10095</v>
      </c>
      <c r="D262" t="s">
        <v>9381</v>
      </c>
      <c r="E262" t="s">
        <v>3417</v>
      </c>
      <c r="F262" t="s">
        <v>281</v>
      </c>
      <c r="G262" t="s">
        <v>9378</v>
      </c>
    </row>
    <row r="263" spans="1:9" x14ac:dyDescent="0.3">
      <c r="A263" s="1">
        <v>261</v>
      </c>
      <c r="B263" t="s">
        <v>10096</v>
      </c>
      <c r="C263" t="s">
        <v>10097</v>
      </c>
      <c r="D263" t="s">
        <v>9397</v>
      </c>
      <c r="E263" t="s">
        <v>10098</v>
      </c>
      <c r="F263" t="s">
        <v>170</v>
      </c>
      <c r="G263" t="s">
        <v>9378</v>
      </c>
      <c r="H263">
        <v>51.5141001</v>
      </c>
      <c r="I263">
        <v>-8.6923500000000001E-2</v>
      </c>
    </row>
    <row r="264" spans="1:9" x14ac:dyDescent="0.3">
      <c r="A264" s="1">
        <v>262</v>
      </c>
      <c r="B264" t="s">
        <v>10099</v>
      </c>
      <c r="C264" t="s">
        <v>10100</v>
      </c>
      <c r="D264" t="s">
        <v>9381</v>
      </c>
      <c r="E264" t="s">
        <v>3245</v>
      </c>
      <c r="F264" t="s">
        <v>42</v>
      </c>
      <c r="G264" t="s">
        <v>9378</v>
      </c>
      <c r="H264">
        <v>49.563712299999999</v>
      </c>
      <c r="I264">
        <v>10.9867077</v>
      </c>
    </row>
    <row r="265" spans="1:9" x14ac:dyDescent="0.3">
      <c r="A265" s="1">
        <v>263</v>
      </c>
      <c r="B265" t="s">
        <v>10101</v>
      </c>
      <c r="C265" t="s">
        <v>10102</v>
      </c>
      <c r="D265" t="s">
        <v>9381</v>
      </c>
      <c r="E265" t="s">
        <v>1860</v>
      </c>
      <c r="F265" t="s">
        <v>51</v>
      </c>
      <c r="G265" t="s">
        <v>9378</v>
      </c>
      <c r="H265">
        <v>59.129481400000003</v>
      </c>
      <c r="I265">
        <v>9.6311110000000006</v>
      </c>
    </row>
    <row r="266" spans="1:9" x14ac:dyDescent="0.3">
      <c r="A266" s="1">
        <v>264</v>
      </c>
      <c r="B266" t="s">
        <v>10103</v>
      </c>
      <c r="C266" t="s">
        <v>10104</v>
      </c>
      <c r="D266" t="s">
        <v>9397</v>
      </c>
      <c r="E266" t="s">
        <v>10105</v>
      </c>
      <c r="F266" t="s">
        <v>2868</v>
      </c>
      <c r="G266" t="s">
        <v>9378</v>
      </c>
      <c r="H266">
        <v>46.227015100000003</v>
      </c>
      <c r="I266">
        <v>7.3614704</v>
      </c>
    </row>
    <row r="267" spans="1:9" x14ac:dyDescent="0.3">
      <c r="A267" s="1">
        <v>265</v>
      </c>
      <c r="B267" t="s">
        <v>10106</v>
      </c>
      <c r="C267" t="s">
        <v>10107</v>
      </c>
      <c r="D267" t="s">
        <v>9376</v>
      </c>
      <c r="E267" t="s">
        <v>10108</v>
      </c>
      <c r="F267" t="s">
        <v>846</v>
      </c>
      <c r="G267" t="s">
        <v>9378</v>
      </c>
    </row>
    <row r="268" spans="1:9" x14ac:dyDescent="0.3">
      <c r="A268" s="1">
        <v>266</v>
      </c>
      <c r="B268" t="s">
        <v>10109</v>
      </c>
      <c r="C268" t="s">
        <v>10110</v>
      </c>
      <c r="D268" t="s">
        <v>9376</v>
      </c>
      <c r="E268" t="s">
        <v>7255</v>
      </c>
      <c r="F268" t="s">
        <v>19</v>
      </c>
      <c r="G268" t="s">
        <v>9378</v>
      </c>
      <c r="H268">
        <v>53.131098600000001</v>
      </c>
      <c r="I268">
        <v>6.5869321000000003</v>
      </c>
    </row>
    <row r="269" spans="1:9" x14ac:dyDescent="0.3">
      <c r="A269" s="1">
        <v>267</v>
      </c>
      <c r="B269" t="s">
        <v>10111</v>
      </c>
      <c r="C269" t="s">
        <v>10112</v>
      </c>
      <c r="D269" t="s">
        <v>9381</v>
      </c>
      <c r="E269" t="s">
        <v>10113</v>
      </c>
      <c r="F269" t="s">
        <v>19</v>
      </c>
      <c r="G269" t="s">
        <v>9378</v>
      </c>
      <c r="H269">
        <v>51.969353900000002</v>
      </c>
      <c r="I269">
        <v>5.9464117999999999</v>
      </c>
    </row>
    <row r="270" spans="1:9" x14ac:dyDescent="0.3">
      <c r="A270" s="1">
        <v>268</v>
      </c>
      <c r="B270" t="s">
        <v>10114</v>
      </c>
      <c r="C270" t="s">
        <v>10115</v>
      </c>
      <c r="D270" t="s">
        <v>9381</v>
      </c>
      <c r="E270" t="s">
        <v>10116</v>
      </c>
      <c r="F270" t="s">
        <v>19</v>
      </c>
      <c r="G270" t="s">
        <v>9378</v>
      </c>
      <c r="H270">
        <v>51.969353900000002</v>
      </c>
      <c r="I270">
        <v>5.9464117999999999</v>
      </c>
    </row>
    <row r="271" spans="1:9" x14ac:dyDescent="0.3">
      <c r="A271" s="1">
        <v>269</v>
      </c>
      <c r="B271" t="s">
        <v>10117</v>
      </c>
      <c r="C271" t="s">
        <v>10118</v>
      </c>
      <c r="D271" t="s">
        <v>9381</v>
      </c>
      <c r="E271" t="s">
        <v>10113</v>
      </c>
      <c r="F271" t="s">
        <v>19</v>
      </c>
      <c r="G271" t="s">
        <v>9378</v>
      </c>
      <c r="H271">
        <v>51.978217000000001</v>
      </c>
      <c r="I271">
        <v>5.9254379999999998</v>
      </c>
    </row>
    <row r="272" spans="1:9" x14ac:dyDescent="0.3">
      <c r="A272" s="1">
        <v>270</v>
      </c>
      <c r="B272" t="s">
        <v>10119</v>
      </c>
      <c r="C272" t="s">
        <v>10120</v>
      </c>
      <c r="D272" t="s">
        <v>9376</v>
      </c>
      <c r="E272" t="s">
        <v>1581</v>
      </c>
      <c r="F272" t="s">
        <v>28</v>
      </c>
      <c r="G272" t="s">
        <v>9378</v>
      </c>
      <c r="H272">
        <v>48.868825600000001</v>
      </c>
      <c r="I272">
        <v>2.3032300000000001</v>
      </c>
    </row>
    <row r="273" spans="1:9" x14ac:dyDescent="0.3">
      <c r="A273" s="1">
        <v>271</v>
      </c>
      <c r="B273" t="s">
        <v>7189</v>
      </c>
      <c r="C273" t="s">
        <v>10118</v>
      </c>
      <c r="D273" t="s">
        <v>9381</v>
      </c>
      <c r="E273" t="s">
        <v>10113</v>
      </c>
      <c r="F273" t="s">
        <v>19</v>
      </c>
      <c r="G273" t="s">
        <v>9378</v>
      </c>
      <c r="H273">
        <v>51.978217000000001</v>
      </c>
      <c r="I273">
        <v>5.9254379999999998</v>
      </c>
    </row>
    <row r="274" spans="1:9" x14ac:dyDescent="0.3">
      <c r="A274" s="1">
        <v>272</v>
      </c>
      <c r="B274" t="s">
        <v>10121</v>
      </c>
      <c r="C274" t="s">
        <v>10122</v>
      </c>
      <c r="D274" t="s">
        <v>9376</v>
      </c>
      <c r="E274" t="s">
        <v>10123</v>
      </c>
      <c r="F274" t="s">
        <v>28</v>
      </c>
      <c r="G274" t="s">
        <v>9378</v>
      </c>
      <c r="H274">
        <v>45.726567000000003</v>
      </c>
      <c r="I274">
        <v>4.8230329999999997</v>
      </c>
    </row>
    <row r="275" spans="1:9" x14ac:dyDescent="0.3">
      <c r="A275" s="1">
        <v>273</v>
      </c>
      <c r="B275" t="s">
        <v>10124</v>
      </c>
      <c r="C275" t="s">
        <v>10125</v>
      </c>
      <c r="D275" t="s">
        <v>9381</v>
      </c>
      <c r="E275" t="s">
        <v>10126</v>
      </c>
      <c r="F275" t="s">
        <v>28</v>
      </c>
      <c r="G275" t="s">
        <v>9378</v>
      </c>
      <c r="H275">
        <v>48.894013999999999</v>
      </c>
      <c r="I275">
        <v>2.283893</v>
      </c>
    </row>
    <row r="276" spans="1:9" x14ac:dyDescent="0.3">
      <c r="A276" s="1">
        <v>274</v>
      </c>
      <c r="B276" t="s">
        <v>10127</v>
      </c>
      <c r="C276" t="s">
        <v>10128</v>
      </c>
      <c r="D276" t="s">
        <v>9381</v>
      </c>
      <c r="E276" t="s">
        <v>10129</v>
      </c>
      <c r="F276" t="s">
        <v>108</v>
      </c>
      <c r="G276" t="s">
        <v>9378</v>
      </c>
      <c r="H276">
        <v>52.232577999999997</v>
      </c>
      <c r="I276">
        <v>21.021342000000001</v>
      </c>
    </row>
    <row r="277" spans="1:9" x14ac:dyDescent="0.3">
      <c r="A277" s="1">
        <v>275</v>
      </c>
      <c r="B277" t="s">
        <v>10130</v>
      </c>
      <c r="C277" t="s">
        <v>9788</v>
      </c>
      <c r="D277" t="s">
        <v>9381</v>
      </c>
      <c r="E277" t="s">
        <v>4305</v>
      </c>
      <c r="F277" t="s">
        <v>42</v>
      </c>
      <c r="G277" t="s">
        <v>9378</v>
      </c>
      <c r="H277">
        <v>54.196480399999999</v>
      </c>
      <c r="I277">
        <v>9.1061663999999993</v>
      </c>
    </row>
    <row r="278" spans="1:9" x14ac:dyDescent="0.3">
      <c r="A278" s="1">
        <v>276</v>
      </c>
      <c r="B278" t="s">
        <v>10131</v>
      </c>
      <c r="C278" t="s">
        <v>10132</v>
      </c>
      <c r="D278" t="s">
        <v>9381</v>
      </c>
      <c r="E278" t="s">
        <v>10133</v>
      </c>
      <c r="F278" t="s">
        <v>162</v>
      </c>
      <c r="G278" t="s">
        <v>9378</v>
      </c>
      <c r="H278">
        <v>40.420659800000003</v>
      </c>
      <c r="I278">
        <v>-3.6864514000000002</v>
      </c>
    </row>
    <row r="279" spans="1:9" x14ac:dyDescent="0.3">
      <c r="A279" s="1">
        <v>277</v>
      </c>
      <c r="B279" t="s">
        <v>10134</v>
      </c>
      <c r="C279" t="s">
        <v>10135</v>
      </c>
      <c r="D279" t="s">
        <v>9538</v>
      </c>
      <c r="E279" t="s">
        <v>10136</v>
      </c>
      <c r="F279" t="s">
        <v>170</v>
      </c>
      <c r="G279" t="s">
        <v>9378</v>
      </c>
      <c r="H279">
        <v>55.976145199999998</v>
      </c>
      <c r="I279">
        <v>-3.6268316999999999</v>
      </c>
    </row>
    <row r="280" spans="1:9" x14ac:dyDescent="0.3">
      <c r="A280" s="1">
        <v>278</v>
      </c>
      <c r="B280" t="s">
        <v>10137</v>
      </c>
      <c r="C280" t="s">
        <v>10138</v>
      </c>
      <c r="D280" t="s">
        <v>9381</v>
      </c>
      <c r="E280" t="s">
        <v>2222</v>
      </c>
      <c r="F280" t="s">
        <v>51</v>
      </c>
      <c r="G280" t="s">
        <v>9378</v>
      </c>
      <c r="H280">
        <v>59.888827900000003</v>
      </c>
      <c r="I280">
        <v>10.5626575</v>
      </c>
    </row>
    <row r="281" spans="1:9" x14ac:dyDescent="0.3">
      <c r="A281" s="1">
        <v>279</v>
      </c>
      <c r="B281" t="s">
        <v>10139</v>
      </c>
      <c r="C281" t="s">
        <v>10140</v>
      </c>
      <c r="D281" t="s">
        <v>9381</v>
      </c>
      <c r="E281" t="s">
        <v>1471</v>
      </c>
      <c r="F281" t="s">
        <v>65</v>
      </c>
      <c r="G281" t="s">
        <v>9378</v>
      </c>
      <c r="H281">
        <v>45.013257500000002</v>
      </c>
      <c r="I281">
        <v>7.6203570999999997</v>
      </c>
    </row>
    <row r="282" spans="1:9" x14ac:dyDescent="0.3">
      <c r="A282" s="1">
        <v>280</v>
      </c>
      <c r="B282" t="s">
        <v>5957</v>
      </c>
      <c r="C282" t="s">
        <v>10141</v>
      </c>
      <c r="D282" t="s">
        <v>9381</v>
      </c>
      <c r="E282" t="s">
        <v>10142</v>
      </c>
      <c r="F282" t="s">
        <v>42</v>
      </c>
      <c r="G282" t="s">
        <v>9378</v>
      </c>
      <c r="H282">
        <v>50.106088999999997</v>
      </c>
      <c r="I282">
        <v>8.7359670000000005</v>
      </c>
    </row>
    <row r="283" spans="1:9" x14ac:dyDescent="0.3">
      <c r="A283" s="1">
        <v>281</v>
      </c>
      <c r="B283" t="s">
        <v>6506</v>
      </c>
      <c r="C283" t="s">
        <v>10143</v>
      </c>
      <c r="D283" t="s">
        <v>9381</v>
      </c>
      <c r="E283" t="s">
        <v>10144</v>
      </c>
      <c r="F283" t="s">
        <v>28</v>
      </c>
      <c r="G283" t="s">
        <v>9378</v>
      </c>
      <c r="H283">
        <v>48.817236999999999</v>
      </c>
      <c r="I283">
        <v>1.8778809999999999</v>
      </c>
    </row>
    <row r="284" spans="1:9" x14ac:dyDescent="0.3">
      <c r="A284" s="1">
        <v>282</v>
      </c>
      <c r="B284" t="s">
        <v>8520</v>
      </c>
      <c r="C284" t="s">
        <v>10145</v>
      </c>
      <c r="D284" t="s">
        <v>9381</v>
      </c>
      <c r="E284" t="s">
        <v>10073</v>
      </c>
      <c r="F284" t="s">
        <v>162</v>
      </c>
      <c r="G284" t="s">
        <v>9378</v>
      </c>
      <c r="H284">
        <v>43.267492099999998</v>
      </c>
      <c r="I284">
        <v>-2.9375239</v>
      </c>
    </row>
    <row r="285" spans="1:9" x14ac:dyDescent="0.3">
      <c r="A285" s="1">
        <v>283</v>
      </c>
      <c r="B285" t="s">
        <v>10146</v>
      </c>
      <c r="C285" t="s">
        <v>10147</v>
      </c>
      <c r="D285" t="s">
        <v>9381</v>
      </c>
      <c r="E285" t="s">
        <v>10148</v>
      </c>
      <c r="F285" t="s">
        <v>1819</v>
      </c>
      <c r="G285" t="s">
        <v>9378</v>
      </c>
      <c r="H285">
        <v>64.179064999999994</v>
      </c>
      <c r="I285">
        <v>-21.689588000000001</v>
      </c>
    </row>
    <row r="286" spans="1:9" x14ac:dyDescent="0.3">
      <c r="A286" s="1">
        <v>284</v>
      </c>
      <c r="B286" t="s">
        <v>10149</v>
      </c>
      <c r="C286" t="s">
        <v>10150</v>
      </c>
      <c r="D286" t="s">
        <v>9376</v>
      </c>
      <c r="E286" t="s">
        <v>10151</v>
      </c>
      <c r="F286" t="s">
        <v>28</v>
      </c>
      <c r="G286" t="s">
        <v>9378</v>
      </c>
      <c r="H286">
        <v>45.863489999999999</v>
      </c>
      <c r="I286">
        <v>4.2142189999999999</v>
      </c>
    </row>
    <row r="287" spans="1:9" x14ac:dyDescent="0.3">
      <c r="A287" s="1">
        <v>285</v>
      </c>
      <c r="B287" t="s">
        <v>10152</v>
      </c>
      <c r="C287" t="s">
        <v>10153</v>
      </c>
      <c r="D287" t="s">
        <v>9376</v>
      </c>
      <c r="E287" t="s">
        <v>10154</v>
      </c>
      <c r="F287" t="s">
        <v>2868</v>
      </c>
      <c r="G287" t="s">
        <v>9378</v>
      </c>
      <c r="H287">
        <v>46.383029000000001</v>
      </c>
      <c r="I287">
        <v>8.8993529999999996</v>
      </c>
    </row>
    <row r="288" spans="1:9" x14ac:dyDescent="0.3">
      <c r="A288" s="1">
        <v>286</v>
      </c>
      <c r="B288" t="s">
        <v>10155</v>
      </c>
      <c r="C288" t="s">
        <v>10156</v>
      </c>
      <c r="D288" t="s">
        <v>9381</v>
      </c>
      <c r="E288" t="s">
        <v>10157</v>
      </c>
      <c r="F288" t="s">
        <v>170</v>
      </c>
      <c r="G288" t="s">
        <v>9378</v>
      </c>
      <c r="H288">
        <v>52.215591600000003</v>
      </c>
      <c r="I288">
        <v>0.1254097698391495</v>
      </c>
    </row>
    <row r="289" spans="1:9" x14ac:dyDescent="0.3">
      <c r="A289" s="1">
        <v>287</v>
      </c>
      <c r="B289" t="s">
        <v>10158</v>
      </c>
      <c r="C289" t="s">
        <v>10159</v>
      </c>
      <c r="D289" t="s">
        <v>9381</v>
      </c>
      <c r="E289" t="s">
        <v>9657</v>
      </c>
      <c r="F289" t="s">
        <v>1061</v>
      </c>
      <c r="G289" t="s">
        <v>9378</v>
      </c>
      <c r="H289">
        <v>45.793663000000002</v>
      </c>
      <c r="I289">
        <v>16.033187999999999</v>
      </c>
    </row>
    <row r="290" spans="1:9" x14ac:dyDescent="0.3">
      <c r="A290" s="1">
        <v>288</v>
      </c>
      <c r="B290" t="s">
        <v>10160</v>
      </c>
      <c r="C290" t="s">
        <v>10161</v>
      </c>
      <c r="D290" t="s">
        <v>9381</v>
      </c>
      <c r="E290" t="s">
        <v>10162</v>
      </c>
      <c r="F290" t="s">
        <v>65</v>
      </c>
      <c r="G290" t="s">
        <v>9378</v>
      </c>
      <c r="H290">
        <v>45.475408999999999</v>
      </c>
      <c r="I290">
        <v>9.2441049999999994</v>
      </c>
    </row>
    <row r="291" spans="1:9" x14ac:dyDescent="0.3">
      <c r="A291" s="1">
        <v>289</v>
      </c>
      <c r="B291" t="s">
        <v>10163</v>
      </c>
      <c r="C291" t="s">
        <v>10164</v>
      </c>
      <c r="D291" t="s">
        <v>9381</v>
      </c>
      <c r="E291" t="s">
        <v>9813</v>
      </c>
      <c r="F291" t="s">
        <v>9739</v>
      </c>
      <c r="G291" t="s">
        <v>9378</v>
      </c>
      <c r="H291">
        <v>46.084067900000001</v>
      </c>
      <c r="I291">
        <v>14.485322</v>
      </c>
    </row>
    <row r="292" spans="1:9" x14ac:dyDescent="0.3">
      <c r="A292" s="1">
        <v>290</v>
      </c>
      <c r="B292" t="s">
        <v>10165</v>
      </c>
      <c r="C292" t="s">
        <v>10166</v>
      </c>
      <c r="D292" t="s">
        <v>9479</v>
      </c>
      <c r="E292" t="s">
        <v>10167</v>
      </c>
      <c r="F292" t="s">
        <v>42</v>
      </c>
      <c r="G292" t="s">
        <v>9378</v>
      </c>
      <c r="H292">
        <v>50.815794199999999</v>
      </c>
      <c r="I292">
        <v>12.9294896</v>
      </c>
    </row>
    <row r="293" spans="1:9" x14ac:dyDescent="0.3">
      <c r="A293" s="1">
        <v>291</v>
      </c>
      <c r="B293" t="s">
        <v>10168</v>
      </c>
      <c r="C293" t="s">
        <v>10169</v>
      </c>
      <c r="D293" t="s">
        <v>9479</v>
      </c>
      <c r="E293" t="s">
        <v>3590</v>
      </c>
      <c r="F293" t="s">
        <v>51</v>
      </c>
      <c r="G293" t="s">
        <v>9378</v>
      </c>
    </row>
    <row r="294" spans="1:9" x14ac:dyDescent="0.3">
      <c r="A294" s="1">
        <v>292</v>
      </c>
      <c r="B294" t="s">
        <v>10170</v>
      </c>
      <c r="C294" t="s">
        <v>10171</v>
      </c>
      <c r="D294" t="s">
        <v>9376</v>
      </c>
      <c r="E294" t="s">
        <v>10172</v>
      </c>
      <c r="F294" t="s">
        <v>28</v>
      </c>
      <c r="G294" t="s">
        <v>9378</v>
      </c>
      <c r="H294">
        <v>49.268583999999997</v>
      </c>
      <c r="I294">
        <v>2.5172340000000002</v>
      </c>
    </row>
    <row r="295" spans="1:9" x14ac:dyDescent="0.3">
      <c r="A295" s="1">
        <v>293</v>
      </c>
      <c r="B295" t="s">
        <v>10173</v>
      </c>
      <c r="C295" t="s">
        <v>10174</v>
      </c>
      <c r="D295" t="s">
        <v>9376</v>
      </c>
      <c r="E295" t="s">
        <v>9813</v>
      </c>
      <c r="F295" t="s">
        <v>5758</v>
      </c>
      <c r="G295" t="s">
        <v>9378</v>
      </c>
      <c r="H295">
        <v>40.744176299999999</v>
      </c>
      <c r="I295">
        <v>-73.912498600000006</v>
      </c>
    </row>
    <row r="296" spans="1:9" x14ac:dyDescent="0.3">
      <c r="A296" s="1">
        <v>294</v>
      </c>
      <c r="B296" t="s">
        <v>10175</v>
      </c>
      <c r="C296" t="s">
        <v>10176</v>
      </c>
      <c r="D296" t="s">
        <v>9479</v>
      </c>
      <c r="E296" t="s">
        <v>4525</v>
      </c>
      <c r="F296" t="s">
        <v>42</v>
      </c>
      <c r="G296" t="s">
        <v>9378</v>
      </c>
    </row>
    <row r="297" spans="1:9" x14ac:dyDescent="0.3">
      <c r="A297" s="1">
        <v>295</v>
      </c>
      <c r="B297" t="s">
        <v>10177</v>
      </c>
      <c r="C297" t="s">
        <v>10178</v>
      </c>
      <c r="D297" t="s">
        <v>9381</v>
      </c>
      <c r="E297" t="s">
        <v>10179</v>
      </c>
      <c r="F297" t="s">
        <v>170</v>
      </c>
      <c r="G297" t="s">
        <v>9378</v>
      </c>
      <c r="H297">
        <v>51.516024000000002</v>
      </c>
      <c r="I297">
        <v>-0.1440321</v>
      </c>
    </row>
    <row r="298" spans="1:9" x14ac:dyDescent="0.3">
      <c r="A298" s="1">
        <v>296</v>
      </c>
      <c r="B298" t="s">
        <v>10180</v>
      </c>
      <c r="C298" t="s">
        <v>10181</v>
      </c>
      <c r="D298" t="s">
        <v>9381</v>
      </c>
      <c r="E298" t="s">
        <v>3645</v>
      </c>
      <c r="F298" t="s">
        <v>9500</v>
      </c>
      <c r="G298" t="s">
        <v>9378</v>
      </c>
      <c r="H298">
        <v>55.363280000000003</v>
      </c>
      <c r="I298">
        <v>10.492666</v>
      </c>
    </row>
    <row r="299" spans="1:9" x14ac:dyDescent="0.3">
      <c r="A299" s="1">
        <v>297</v>
      </c>
      <c r="B299" t="s">
        <v>5780</v>
      </c>
      <c r="C299" t="s">
        <v>10182</v>
      </c>
      <c r="D299" t="s">
        <v>9381</v>
      </c>
      <c r="E299" t="s">
        <v>10183</v>
      </c>
      <c r="F299" t="s">
        <v>170</v>
      </c>
      <c r="G299" t="s">
        <v>9378</v>
      </c>
    </row>
    <row r="300" spans="1:9" x14ac:dyDescent="0.3">
      <c r="A300" s="1">
        <v>298</v>
      </c>
      <c r="B300" t="s">
        <v>10184</v>
      </c>
      <c r="C300" t="s">
        <v>10185</v>
      </c>
      <c r="D300" t="s">
        <v>9381</v>
      </c>
      <c r="E300" t="s">
        <v>10186</v>
      </c>
      <c r="F300" t="s">
        <v>65</v>
      </c>
      <c r="G300" t="s">
        <v>9378</v>
      </c>
      <c r="H300">
        <v>45.106772800000002</v>
      </c>
      <c r="I300">
        <v>7.7234372999999996</v>
      </c>
    </row>
    <row r="301" spans="1:9" x14ac:dyDescent="0.3">
      <c r="A301" s="1">
        <v>299</v>
      </c>
      <c r="B301" t="s">
        <v>5895</v>
      </c>
      <c r="C301" t="s">
        <v>10187</v>
      </c>
      <c r="D301" t="s">
        <v>9381</v>
      </c>
      <c r="E301" t="s">
        <v>10188</v>
      </c>
      <c r="F301" t="s">
        <v>8113</v>
      </c>
      <c r="G301" t="s">
        <v>9378</v>
      </c>
    </row>
    <row r="302" spans="1:9" x14ac:dyDescent="0.3">
      <c r="A302" s="1">
        <v>300</v>
      </c>
      <c r="B302" t="s">
        <v>10189</v>
      </c>
      <c r="C302" t="s">
        <v>10190</v>
      </c>
      <c r="D302" t="s">
        <v>9381</v>
      </c>
      <c r="E302" t="s">
        <v>10191</v>
      </c>
      <c r="F302" t="s">
        <v>170</v>
      </c>
      <c r="G302" t="s">
        <v>9378</v>
      </c>
    </row>
    <row r="303" spans="1:9" x14ac:dyDescent="0.3">
      <c r="A303" s="1">
        <v>301</v>
      </c>
      <c r="B303" t="s">
        <v>10192</v>
      </c>
      <c r="C303" t="s">
        <v>10193</v>
      </c>
      <c r="D303" t="s">
        <v>9381</v>
      </c>
      <c r="E303" t="s">
        <v>10194</v>
      </c>
      <c r="F303" t="s">
        <v>162</v>
      </c>
      <c r="G303" t="s">
        <v>9378</v>
      </c>
      <c r="H303">
        <v>41.205072999999999</v>
      </c>
      <c r="I303">
        <v>1.28529</v>
      </c>
    </row>
    <row r="304" spans="1:9" x14ac:dyDescent="0.3">
      <c r="A304" s="1">
        <v>302</v>
      </c>
      <c r="B304" t="s">
        <v>10195</v>
      </c>
      <c r="C304" t="s">
        <v>10196</v>
      </c>
      <c r="D304" t="s">
        <v>9381</v>
      </c>
      <c r="E304" t="s">
        <v>10197</v>
      </c>
      <c r="F304" t="s">
        <v>108</v>
      </c>
      <c r="G304" t="s">
        <v>9378</v>
      </c>
      <c r="H304">
        <v>49.947639000000002</v>
      </c>
      <c r="I304">
        <v>18.582512000000001</v>
      </c>
    </row>
    <row r="305" spans="1:9" x14ac:dyDescent="0.3">
      <c r="A305" s="1">
        <v>303</v>
      </c>
      <c r="B305" t="s">
        <v>10198</v>
      </c>
      <c r="C305" t="s">
        <v>10199</v>
      </c>
      <c r="D305" t="s">
        <v>9376</v>
      </c>
      <c r="E305" t="s">
        <v>10200</v>
      </c>
      <c r="F305" t="s">
        <v>9427</v>
      </c>
      <c r="G305" t="s">
        <v>9378</v>
      </c>
    </row>
    <row r="306" spans="1:9" x14ac:dyDescent="0.3">
      <c r="A306" s="1">
        <v>304</v>
      </c>
      <c r="B306" t="s">
        <v>5922</v>
      </c>
      <c r="C306" t="s">
        <v>10201</v>
      </c>
      <c r="D306" t="s">
        <v>9376</v>
      </c>
      <c r="E306" t="s">
        <v>10202</v>
      </c>
      <c r="F306" t="s">
        <v>28</v>
      </c>
      <c r="G306" t="s">
        <v>9378</v>
      </c>
      <c r="H306">
        <v>48.896749900000003</v>
      </c>
      <c r="I306">
        <v>2.2383901000000002</v>
      </c>
    </row>
    <row r="307" spans="1:9" x14ac:dyDescent="0.3">
      <c r="A307" s="1">
        <v>305</v>
      </c>
      <c r="B307" t="s">
        <v>10203</v>
      </c>
      <c r="C307" t="s">
        <v>10204</v>
      </c>
      <c r="D307" t="s">
        <v>9381</v>
      </c>
      <c r="E307" t="s">
        <v>3449</v>
      </c>
      <c r="F307" t="s">
        <v>42</v>
      </c>
      <c r="G307" t="s">
        <v>9378</v>
      </c>
      <c r="H307">
        <v>48.143693499999998</v>
      </c>
      <c r="I307">
        <v>11.549069599999999</v>
      </c>
    </row>
    <row r="308" spans="1:9" x14ac:dyDescent="0.3">
      <c r="A308" s="1">
        <v>306</v>
      </c>
      <c r="B308" t="s">
        <v>10205</v>
      </c>
      <c r="C308" t="s">
        <v>10206</v>
      </c>
      <c r="D308" t="s">
        <v>9376</v>
      </c>
      <c r="E308" t="s">
        <v>10207</v>
      </c>
      <c r="F308" t="s">
        <v>19</v>
      </c>
      <c r="G308" t="s">
        <v>9378</v>
      </c>
      <c r="H308">
        <v>51.445898</v>
      </c>
      <c r="I308">
        <v>5.4818100000000003</v>
      </c>
    </row>
    <row r="309" spans="1:9" x14ac:dyDescent="0.3">
      <c r="A309" s="1">
        <v>307</v>
      </c>
      <c r="B309" t="s">
        <v>10208</v>
      </c>
      <c r="C309" t="s">
        <v>10209</v>
      </c>
      <c r="D309" t="s">
        <v>9381</v>
      </c>
      <c r="E309" t="s">
        <v>10210</v>
      </c>
      <c r="F309" t="s">
        <v>19</v>
      </c>
      <c r="G309" t="s">
        <v>9378</v>
      </c>
      <c r="H309">
        <v>52.042841799999998</v>
      </c>
      <c r="I309">
        <v>4.3303551999999996</v>
      </c>
    </row>
    <row r="310" spans="1:9" x14ac:dyDescent="0.3">
      <c r="A310" s="1">
        <v>308</v>
      </c>
      <c r="B310" t="s">
        <v>10211</v>
      </c>
      <c r="C310" t="s">
        <v>10212</v>
      </c>
      <c r="D310" t="s">
        <v>9381</v>
      </c>
      <c r="E310" t="s">
        <v>797</v>
      </c>
      <c r="F310" t="s">
        <v>19</v>
      </c>
      <c r="G310" t="s">
        <v>9378</v>
      </c>
      <c r="H310">
        <v>51.931141400000001</v>
      </c>
      <c r="I310">
        <v>4.1698205000000002</v>
      </c>
    </row>
    <row r="311" spans="1:9" x14ac:dyDescent="0.3">
      <c r="A311" s="1">
        <v>309</v>
      </c>
      <c r="B311" t="s">
        <v>10213</v>
      </c>
      <c r="C311" t="s">
        <v>10214</v>
      </c>
      <c r="D311" t="s">
        <v>9381</v>
      </c>
      <c r="E311" t="s">
        <v>10215</v>
      </c>
      <c r="F311" t="s">
        <v>65</v>
      </c>
      <c r="G311" t="s">
        <v>9378</v>
      </c>
      <c r="H311">
        <v>44.717896000000003</v>
      </c>
      <c r="I311">
        <v>10.556827999999999</v>
      </c>
    </row>
    <row r="312" spans="1:9" x14ac:dyDescent="0.3">
      <c r="A312" s="1">
        <v>310</v>
      </c>
      <c r="B312" t="s">
        <v>10216</v>
      </c>
      <c r="C312" t="s">
        <v>10217</v>
      </c>
      <c r="D312" t="s">
        <v>9397</v>
      </c>
      <c r="E312" t="s">
        <v>10218</v>
      </c>
      <c r="F312" t="s">
        <v>9518</v>
      </c>
      <c r="G312" t="s">
        <v>9378</v>
      </c>
      <c r="H312">
        <v>56.943230999999997</v>
      </c>
      <c r="I312">
        <v>24.121817</v>
      </c>
    </row>
    <row r="313" spans="1:9" x14ac:dyDescent="0.3">
      <c r="A313" s="1">
        <v>311</v>
      </c>
      <c r="B313" t="s">
        <v>10219</v>
      </c>
      <c r="C313" t="s">
        <v>10220</v>
      </c>
      <c r="D313" t="s">
        <v>9413</v>
      </c>
      <c r="E313" t="s">
        <v>3734</v>
      </c>
      <c r="F313" t="s">
        <v>42</v>
      </c>
      <c r="G313" t="s">
        <v>9378</v>
      </c>
      <c r="H313">
        <v>50.069721350000002</v>
      </c>
      <c r="I313">
        <v>8.257120648890961</v>
      </c>
    </row>
    <row r="314" spans="1:9" x14ac:dyDescent="0.3">
      <c r="A314" s="1">
        <v>312</v>
      </c>
      <c r="B314" t="s">
        <v>10221</v>
      </c>
      <c r="C314" t="s">
        <v>10222</v>
      </c>
      <c r="D314" t="s">
        <v>9381</v>
      </c>
      <c r="E314" t="s">
        <v>10223</v>
      </c>
      <c r="F314" t="s">
        <v>28</v>
      </c>
      <c r="G314" t="s">
        <v>9378</v>
      </c>
      <c r="H314">
        <v>50.751683</v>
      </c>
      <c r="I314">
        <v>2.2583579999999999</v>
      </c>
    </row>
    <row r="315" spans="1:9" x14ac:dyDescent="0.3">
      <c r="A315" s="1">
        <v>313</v>
      </c>
      <c r="B315" t="s">
        <v>10224</v>
      </c>
      <c r="C315" t="s">
        <v>10225</v>
      </c>
      <c r="D315" t="s">
        <v>9381</v>
      </c>
      <c r="E315" t="s">
        <v>10226</v>
      </c>
      <c r="F315" t="s">
        <v>65</v>
      </c>
      <c r="G315" t="s">
        <v>9378</v>
      </c>
      <c r="H315">
        <v>43.730988000000004</v>
      </c>
      <c r="I315">
        <v>10.402844</v>
      </c>
    </row>
    <row r="316" spans="1:9" x14ac:dyDescent="0.3">
      <c r="A316" s="1">
        <v>314</v>
      </c>
      <c r="B316" t="s">
        <v>10227</v>
      </c>
      <c r="C316" t="s">
        <v>10228</v>
      </c>
      <c r="D316" t="s">
        <v>9381</v>
      </c>
      <c r="E316" t="s">
        <v>2042</v>
      </c>
      <c r="F316" t="s">
        <v>28</v>
      </c>
      <c r="G316" t="s">
        <v>9378</v>
      </c>
      <c r="H316">
        <v>47.2180471</v>
      </c>
      <c r="I316">
        <v>-1.562198</v>
      </c>
    </row>
    <row r="317" spans="1:9" x14ac:dyDescent="0.3">
      <c r="A317" s="1">
        <v>315</v>
      </c>
      <c r="B317" t="s">
        <v>10229</v>
      </c>
      <c r="C317" t="s">
        <v>10230</v>
      </c>
      <c r="D317" t="s">
        <v>9381</v>
      </c>
      <c r="E317" t="s">
        <v>10231</v>
      </c>
      <c r="F317" t="s">
        <v>28</v>
      </c>
      <c r="G317" t="s">
        <v>9378</v>
      </c>
      <c r="H317">
        <v>43.665942999999999</v>
      </c>
      <c r="I317">
        <v>1.4127681000000001</v>
      </c>
    </row>
    <row r="318" spans="1:9" x14ac:dyDescent="0.3">
      <c r="A318" s="1">
        <v>316</v>
      </c>
      <c r="B318" t="s">
        <v>10232</v>
      </c>
      <c r="C318" t="s">
        <v>10233</v>
      </c>
      <c r="D318" t="s">
        <v>9381</v>
      </c>
      <c r="E318" t="s">
        <v>4425</v>
      </c>
      <c r="F318" t="s">
        <v>42</v>
      </c>
      <c r="G318" t="s">
        <v>9378</v>
      </c>
      <c r="H318">
        <v>52.508942300000001</v>
      </c>
      <c r="I318">
        <v>13.3750321</v>
      </c>
    </row>
    <row r="319" spans="1:9" x14ac:dyDescent="0.3">
      <c r="A319" s="1">
        <v>317</v>
      </c>
      <c r="B319" t="s">
        <v>10234</v>
      </c>
      <c r="C319" t="s">
        <v>10235</v>
      </c>
      <c r="D319" t="s">
        <v>9381</v>
      </c>
      <c r="E319" t="s">
        <v>10236</v>
      </c>
      <c r="F319" t="s">
        <v>42</v>
      </c>
      <c r="G319" t="s">
        <v>9378</v>
      </c>
      <c r="H319">
        <v>48.045268700000001</v>
      </c>
      <c r="I319">
        <v>11.5084262350562</v>
      </c>
    </row>
    <row r="320" spans="1:9" x14ac:dyDescent="0.3">
      <c r="A320" s="1">
        <v>318</v>
      </c>
      <c r="B320" t="s">
        <v>10237</v>
      </c>
      <c r="C320" t="s">
        <v>10238</v>
      </c>
      <c r="D320" t="s">
        <v>9397</v>
      </c>
      <c r="E320" t="s">
        <v>10239</v>
      </c>
      <c r="F320" t="s">
        <v>10240</v>
      </c>
      <c r="G320" t="s">
        <v>9378</v>
      </c>
      <c r="H320">
        <v>54.894952000000004</v>
      </c>
      <c r="I320">
        <v>23.954262</v>
      </c>
    </row>
    <row r="321" spans="1:9" x14ac:dyDescent="0.3">
      <c r="A321" s="1">
        <v>319</v>
      </c>
      <c r="B321" t="s">
        <v>9283</v>
      </c>
      <c r="C321" t="s">
        <v>10241</v>
      </c>
      <c r="D321" t="s">
        <v>9381</v>
      </c>
      <c r="E321" t="s">
        <v>10242</v>
      </c>
      <c r="F321" t="s">
        <v>170</v>
      </c>
      <c r="G321" t="s">
        <v>9378</v>
      </c>
      <c r="H321">
        <v>55.940393999999998</v>
      </c>
      <c r="I321">
        <v>-3.2154544999999999</v>
      </c>
    </row>
    <row r="322" spans="1:9" x14ac:dyDescent="0.3">
      <c r="A322" s="1">
        <v>320</v>
      </c>
      <c r="B322" t="s">
        <v>10243</v>
      </c>
      <c r="C322" t="s">
        <v>10244</v>
      </c>
      <c r="D322" t="s">
        <v>9381</v>
      </c>
      <c r="E322" t="s">
        <v>10245</v>
      </c>
      <c r="F322" t="s">
        <v>42</v>
      </c>
      <c r="G322" t="s">
        <v>9378</v>
      </c>
      <c r="H322">
        <v>48.064151500000001</v>
      </c>
      <c r="I322">
        <v>11.649309499999999</v>
      </c>
    </row>
    <row r="323" spans="1:9" x14ac:dyDescent="0.3">
      <c r="A323" s="1">
        <v>321</v>
      </c>
      <c r="B323" t="s">
        <v>10246</v>
      </c>
      <c r="C323" t="s">
        <v>10247</v>
      </c>
      <c r="D323" t="s">
        <v>9376</v>
      </c>
      <c r="E323" t="s">
        <v>10248</v>
      </c>
      <c r="F323" t="s">
        <v>162</v>
      </c>
      <c r="G323" t="s">
        <v>9378</v>
      </c>
      <c r="H323">
        <v>43.29967765</v>
      </c>
      <c r="I323">
        <v>-2.8703497499999999</v>
      </c>
    </row>
    <row r="324" spans="1:9" x14ac:dyDescent="0.3">
      <c r="A324" s="1">
        <v>322</v>
      </c>
      <c r="B324" t="s">
        <v>9289</v>
      </c>
      <c r="C324" t="s">
        <v>10249</v>
      </c>
      <c r="D324" t="s">
        <v>9381</v>
      </c>
      <c r="E324" t="s">
        <v>10250</v>
      </c>
      <c r="F324" t="s">
        <v>170</v>
      </c>
      <c r="G324" t="s">
        <v>9378</v>
      </c>
      <c r="H324">
        <v>52.955438399999998</v>
      </c>
      <c r="I324">
        <v>-1.0825670000000001</v>
      </c>
    </row>
    <row r="325" spans="1:9" x14ac:dyDescent="0.3">
      <c r="A325" s="1">
        <v>323</v>
      </c>
      <c r="B325" t="s">
        <v>10251</v>
      </c>
      <c r="C325" t="s">
        <v>10252</v>
      </c>
      <c r="D325" t="s">
        <v>9381</v>
      </c>
      <c r="E325" t="s">
        <v>3211</v>
      </c>
      <c r="F325" t="s">
        <v>42</v>
      </c>
      <c r="G325" t="s">
        <v>9378</v>
      </c>
      <c r="H325">
        <v>53.543916299999999</v>
      </c>
      <c r="I325">
        <v>10.002046</v>
      </c>
    </row>
    <row r="326" spans="1:9" x14ac:dyDescent="0.3">
      <c r="A326" s="1">
        <v>324</v>
      </c>
      <c r="B326" t="s">
        <v>10253</v>
      </c>
      <c r="C326" t="s">
        <v>10254</v>
      </c>
      <c r="D326" t="s">
        <v>9376</v>
      </c>
      <c r="E326" t="s">
        <v>10255</v>
      </c>
      <c r="F326" t="s">
        <v>42</v>
      </c>
      <c r="G326" t="s">
        <v>9378</v>
      </c>
      <c r="H326">
        <v>49.85900505</v>
      </c>
      <c r="I326">
        <v>8.6791957502457819</v>
      </c>
    </row>
    <row r="327" spans="1:9" x14ac:dyDescent="0.3">
      <c r="A327" s="1">
        <v>325</v>
      </c>
      <c r="B327" t="s">
        <v>10256</v>
      </c>
      <c r="C327" t="s">
        <v>10257</v>
      </c>
      <c r="D327" t="s">
        <v>9479</v>
      </c>
      <c r="E327" t="s">
        <v>10258</v>
      </c>
      <c r="F327" t="s">
        <v>1061</v>
      </c>
      <c r="G327" t="s">
        <v>9378</v>
      </c>
    </row>
    <row r="328" spans="1:9" x14ac:dyDescent="0.3">
      <c r="A328" s="1">
        <v>326</v>
      </c>
      <c r="B328" t="s">
        <v>10259</v>
      </c>
      <c r="C328" t="s">
        <v>10260</v>
      </c>
      <c r="D328" t="s">
        <v>9381</v>
      </c>
      <c r="E328" t="s">
        <v>10261</v>
      </c>
      <c r="F328" t="s">
        <v>65</v>
      </c>
      <c r="G328" t="s">
        <v>9378</v>
      </c>
      <c r="H328">
        <v>45.523781999999997</v>
      </c>
      <c r="I328">
        <v>9.0465</v>
      </c>
    </row>
    <row r="329" spans="1:9" x14ac:dyDescent="0.3">
      <c r="A329" s="1">
        <v>327</v>
      </c>
      <c r="B329" t="s">
        <v>8651</v>
      </c>
      <c r="C329" t="s">
        <v>10262</v>
      </c>
      <c r="D329" t="s">
        <v>9381</v>
      </c>
      <c r="E329" t="s">
        <v>10263</v>
      </c>
      <c r="F329" t="s">
        <v>162</v>
      </c>
      <c r="G329" t="s">
        <v>9378</v>
      </c>
      <c r="H329">
        <v>39.307814</v>
      </c>
      <c r="I329">
        <v>-0.29515400000000003</v>
      </c>
    </row>
    <row r="330" spans="1:9" x14ac:dyDescent="0.3">
      <c r="A330" s="1">
        <v>328</v>
      </c>
      <c r="B330" t="s">
        <v>5719</v>
      </c>
      <c r="C330" t="s">
        <v>10264</v>
      </c>
      <c r="D330" t="s">
        <v>9381</v>
      </c>
      <c r="E330" t="s">
        <v>10265</v>
      </c>
      <c r="F330" t="s">
        <v>28</v>
      </c>
      <c r="G330" t="s">
        <v>9378</v>
      </c>
      <c r="H330">
        <v>45.052135</v>
      </c>
      <c r="I330">
        <v>5.266724</v>
      </c>
    </row>
    <row r="331" spans="1:9" x14ac:dyDescent="0.3">
      <c r="A331" s="1">
        <v>329</v>
      </c>
      <c r="B331" t="s">
        <v>10266</v>
      </c>
      <c r="C331" t="s">
        <v>10267</v>
      </c>
      <c r="D331" t="s">
        <v>9413</v>
      </c>
      <c r="E331" t="s">
        <v>10268</v>
      </c>
      <c r="F331" t="s">
        <v>854</v>
      </c>
      <c r="G331" t="s">
        <v>9378</v>
      </c>
    </row>
    <row r="332" spans="1:9" x14ac:dyDescent="0.3">
      <c r="A332" s="1">
        <v>330</v>
      </c>
      <c r="B332" t="s">
        <v>10269</v>
      </c>
      <c r="C332" t="s">
        <v>10270</v>
      </c>
      <c r="D332" t="s">
        <v>9381</v>
      </c>
      <c r="E332" t="s">
        <v>10271</v>
      </c>
      <c r="F332" t="s">
        <v>5758</v>
      </c>
      <c r="G332" t="s">
        <v>9378</v>
      </c>
    </row>
    <row r="333" spans="1:9" x14ac:dyDescent="0.3">
      <c r="A333" s="1">
        <v>331</v>
      </c>
      <c r="B333" t="s">
        <v>10272</v>
      </c>
      <c r="C333" t="s">
        <v>10273</v>
      </c>
      <c r="D333" t="s">
        <v>9381</v>
      </c>
      <c r="E333" t="s">
        <v>10274</v>
      </c>
      <c r="F333" t="s">
        <v>28</v>
      </c>
      <c r="G333" t="s">
        <v>9378</v>
      </c>
      <c r="H333">
        <v>48.827917999999997</v>
      </c>
      <c r="I333">
        <v>2.2353230000000002</v>
      </c>
    </row>
    <row r="334" spans="1:9" x14ac:dyDescent="0.3">
      <c r="A334" s="1">
        <v>332</v>
      </c>
      <c r="B334" t="s">
        <v>10275</v>
      </c>
      <c r="C334" t="s">
        <v>10276</v>
      </c>
      <c r="D334" t="s">
        <v>9413</v>
      </c>
      <c r="E334" t="s">
        <v>10277</v>
      </c>
      <c r="F334" t="s">
        <v>42</v>
      </c>
      <c r="G334" t="s">
        <v>9378</v>
      </c>
      <c r="H334">
        <v>52.113893500000003</v>
      </c>
      <c r="I334">
        <v>11.619998900000001</v>
      </c>
    </row>
    <row r="335" spans="1:9" x14ac:dyDescent="0.3">
      <c r="A335" s="1">
        <v>333</v>
      </c>
      <c r="B335" t="s">
        <v>10278</v>
      </c>
      <c r="C335" t="s">
        <v>10279</v>
      </c>
      <c r="D335" t="s">
        <v>9413</v>
      </c>
      <c r="E335" t="s">
        <v>10280</v>
      </c>
      <c r="F335" t="s">
        <v>42</v>
      </c>
      <c r="G335" t="s">
        <v>9378</v>
      </c>
      <c r="H335">
        <v>48.784013100000003</v>
      </c>
      <c r="I335">
        <v>9.1897182758557765</v>
      </c>
    </row>
    <row r="336" spans="1:9" x14ac:dyDescent="0.3">
      <c r="A336" s="1">
        <v>334</v>
      </c>
      <c r="B336" t="s">
        <v>10281</v>
      </c>
      <c r="C336" t="s">
        <v>10282</v>
      </c>
      <c r="D336" t="s">
        <v>9381</v>
      </c>
      <c r="E336" t="s">
        <v>9813</v>
      </c>
      <c r="F336" t="s">
        <v>8113</v>
      </c>
      <c r="G336" t="s">
        <v>9378</v>
      </c>
      <c r="H336">
        <v>50.839933299999998</v>
      </c>
      <c r="I336">
        <v>4.3785857000000004</v>
      </c>
    </row>
    <row r="337" spans="1:9" x14ac:dyDescent="0.3">
      <c r="A337" s="1">
        <v>335</v>
      </c>
      <c r="B337" t="s">
        <v>10283</v>
      </c>
      <c r="C337" t="s">
        <v>10284</v>
      </c>
      <c r="D337" t="s">
        <v>9381</v>
      </c>
      <c r="E337" t="s">
        <v>81</v>
      </c>
      <c r="F337" t="s">
        <v>42</v>
      </c>
      <c r="G337" t="s">
        <v>9378</v>
      </c>
      <c r="H337">
        <v>51.245964299999997</v>
      </c>
      <c r="I337">
        <v>6.7729200373979799</v>
      </c>
    </row>
    <row r="338" spans="1:9" x14ac:dyDescent="0.3">
      <c r="A338" s="1">
        <v>336</v>
      </c>
      <c r="B338" t="s">
        <v>10285</v>
      </c>
      <c r="C338" t="s">
        <v>10286</v>
      </c>
      <c r="D338" t="s">
        <v>9381</v>
      </c>
      <c r="E338" t="s">
        <v>10287</v>
      </c>
      <c r="F338" t="s">
        <v>170</v>
      </c>
      <c r="G338" t="s">
        <v>9378</v>
      </c>
      <c r="H338">
        <v>51.507161799999999</v>
      </c>
      <c r="I338">
        <v>-6.7495399999999997E-2</v>
      </c>
    </row>
    <row r="339" spans="1:9" x14ac:dyDescent="0.3">
      <c r="A339" s="1">
        <v>337</v>
      </c>
      <c r="B339" t="s">
        <v>10288</v>
      </c>
      <c r="C339" t="s">
        <v>10289</v>
      </c>
      <c r="D339" t="s">
        <v>9376</v>
      </c>
      <c r="E339" t="s">
        <v>10290</v>
      </c>
      <c r="F339" t="s">
        <v>5758</v>
      </c>
      <c r="G339" t="s">
        <v>9378</v>
      </c>
      <c r="H339">
        <v>40.813167918367348</v>
      </c>
      <c r="I339">
        <v>-96.702494081632665</v>
      </c>
    </row>
    <row r="340" spans="1:9" x14ac:dyDescent="0.3">
      <c r="A340" s="1">
        <v>338</v>
      </c>
      <c r="B340" t="s">
        <v>10291</v>
      </c>
      <c r="C340" t="s">
        <v>10292</v>
      </c>
      <c r="D340" t="s">
        <v>9413</v>
      </c>
      <c r="E340" t="s">
        <v>10293</v>
      </c>
      <c r="F340" t="s">
        <v>9673</v>
      </c>
      <c r="G340" t="s">
        <v>9378</v>
      </c>
      <c r="H340">
        <v>49.837333000000001</v>
      </c>
      <c r="I340">
        <v>18.2955021</v>
      </c>
    </row>
    <row r="341" spans="1:9" x14ac:dyDescent="0.3">
      <c r="A341" s="1">
        <v>339</v>
      </c>
      <c r="B341" t="s">
        <v>10294</v>
      </c>
      <c r="C341" t="s">
        <v>10295</v>
      </c>
      <c r="D341" t="s">
        <v>9381</v>
      </c>
      <c r="E341" t="s">
        <v>9813</v>
      </c>
      <c r="F341" t="s">
        <v>10296</v>
      </c>
      <c r="G341" t="s">
        <v>9378</v>
      </c>
      <c r="H341">
        <v>41.322923900000013</v>
      </c>
      <c r="I341">
        <v>19.82455071802778</v>
      </c>
    </row>
    <row r="342" spans="1:9" x14ac:dyDescent="0.3">
      <c r="A342" s="1">
        <v>340</v>
      </c>
      <c r="B342" t="s">
        <v>10297</v>
      </c>
      <c r="C342" t="s">
        <v>10298</v>
      </c>
      <c r="D342" t="s">
        <v>9381</v>
      </c>
      <c r="E342" t="s">
        <v>3369</v>
      </c>
      <c r="F342" t="s">
        <v>170</v>
      </c>
      <c r="G342" t="s">
        <v>9378</v>
      </c>
      <c r="H342">
        <v>53.371994700000002</v>
      </c>
      <c r="I342">
        <v>-1.3820456000000001</v>
      </c>
    </row>
    <row r="343" spans="1:9" x14ac:dyDescent="0.3">
      <c r="A343" s="1">
        <v>341</v>
      </c>
      <c r="B343" t="s">
        <v>10299</v>
      </c>
      <c r="C343" t="s">
        <v>10300</v>
      </c>
      <c r="D343" t="s">
        <v>9381</v>
      </c>
      <c r="E343" t="s">
        <v>10024</v>
      </c>
      <c r="F343" t="s">
        <v>846</v>
      </c>
      <c r="G343" t="s">
        <v>9378</v>
      </c>
      <c r="H343">
        <v>40.587550999999998</v>
      </c>
      <c r="I343">
        <v>22.958870000000001</v>
      </c>
    </row>
    <row r="344" spans="1:9" x14ac:dyDescent="0.3">
      <c r="A344" s="1">
        <v>342</v>
      </c>
      <c r="B344" t="s">
        <v>10301</v>
      </c>
      <c r="C344" t="s">
        <v>10302</v>
      </c>
      <c r="D344" t="s">
        <v>9381</v>
      </c>
      <c r="E344" t="s">
        <v>10303</v>
      </c>
      <c r="F344" t="s">
        <v>1400</v>
      </c>
      <c r="G344" t="s">
        <v>9378</v>
      </c>
      <c r="H344">
        <v>59.432879</v>
      </c>
      <c r="I344">
        <v>24.761105000000001</v>
      </c>
    </row>
    <row r="345" spans="1:9" x14ac:dyDescent="0.3">
      <c r="A345" s="1">
        <v>343</v>
      </c>
      <c r="B345" t="s">
        <v>10304</v>
      </c>
      <c r="C345" t="s">
        <v>10305</v>
      </c>
      <c r="D345" t="s">
        <v>9381</v>
      </c>
      <c r="E345" t="s">
        <v>10306</v>
      </c>
      <c r="F345" t="s">
        <v>42</v>
      </c>
      <c r="G345" t="s">
        <v>9378</v>
      </c>
      <c r="H345">
        <v>48.213688900000001</v>
      </c>
      <c r="I345">
        <v>11.4809341060372</v>
      </c>
    </row>
    <row r="346" spans="1:9" x14ac:dyDescent="0.3">
      <c r="A346" s="1">
        <v>344</v>
      </c>
      <c r="B346" t="s">
        <v>10307</v>
      </c>
      <c r="C346" t="s">
        <v>10308</v>
      </c>
      <c r="D346" t="s">
        <v>9381</v>
      </c>
      <c r="E346" t="s">
        <v>10309</v>
      </c>
      <c r="F346" t="s">
        <v>792</v>
      </c>
      <c r="G346" t="s">
        <v>9378</v>
      </c>
      <c r="H346">
        <v>47.578179499999997</v>
      </c>
      <c r="I346">
        <v>19.049922800000001</v>
      </c>
    </row>
    <row r="347" spans="1:9" x14ac:dyDescent="0.3">
      <c r="A347" s="1">
        <v>345</v>
      </c>
      <c r="B347" t="s">
        <v>10310</v>
      </c>
      <c r="C347" t="s">
        <v>10311</v>
      </c>
      <c r="D347" t="s">
        <v>9381</v>
      </c>
      <c r="E347" t="s">
        <v>992</v>
      </c>
      <c r="F347" t="s">
        <v>846</v>
      </c>
      <c r="G347" t="s">
        <v>9378</v>
      </c>
      <c r="H347">
        <v>37.081157099999999</v>
      </c>
      <c r="I347">
        <v>22.4336777</v>
      </c>
    </row>
    <row r="348" spans="1:9" x14ac:dyDescent="0.3">
      <c r="A348" s="1">
        <v>346</v>
      </c>
      <c r="B348" t="s">
        <v>10312</v>
      </c>
      <c r="C348" t="s">
        <v>10313</v>
      </c>
      <c r="D348" t="s">
        <v>9413</v>
      </c>
      <c r="E348" t="s">
        <v>10314</v>
      </c>
      <c r="F348" t="s">
        <v>51</v>
      </c>
      <c r="G348" t="s">
        <v>9378</v>
      </c>
      <c r="H348">
        <v>62.7347368</v>
      </c>
      <c r="I348">
        <v>7.1500488000000004</v>
      </c>
    </row>
    <row r="349" spans="1:9" x14ac:dyDescent="0.3">
      <c r="A349" s="1">
        <v>347</v>
      </c>
      <c r="B349" t="s">
        <v>10315</v>
      </c>
      <c r="C349" t="s">
        <v>10316</v>
      </c>
      <c r="D349" t="s">
        <v>9397</v>
      </c>
      <c r="E349" t="s">
        <v>9813</v>
      </c>
      <c r="F349" t="s">
        <v>9739</v>
      </c>
      <c r="G349" t="s">
        <v>9378</v>
      </c>
      <c r="H349">
        <v>46.055551999999999</v>
      </c>
      <c r="I349">
        <v>14.506202999999999</v>
      </c>
    </row>
    <row r="350" spans="1:9" x14ac:dyDescent="0.3">
      <c r="A350" s="1">
        <v>348</v>
      </c>
      <c r="B350" t="s">
        <v>10317</v>
      </c>
      <c r="C350" t="s">
        <v>10318</v>
      </c>
      <c r="D350" t="s">
        <v>9381</v>
      </c>
      <c r="E350" t="s">
        <v>10319</v>
      </c>
      <c r="F350" t="s">
        <v>19</v>
      </c>
      <c r="G350" t="s">
        <v>9378</v>
      </c>
      <c r="H350">
        <v>53.230322999999999</v>
      </c>
      <c r="I350">
        <v>6.5820619999999996</v>
      </c>
    </row>
    <row r="351" spans="1:9" x14ac:dyDescent="0.3">
      <c r="A351" s="1">
        <v>349</v>
      </c>
      <c r="B351" t="s">
        <v>10320</v>
      </c>
      <c r="C351" t="s">
        <v>10321</v>
      </c>
      <c r="D351" t="s">
        <v>9381</v>
      </c>
      <c r="E351" t="s">
        <v>9823</v>
      </c>
      <c r="F351" t="s">
        <v>9500</v>
      </c>
      <c r="G351" t="s">
        <v>9378</v>
      </c>
      <c r="H351">
        <v>56.114198999999999</v>
      </c>
      <c r="I351">
        <v>8.9690069999999995</v>
      </c>
    </row>
    <row r="352" spans="1:9" x14ac:dyDescent="0.3">
      <c r="A352" s="1">
        <v>350</v>
      </c>
      <c r="B352" t="s">
        <v>10322</v>
      </c>
      <c r="C352" t="s">
        <v>10323</v>
      </c>
      <c r="D352" t="s">
        <v>9376</v>
      </c>
      <c r="E352" t="s">
        <v>10324</v>
      </c>
      <c r="F352" t="s">
        <v>108</v>
      </c>
      <c r="G352" t="s">
        <v>9378</v>
      </c>
      <c r="H352">
        <v>54.469102300000003</v>
      </c>
      <c r="I352">
        <v>18.5031283</v>
      </c>
    </row>
    <row r="353" spans="1:9" x14ac:dyDescent="0.3">
      <c r="A353" s="1">
        <v>351</v>
      </c>
      <c r="B353" t="s">
        <v>10325</v>
      </c>
      <c r="C353" t="s">
        <v>10326</v>
      </c>
      <c r="D353" t="s">
        <v>9381</v>
      </c>
      <c r="E353" t="s">
        <v>1565</v>
      </c>
      <c r="F353" t="s">
        <v>237</v>
      </c>
      <c r="G353" t="s">
        <v>9378</v>
      </c>
      <c r="H353">
        <v>60.179335000000002</v>
      </c>
      <c r="I353">
        <v>24.836841</v>
      </c>
    </row>
    <row r="354" spans="1:9" x14ac:dyDescent="0.3">
      <c r="A354" s="1">
        <v>352</v>
      </c>
      <c r="B354" t="s">
        <v>10327</v>
      </c>
      <c r="C354" t="s">
        <v>10328</v>
      </c>
      <c r="D354" t="s">
        <v>9381</v>
      </c>
      <c r="E354" t="s">
        <v>10329</v>
      </c>
      <c r="F354" t="s">
        <v>19</v>
      </c>
      <c r="G354" t="s">
        <v>9378</v>
      </c>
      <c r="H354">
        <v>52.392242299999999</v>
      </c>
      <c r="I354">
        <v>4.8412949000000003</v>
      </c>
    </row>
    <row r="355" spans="1:9" x14ac:dyDescent="0.3">
      <c r="A355" s="1">
        <v>353</v>
      </c>
      <c r="B355" t="s">
        <v>10330</v>
      </c>
      <c r="C355" t="s">
        <v>10331</v>
      </c>
      <c r="D355" t="s">
        <v>9381</v>
      </c>
      <c r="E355" t="s">
        <v>10332</v>
      </c>
      <c r="F355" t="s">
        <v>42</v>
      </c>
      <c r="G355" t="s">
        <v>9378</v>
      </c>
      <c r="H355">
        <v>50.914017899999997</v>
      </c>
      <c r="I355">
        <v>6.1381175870255031</v>
      </c>
    </row>
    <row r="356" spans="1:9" x14ac:dyDescent="0.3">
      <c r="A356" s="1">
        <v>354</v>
      </c>
      <c r="B356" t="s">
        <v>10333</v>
      </c>
      <c r="C356" t="s">
        <v>10334</v>
      </c>
      <c r="D356" t="s">
        <v>9479</v>
      </c>
      <c r="E356" t="s">
        <v>10335</v>
      </c>
      <c r="F356" t="s">
        <v>19</v>
      </c>
      <c r="G356" t="s">
        <v>9378</v>
      </c>
      <c r="H356">
        <v>53.240059199999997</v>
      </c>
      <c r="I356">
        <v>6.5377178000000002</v>
      </c>
    </row>
    <row r="357" spans="1:9" x14ac:dyDescent="0.3">
      <c r="A357" s="1">
        <v>355</v>
      </c>
      <c r="B357" t="s">
        <v>10336</v>
      </c>
      <c r="C357" t="s">
        <v>10337</v>
      </c>
      <c r="D357" t="s">
        <v>9463</v>
      </c>
      <c r="E357" t="s">
        <v>10338</v>
      </c>
      <c r="F357" t="s">
        <v>5758</v>
      </c>
      <c r="G357" t="s">
        <v>9378</v>
      </c>
      <c r="H357">
        <v>26.858250999999999</v>
      </c>
      <c r="I357">
        <v>-80.060074</v>
      </c>
    </row>
    <row r="358" spans="1:9" x14ac:dyDescent="0.3">
      <c r="A358" s="1">
        <v>356</v>
      </c>
      <c r="B358" t="s">
        <v>10339</v>
      </c>
      <c r="C358" t="s">
        <v>10340</v>
      </c>
      <c r="D358" t="s">
        <v>9397</v>
      </c>
      <c r="E358" t="s">
        <v>16</v>
      </c>
      <c r="F358" t="s">
        <v>19</v>
      </c>
      <c r="G358" t="s">
        <v>9378</v>
      </c>
      <c r="H358">
        <v>51.923704700000002</v>
      </c>
      <c r="I358">
        <v>4.4718749999999998</v>
      </c>
    </row>
    <row r="359" spans="1:9" x14ac:dyDescent="0.3">
      <c r="A359" s="1">
        <v>357</v>
      </c>
      <c r="B359" t="s">
        <v>10341</v>
      </c>
      <c r="C359" t="s">
        <v>10342</v>
      </c>
      <c r="D359" t="s">
        <v>9381</v>
      </c>
      <c r="E359" t="s">
        <v>10343</v>
      </c>
      <c r="F359" t="s">
        <v>19</v>
      </c>
      <c r="G359" t="s">
        <v>9378</v>
      </c>
      <c r="H359">
        <v>51.334035900000003</v>
      </c>
      <c r="I359">
        <v>3.8225486000000002</v>
      </c>
    </row>
    <row r="360" spans="1:9" x14ac:dyDescent="0.3">
      <c r="A360" s="1">
        <v>358</v>
      </c>
      <c r="B360" t="s">
        <v>10344</v>
      </c>
      <c r="C360" t="s">
        <v>10345</v>
      </c>
      <c r="D360" t="s">
        <v>9376</v>
      </c>
      <c r="E360" t="s">
        <v>10346</v>
      </c>
      <c r="F360" t="s">
        <v>10347</v>
      </c>
      <c r="G360" t="s">
        <v>9378</v>
      </c>
    </row>
    <row r="361" spans="1:9" x14ac:dyDescent="0.3">
      <c r="A361" s="1">
        <v>359</v>
      </c>
      <c r="B361" t="s">
        <v>10348</v>
      </c>
      <c r="C361" t="s">
        <v>10349</v>
      </c>
      <c r="D361" t="s">
        <v>9381</v>
      </c>
      <c r="E361" t="s">
        <v>10350</v>
      </c>
      <c r="F361" t="s">
        <v>6475</v>
      </c>
      <c r="G361" t="s">
        <v>9378</v>
      </c>
      <c r="H361">
        <v>43.688218650000003</v>
      </c>
      <c r="I361">
        <v>-79.395348746527787</v>
      </c>
    </row>
    <row r="362" spans="1:9" x14ac:dyDescent="0.3">
      <c r="A362" s="1">
        <v>360</v>
      </c>
      <c r="B362" t="s">
        <v>10351</v>
      </c>
      <c r="C362" t="s">
        <v>10352</v>
      </c>
      <c r="D362" t="s">
        <v>9381</v>
      </c>
      <c r="E362" t="s">
        <v>262</v>
      </c>
      <c r="F362" t="s">
        <v>51</v>
      </c>
      <c r="G362" t="s">
        <v>9378</v>
      </c>
      <c r="H362">
        <v>62.4717804</v>
      </c>
      <c r="I362">
        <v>6.1558054999999996</v>
      </c>
    </row>
    <row r="363" spans="1:9" x14ac:dyDescent="0.3">
      <c r="A363" s="1">
        <v>361</v>
      </c>
      <c r="B363" t="s">
        <v>10353</v>
      </c>
      <c r="C363" t="s">
        <v>10354</v>
      </c>
      <c r="D363" t="s">
        <v>9397</v>
      </c>
      <c r="E363" t="s">
        <v>10355</v>
      </c>
      <c r="F363" t="s">
        <v>51</v>
      </c>
      <c r="G363" t="s">
        <v>9378</v>
      </c>
      <c r="H363">
        <v>59.974485999999999</v>
      </c>
      <c r="I363">
        <v>11.047719000000001</v>
      </c>
    </row>
    <row r="364" spans="1:9" x14ac:dyDescent="0.3">
      <c r="A364" s="1">
        <v>362</v>
      </c>
      <c r="B364" t="s">
        <v>10356</v>
      </c>
      <c r="C364" t="s">
        <v>10357</v>
      </c>
      <c r="D364" t="s">
        <v>9381</v>
      </c>
      <c r="E364" t="s">
        <v>2423</v>
      </c>
      <c r="F364" t="s">
        <v>65</v>
      </c>
      <c r="G364" t="s">
        <v>9378</v>
      </c>
      <c r="H364">
        <v>45.433236000000001</v>
      </c>
      <c r="I364">
        <v>9.2675180000000008</v>
      </c>
    </row>
    <row r="365" spans="1:9" x14ac:dyDescent="0.3">
      <c r="A365" s="1">
        <v>363</v>
      </c>
      <c r="B365" t="s">
        <v>10358</v>
      </c>
      <c r="C365" t="s">
        <v>10359</v>
      </c>
      <c r="D365" t="s">
        <v>9381</v>
      </c>
      <c r="E365" t="s">
        <v>10360</v>
      </c>
      <c r="F365" t="s">
        <v>8113</v>
      </c>
      <c r="G365" t="s">
        <v>9378</v>
      </c>
      <c r="H365">
        <v>50.815227499999999</v>
      </c>
      <c r="I365">
        <v>3.3371078000000001</v>
      </c>
    </row>
    <row r="366" spans="1:9" x14ac:dyDescent="0.3">
      <c r="A366" s="1">
        <v>364</v>
      </c>
      <c r="B366" t="s">
        <v>10361</v>
      </c>
      <c r="C366" t="s">
        <v>10362</v>
      </c>
      <c r="D366" t="s">
        <v>9397</v>
      </c>
      <c r="E366" t="s">
        <v>10363</v>
      </c>
      <c r="F366" t="s">
        <v>19</v>
      </c>
      <c r="G366" t="s">
        <v>9378</v>
      </c>
      <c r="H366">
        <v>52.150750600000002</v>
      </c>
      <c r="I366">
        <v>5.3740249999999996</v>
      </c>
    </row>
    <row r="367" spans="1:9" x14ac:dyDescent="0.3">
      <c r="A367" s="1">
        <v>365</v>
      </c>
      <c r="B367" t="s">
        <v>10364</v>
      </c>
      <c r="C367" t="s">
        <v>10365</v>
      </c>
      <c r="D367" t="s">
        <v>9538</v>
      </c>
      <c r="E367" t="s">
        <v>9813</v>
      </c>
      <c r="F367" t="s">
        <v>9739</v>
      </c>
      <c r="G367" t="s">
        <v>9378</v>
      </c>
      <c r="H367">
        <v>46.049430999999998</v>
      </c>
      <c r="I367">
        <v>14.460617900000001</v>
      </c>
    </row>
    <row r="368" spans="1:9" x14ac:dyDescent="0.3">
      <c r="A368" s="1">
        <v>366</v>
      </c>
      <c r="B368" t="s">
        <v>8752</v>
      </c>
      <c r="C368" t="s">
        <v>10366</v>
      </c>
      <c r="D368" t="s">
        <v>9381</v>
      </c>
      <c r="E368" t="s">
        <v>10367</v>
      </c>
      <c r="F368" t="s">
        <v>162</v>
      </c>
      <c r="G368" t="s">
        <v>9378</v>
      </c>
      <c r="H368">
        <v>41.39405</v>
      </c>
      <c r="I368">
        <v>2.1458020000000002</v>
      </c>
    </row>
    <row r="369" spans="1:9" x14ac:dyDescent="0.3">
      <c r="A369" s="1">
        <v>367</v>
      </c>
      <c r="B369" t="s">
        <v>10368</v>
      </c>
      <c r="C369" t="s">
        <v>10369</v>
      </c>
      <c r="D369" t="s">
        <v>9381</v>
      </c>
      <c r="E369" t="s">
        <v>1529</v>
      </c>
      <c r="F369" t="s">
        <v>132</v>
      </c>
      <c r="G369" t="s">
        <v>9378</v>
      </c>
      <c r="H369">
        <v>48.213625100000002</v>
      </c>
      <c r="I369">
        <v>16.414014300000002</v>
      </c>
    </row>
    <row r="370" spans="1:9" x14ac:dyDescent="0.3">
      <c r="A370" s="1">
        <v>368</v>
      </c>
      <c r="B370" t="s">
        <v>10370</v>
      </c>
      <c r="C370" t="s">
        <v>10371</v>
      </c>
      <c r="D370" t="s">
        <v>9381</v>
      </c>
      <c r="E370" t="s">
        <v>10372</v>
      </c>
      <c r="F370" t="s">
        <v>42</v>
      </c>
      <c r="G370" t="s">
        <v>9378</v>
      </c>
      <c r="H370">
        <v>51.365201200000001</v>
      </c>
      <c r="I370">
        <v>12.3992234</v>
      </c>
    </row>
    <row r="371" spans="1:9" x14ac:dyDescent="0.3">
      <c r="A371" s="1">
        <v>369</v>
      </c>
      <c r="B371" t="s">
        <v>10373</v>
      </c>
      <c r="C371" t="s">
        <v>10374</v>
      </c>
      <c r="D371" t="s">
        <v>9381</v>
      </c>
      <c r="E371" t="s">
        <v>4172</v>
      </c>
      <c r="F371" t="s">
        <v>42</v>
      </c>
      <c r="G371" t="s">
        <v>9378</v>
      </c>
      <c r="H371">
        <v>51.468778550000003</v>
      </c>
      <c r="I371">
        <v>7.0059646202779708</v>
      </c>
    </row>
    <row r="372" spans="1:9" x14ac:dyDescent="0.3">
      <c r="A372" s="1">
        <v>370</v>
      </c>
      <c r="B372" t="s">
        <v>10375</v>
      </c>
      <c r="C372" t="s">
        <v>10376</v>
      </c>
      <c r="D372" t="s">
        <v>9381</v>
      </c>
      <c r="E372" t="s">
        <v>10377</v>
      </c>
      <c r="F372" t="s">
        <v>28</v>
      </c>
      <c r="G372" t="s">
        <v>9378</v>
      </c>
      <c r="H372">
        <v>48.8963295</v>
      </c>
      <c r="I372">
        <v>2.2847293999999998</v>
      </c>
    </row>
    <row r="373" spans="1:9" x14ac:dyDescent="0.3">
      <c r="A373" s="1">
        <v>371</v>
      </c>
      <c r="B373" t="s">
        <v>10378</v>
      </c>
      <c r="C373" t="s">
        <v>10379</v>
      </c>
      <c r="D373" t="s">
        <v>9381</v>
      </c>
      <c r="E373" t="s">
        <v>4325</v>
      </c>
      <c r="F373" t="s">
        <v>42</v>
      </c>
      <c r="G373" t="s">
        <v>9378</v>
      </c>
      <c r="H373">
        <v>49.997881599999999</v>
      </c>
      <c r="I373">
        <v>8.6563882000000003</v>
      </c>
    </row>
    <row r="374" spans="1:9" x14ac:dyDescent="0.3">
      <c r="A374" s="1">
        <v>372</v>
      </c>
      <c r="B374" t="s">
        <v>10380</v>
      </c>
      <c r="C374" t="s">
        <v>10381</v>
      </c>
      <c r="D374" t="s">
        <v>9376</v>
      </c>
      <c r="E374" t="s">
        <v>2108</v>
      </c>
      <c r="F374" t="s">
        <v>846</v>
      </c>
      <c r="G374" t="s">
        <v>9378</v>
      </c>
      <c r="H374">
        <v>37.985386099999999</v>
      </c>
      <c r="I374">
        <v>23.719866700000001</v>
      </c>
    </row>
    <row r="375" spans="1:9" x14ac:dyDescent="0.3">
      <c r="A375" s="1">
        <v>373</v>
      </c>
      <c r="B375" t="s">
        <v>10382</v>
      </c>
      <c r="C375" t="s">
        <v>10383</v>
      </c>
      <c r="D375" t="s">
        <v>9381</v>
      </c>
      <c r="E375" t="s">
        <v>10384</v>
      </c>
      <c r="F375" t="s">
        <v>9770</v>
      </c>
      <c r="G375" t="s">
        <v>9378</v>
      </c>
      <c r="H375">
        <v>49.596302000000001</v>
      </c>
      <c r="I375">
        <v>6.1304369999999997</v>
      </c>
    </row>
    <row r="376" spans="1:9" x14ac:dyDescent="0.3">
      <c r="A376" s="1">
        <v>374</v>
      </c>
      <c r="B376" t="s">
        <v>10385</v>
      </c>
      <c r="C376" t="s">
        <v>10386</v>
      </c>
      <c r="D376" t="s">
        <v>9381</v>
      </c>
      <c r="E376" t="s">
        <v>10387</v>
      </c>
      <c r="F376" t="s">
        <v>170</v>
      </c>
      <c r="G376" t="s">
        <v>9378</v>
      </c>
      <c r="H376">
        <v>51.459425199999998</v>
      </c>
      <c r="I376">
        <v>-0.30667709999999998</v>
      </c>
    </row>
    <row r="377" spans="1:9" x14ac:dyDescent="0.3">
      <c r="A377" s="1">
        <v>375</v>
      </c>
      <c r="B377" t="s">
        <v>10388</v>
      </c>
      <c r="C377" t="s">
        <v>10389</v>
      </c>
      <c r="D377" t="s">
        <v>9381</v>
      </c>
      <c r="E377" t="s">
        <v>10390</v>
      </c>
      <c r="F377" t="s">
        <v>222</v>
      </c>
      <c r="G377" t="s">
        <v>9378</v>
      </c>
    </row>
    <row r="378" spans="1:9" x14ac:dyDescent="0.3">
      <c r="A378" s="1">
        <v>376</v>
      </c>
      <c r="B378" t="s">
        <v>10391</v>
      </c>
      <c r="C378" t="s">
        <v>10392</v>
      </c>
      <c r="D378" t="s">
        <v>9381</v>
      </c>
      <c r="E378" t="s">
        <v>10393</v>
      </c>
      <c r="F378" t="s">
        <v>170</v>
      </c>
      <c r="G378" t="s">
        <v>9378</v>
      </c>
    </row>
    <row r="379" spans="1:9" x14ac:dyDescent="0.3">
      <c r="A379" s="1">
        <v>377</v>
      </c>
      <c r="B379" t="s">
        <v>10394</v>
      </c>
      <c r="C379" t="s">
        <v>10395</v>
      </c>
      <c r="D379" t="s">
        <v>9381</v>
      </c>
      <c r="E379" t="s">
        <v>10396</v>
      </c>
      <c r="F379" t="s">
        <v>108</v>
      </c>
      <c r="G379" t="s">
        <v>9378</v>
      </c>
      <c r="H379">
        <v>52.5865309</v>
      </c>
      <c r="I379">
        <v>19.653732999999999</v>
      </c>
    </row>
    <row r="380" spans="1:9" x14ac:dyDescent="0.3">
      <c r="A380" s="1">
        <v>378</v>
      </c>
      <c r="B380" t="s">
        <v>10397</v>
      </c>
      <c r="C380" t="s">
        <v>10398</v>
      </c>
      <c r="D380" t="s">
        <v>9381</v>
      </c>
      <c r="E380" t="s">
        <v>10399</v>
      </c>
      <c r="F380" t="s">
        <v>222</v>
      </c>
      <c r="G380" t="s">
        <v>9378</v>
      </c>
      <c r="H380">
        <v>56.435752649999998</v>
      </c>
      <c r="I380">
        <v>12.72850588169173</v>
      </c>
    </row>
    <row r="381" spans="1:9" x14ac:dyDescent="0.3">
      <c r="A381" s="1">
        <v>379</v>
      </c>
      <c r="B381" t="s">
        <v>10400</v>
      </c>
      <c r="C381" t="s">
        <v>10401</v>
      </c>
      <c r="D381" t="s">
        <v>9381</v>
      </c>
      <c r="E381" t="s">
        <v>1149</v>
      </c>
      <c r="F381" t="s">
        <v>28</v>
      </c>
      <c r="G381" t="s">
        <v>9378</v>
      </c>
      <c r="H381">
        <v>48.828679700000002</v>
      </c>
      <c r="I381">
        <v>2.2404739</v>
      </c>
    </row>
    <row r="382" spans="1:9" x14ac:dyDescent="0.3">
      <c r="A382" s="1">
        <v>380</v>
      </c>
      <c r="B382" t="s">
        <v>10402</v>
      </c>
      <c r="C382" t="s">
        <v>10403</v>
      </c>
      <c r="D382" t="s">
        <v>9381</v>
      </c>
      <c r="E382" t="s">
        <v>10404</v>
      </c>
      <c r="F382" t="s">
        <v>108</v>
      </c>
      <c r="G382" t="s">
        <v>9378</v>
      </c>
      <c r="H382">
        <v>52.226945700000002</v>
      </c>
      <c r="I382">
        <v>21.018700800000001</v>
      </c>
    </row>
    <row r="383" spans="1:9" x14ac:dyDescent="0.3">
      <c r="A383" s="1">
        <v>381</v>
      </c>
      <c r="B383" t="s">
        <v>10405</v>
      </c>
      <c r="C383" t="s">
        <v>10406</v>
      </c>
      <c r="D383" t="s">
        <v>9397</v>
      </c>
      <c r="E383" t="s">
        <v>10407</v>
      </c>
      <c r="F383" t="s">
        <v>108</v>
      </c>
      <c r="G383" t="s">
        <v>9378</v>
      </c>
      <c r="H383">
        <v>54.377461599999997</v>
      </c>
      <c r="I383">
        <v>18.606822699999999</v>
      </c>
    </row>
    <row r="384" spans="1:9" x14ac:dyDescent="0.3">
      <c r="A384" s="1">
        <v>382</v>
      </c>
      <c r="B384" t="s">
        <v>10408</v>
      </c>
      <c r="C384" t="s">
        <v>10409</v>
      </c>
      <c r="D384" t="s">
        <v>9381</v>
      </c>
      <c r="E384" t="s">
        <v>10410</v>
      </c>
      <c r="F384" t="s">
        <v>42</v>
      </c>
      <c r="G384" t="s">
        <v>9378</v>
      </c>
      <c r="H384">
        <v>52.085901249999999</v>
      </c>
      <c r="I384">
        <v>8.4185383550793453</v>
      </c>
    </row>
    <row r="385" spans="1:9" x14ac:dyDescent="0.3">
      <c r="A385" s="1">
        <v>383</v>
      </c>
      <c r="B385" t="s">
        <v>10411</v>
      </c>
      <c r="C385" t="s">
        <v>10412</v>
      </c>
      <c r="D385" t="s">
        <v>9479</v>
      </c>
      <c r="E385" t="s">
        <v>10413</v>
      </c>
      <c r="F385" t="s">
        <v>65</v>
      </c>
      <c r="G385" t="s">
        <v>9378</v>
      </c>
      <c r="H385">
        <v>43.553814000000003</v>
      </c>
      <c r="I385">
        <v>10.306673999999999</v>
      </c>
    </row>
    <row r="386" spans="1:9" x14ac:dyDescent="0.3">
      <c r="A386" s="1">
        <v>384</v>
      </c>
      <c r="B386" t="s">
        <v>10414</v>
      </c>
      <c r="C386" t="s">
        <v>10415</v>
      </c>
      <c r="D386" t="s">
        <v>9381</v>
      </c>
      <c r="E386" t="s">
        <v>1607</v>
      </c>
      <c r="F386" t="s">
        <v>8113</v>
      </c>
      <c r="G386" t="s">
        <v>9378</v>
      </c>
      <c r="H386">
        <v>51.240920500000001</v>
      </c>
      <c r="I386">
        <v>4.4072991000000004</v>
      </c>
    </row>
    <row r="387" spans="1:9" x14ac:dyDescent="0.3">
      <c r="A387" s="1">
        <v>385</v>
      </c>
      <c r="B387" t="s">
        <v>10416</v>
      </c>
      <c r="C387" t="s">
        <v>10417</v>
      </c>
      <c r="D387" t="s">
        <v>9376</v>
      </c>
      <c r="E387" t="s">
        <v>10418</v>
      </c>
      <c r="F387" t="s">
        <v>619</v>
      </c>
      <c r="G387" t="s">
        <v>9378</v>
      </c>
      <c r="H387">
        <v>53.288941950000002</v>
      </c>
      <c r="I387">
        <v>-9.0082980881648282</v>
      </c>
    </row>
    <row r="388" spans="1:9" x14ac:dyDescent="0.3">
      <c r="A388" s="1">
        <v>386</v>
      </c>
      <c r="B388" t="s">
        <v>10419</v>
      </c>
      <c r="C388" t="s">
        <v>10420</v>
      </c>
      <c r="D388" t="s">
        <v>9381</v>
      </c>
      <c r="E388" t="s">
        <v>10421</v>
      </c>
      <c r="F388" t="s">
        <v>19</v>
      </c>
      <c r="G388" t="s">
        <v>9378</v>
      </c>
      <c r="H388">
        <v>51.904825899999999</v>
      </c>
      <c r="I388">
        <v>4.4847216999999997</v>
      </c>
    </row>
    <row r="389" spans="1:9" x14ac:dyDescent="0.3">
      <c r="A389" s="1">
        <v>387</v>
      </c>
      <c r="B389" t="s">
        <v>10422</v>
      </c>
      <c r="C389" t="s">
        <v>10423</v>
      </c>
      <c r="D389" t="s">
        <v>9381</v>
      </c>
      <c r="E389" t="s">
        <v>10424</v>
      </c>
      <c r="F389" t="s">
        <v>222</v>
      </c>
      <c r="G389" t="s">
        <v>9378</v>
      </c>
      <c r="H389">
        <v>57.705427700000001</v>
      </c>
      <c r="I389">
        <v>11.884877299999999</v>
      </c>
    </row>
    <row r="390" spans="1:9" x14ac:dyDescent="0.3">
      <c r="A390" s="1">
        <v>388</v>
      </c>
      <c r="B390" t="s">
        <v>10425</v>
      </c>
      <c r="C390" t="s">
        <v>10426</v>
      </c>
      <c r="D390" t="s">
        <v>9381</v>
      </c>
      <c r="E390" t="s">
        <v>10427</v>
      </c>
      <c r="F390" t="s">
        <v>28</v>
      </c>
      <c r="G390" t="s">
        <v>9378</v>
      </c>
      <c r="H390">
        <v>47.398260999999998</v>
      </c>
      <c r="I390">
        <v>0.786775</v>
      </c>
    </row>
    <row r="391" spans="1:9" x14ac:dyDescent="0.3">
      <c r="A391" s="1">
        <v>389</v>
      </c>
      <c r="B391" t="s">
        <v>10428</v>
      </c>
      <c r="C391" t="s">
        <v>10429</v>
      </c>
      <c r="D391" t="s">
        <v>9381</v>
      </c>
      <c r="E391" t="s">
        <v>10430</v>
      </c>
      <c r="F391" t="s">
        <v>854</v>
      </c>
      <c r="G391" t="s">
        <v>9378</v>
      </c>
    </row>
    <row r="392" spans="1:9" x14ac:dyDescent="0.3">
      <c r="A392" s="1">
        <v>390</v>
      </c>
      <c r="B392" t="s">
        <v>10431</v>
      </c>
      <c r="C392" t="s">
        <v>10432</v>
      </c>
      <c r="D392" t="s">
        <v>9538</v>
      </c>
      <c r="E392" t="s">
        <v>10433</v>
      </c>
      <c r="F392" t="s">
        <v>42</v>
      </c>
      <c r="G392" t="s">
        <v>9378</v>
      </c>
      <c r="H392">
        <v>51.340364999999998</v>
      </c>
      <c r="I392">
        <v>12.376605</v>
      </c>
    </row>
    <row r="393" spans="1:9" x14ac:dyDescent="0.3">
      <c r="A393" s="1">
        <v>391</v>
      </c>
      <c r="B393" t="s">
        <v>10434</v>
      </c>
      <c r="C393" t="s">
        <v>10435</v>
      </c>
      <c r="D393" t="s">
        <v>9538</v>
      </c>
      <c r="E393" t="s">
        <v>10436</v>
      </c>
      <c r="F393" t="s">
        <v>42</v>
      </c>
      <c r="G393" t="s">
        <v>9378</v>
      </c>
      <c r="H393">
        <v>48.255506799999999</v>
      </c>
      <c r="I393">
        <v>11.4384482</v>
      </c>
    </row>
    <row r="394" spans="1:9" x14ac:dyDescent="0.3">
      <c r="A394" s="1">
        <v>392</v>
      </c>
      <c r="B394" t="s">
        <v>10437</v>
      </c>
      <c r="C394" t="s">
        <v>10438</v>
      </c>
      <c r="D394" t="s">
        <v>9381</v>
      </c>
      <c r="E394" t="s">
        <v>10439</v>
      </c>
      <c r="F394" t="s">
        <v>170</v>
      </c>
      <c r="G394" t="s">
        <v>9378</v>
      </c>
      <c r="H394">
        <v>51.503819300000004</v>
      </c>
      <c r="I394">
        <v>-0.1000426</v>
      </c>
    </row>
    <row r="395" spans="1:9" x14ac:dyDescent="0.3">
      <c r="A395" s="1">
        <v>393</v>
      </c>
      <c r="B395" t="s">
        <v>10440</v>
      </c>
      <c r="C395" t="s">
        <v>10441</v>
      </c>
      <c r="D395" t="s">
        <v>9381</v>
      </c>
      <c r="E395" t="s">
        <v>10442</v>
      </c>
      <c r="F395" t="s">
        <v>42</v>
      </c>
      <c r="G395" t="s">
        <v>9378</v>
      </c>
      <c r="H395">
        <v>48.1714123</v>
      </c>
      <c r="I395">
        <v>11.367123400000001</v>
      </c>
    </row>
    <row r="396" spans="1:9" x14ac:dyDescent="0.3">
      <c r="A396" s="1">
        <v>394</v>
      </c>
      <c r="B396" t="s">
        <v>10443</v>
      </c>
      <c r="C396" t="s">
        <v>10444</v>
      </c>
      <c r="D396" t="s">
        <v>9413</v>
      </c>
      <c r="E396" t="s">
        <v>10445</v>
      </c>
      <c r="F396" t="s">
        <v>28</v>
      </c>
      <c r="G396" t="s">
        <v>9378</v>
      </c>
      <c r="H396">
        <v>43.302286000000002</v>
      </c>
      <c r="I396">
        <v>5.3741390000000004</v>
      </c>
    </row>
    <row r="397" spans="1:9" x14ac:dyDescent="0.3">
      <c r="A397" s="1">
        <v>395</v>
      </c>
      <c r="B397" t="s">
        <v>10446</v>
      </c>
      <c r="C397" t="s">
        <v>10447</v>
      </c>
      <c r="D397" t="s">
        <v>9413</v>
      </c>
      <c r="E397" t="s">
        <v>10448</v>
      </c>
      <c r="F397" t="s">
        <v>19</v>
      </c>
      <c r="G397" t="s">
        <v>9378</v>
      </c>
      <c r="H397">
        <v>52.985669600000001</v>
      </c>
      <c r="I397">
        <v>6.5388568999999999</v>
      </c>
    </row>
    <row r="398" spans="1:9" x14ac:dyDescent="0.3">
      <c r="A398" s="1">
        <v>396</v>
      </c>
      <c r="B398" t="s">
        <v>10449</v>
      </c>
      <c r="C398" t="s">
        <v>10450</v>
      </c>
      <c r="D398" t="s">
        <v>9413</v>
      </c>
      <c r="E398" t="s">
        <v>10451</v>
      </c>
      <c r="F398" t="s">
        <v>19</v>
      </c>
      <c r="G398" t="s">
        <v>9378</v>
      </c>
      <c r="H398">
        <v>52.372397599999999</v>
      </c>
      <c r="I398">
        <v>4.6303001000000004</v>
      </c>
    </row>
    <row r="399" spans="1:9" x14ac:dyDescent="0.3">
      <c r="A399" s="1">
        <v>397</v>
      </c>
      <c r="B399" t="s">
        <v>10452</v>
      </c>
      <c r="C399" t="s">
        <v>10453</v>
      </c>
      <c r="D399" t="s">
        <v>9413</v>
      </c>
      <c r="E399" t="s">
        <v>3417</v>
      </c>
      <c r="F399" t="s">
        <v>8113</v>
      </c>
      <c r="G399" t="s">
        <v>9378</v>
      </c>
      <c r="H399">
        <v>51.051592999999997</v>
      </c>
      <c r="I399">
        <v>3.726972</v>
      </c>
    </row>
    <row r="400" spans="1:9" x14ac:dyDescent="0.3">
      <c r="A400" s="1">
        <v>398</v>
      </c>
      <c r="B400" t="s">
        <v>10454</v>
      </c>
      <c r="C400" t="s">
        <v>10455</v>
      </c>
      <c r="D400" t="s">
        <v>9413</v>
      </c>
      <c r="E400" t="s">
        <v>10456</v>
      </c>
      <c r="F400" t="s">
        <v>19</v>
      </c>
      <c r="G400" t="s">
        <v>9378</v>
      </c>
      <c r="H400">
        <v>51.5005363</v>
      </c>
      <c r="I400">
        <v>3.6153786999999999</v>
      </c>
    </row>
    <row r="401" spans="1:9" x14ac:dyDescent="0.3">
      <c r="A401" s="1">
        <v>399</v>
      </c>
      <c r="B401" t="s">
        <v>10457</v>
      </c>
      <c r="C401" t="s">
        <v>10458</v>
      </c>
      <c r="D401" t="s">
        <v>9413</v>
      </c>
      <c r="E401" t="s">
        <v>10459</v>
      </c>
      <c r="F401" t="s">
        <v>19</v>
      </c>
      <c r="G401" t="s">
        <v>9378</v>
      </c>
    </row>
    <row r="402" spans="1:9" x14ac:dyDescent="0.3">
      <c r="A402" s="1">
        <v>400</v>
      </c>
      <c r="B402" t="s">
        <v>10460</v>
      </c>
      <c r="C402" t="s">
        <v>10461</v>
      </c>
      <c r="D402" t="s">
        <v>9381</v>
      </c>
      <c r="E402" t="s">
        <v>10462</v>
      </c>
      <c r="F402" t="s">
        <v>846</v>
      </c>
      <c r="G402" t="s">
        <v>9378</v>
      </c>
    </row>
    <row r="403" spans="1:9" x14ac:dyDescent="0.3">
      <c r="A403" s="1">
        <v>401</v>
      </c>
      <c r="B403" t="s">
        <v>10463</v>
      </c>
      <c r="C403" t="s">
        <v>10464</v>
      </c>
      <c r="D403" t="s">
        <v>9381</v>
      </c>
      <c r="E403" t="s">
        <v>10465</v>
      </c>
      <c r="F403" t="s">
        <v>65</v>
      </c>
      <c r="G403" t="s">
        <v>9378</v>
      </c>
      <c r="H403">
        <v>45.065246999999999</v>
      </c>
      <c r="I403">
        <v>7.6569538000000001</v>
      </c>
    </row>
    <row r="404" spans="1:9" x14ac:dyDescent="0.3">
      <c r="A404" s="1">
        <v>402</v>
      </c>
      <c r="B404" t="s">
        <v>10466</v>
      </c>
      <c r="C404" t="s">
        <v>10467</v>
      </c>
      <c r="D404" t="s">
        <v>9538</v>
      </c>
      <c r="E404" t="s">
        <v>10468</v>
      </c>
      <c r="F404" t="s">
        <v>281</v>
      </c>
      <c r="G404" t="s">
        <v>9378</v>
      </c>
      <c r="H404">
        <v>42.6876386</v>
      </c>
      <c r="I404">
        <v>23.3217806</v>
      </c>
    </row>
    <row r="405" spans="1:9" x14ac:dyDescent="0.3">
      <c r="A405" s="1">
        <v>403</v>
      </c>
      <c r="B405" t="s">
        <v>10469</v>
      </c>
      <c r="C405" t="s">
        <v>10470</v>
      </c>
      <c r="D405" t="s">
        <v>9381</v>
      </c>
      <c r="E405" t="s">
        <v>10471</v>
      </c>
      <c r="F405" t="s">
        <v>9933</v>
      </c>
      <c r="G405" t="s">
        <v>9378</v>
      </c>
    </row>
    <row r="406" spans="1:9" x14ac:dyDescent="0.3">
      <c r="A406" s="1">
        <v>404</v>
      </c>
      <c r="B406" t="s">
        <v>10472</v>
      </c>
      <c r="C406" t="s">
        <v>10473</v>
      </c>
      <c r="D406" t="s">
        <v>9381</v>
      </c>
      <c r="E406" t="s">
        <v>4774</v>
      </c>
      <c r="F406" t="s">
        <v>42</v>
      </c>
      <c r="G406" t="s">
        <v>9378</v>
      </c>
      <c r="H406">
        <v>48.409150599999997</v>
      </c>
      <c r="I406">
        <v>10.8595019</v>
      </c>
    </row>
    <row r="407" spans="1:9" x14ac:dyDescent="0.3">
      <c r="A407" s="1">
        <v>405</v>
      </c>
      <c r="B407" t="s">
        <v>10474</v>
      </c>
      <c r="C407" t="s">
        <v>10475</v>
      </c>
      <c r="D407" t="s">
        <v>9376</v>
      </c>
      <c r="E407" t="s">
        <v>10476</v>
      </c>
      <c r="F407" t="s">
        <v>162</v>
      </c>
      <c r="G407" t="s">
        <v>9378</v>
      </c>
      <c r="H407">
        <v>40.457247000000002</v>
      </c>
      <c r="I407">
        <v>-3.6189520000000002</v>
      </c>
    </row>
    <row r="408" spans="1:9" x14ac:dyDescent="0.3">
      <c r="A408" s="1">
        <v>406</v>
      </c>
      <c r="B408" t="s">
        <v>10477</v>
      </c>
      <c r="C408" t="s">
        <v>10478</v>
      </c>
      <c r="D408" t="s">
        <v>9413</v>
      </c>
      <c r="E408" t="s">
        <v>10479</v>
      </c>
      <c r="F408" t="s">
        <v>28</v>
      </c>
      <c r="G408" t="s">
        <v>9378</v>
      </c>
    </row>
    <row r="409" spans="1:9" x14ac:dyDescent="0.3">
      <c r="A409" s="1">
        <v>407</v>
      </c>
      <c r="B409" t="s">
        <v>10480</v>
      </c>
      <c r="C409" t="s">
        <v>10481</v>
      </c>
      <c r="D409" t="s">
        <v>9413</v>
      </c>
      <c r="E409" t="s">
        <v>9611</v>
      </c>
      <c r="F409" t="s">
        <v>846</v>
      </c>
      <c r="G409" t="s">
        <v>9378</v>
      </c>
    </row>
    <row r="410" spans="1:9" x14ac:dyDescent="0.3">
      <c r="A410" s="1">
        <v>408</v>
      </c>
      <c r="B410" t="s">
        <v>10482</v>
      </c>
      <c r="C410" t="s">
        <v>10483</v>
      </c>
      <c r="D410" t="s">
        <v>9413</v>
      </c>
      <c r="E410" t="s">
        <v>10484</v>
      </c>
      <c r="F410" t="s">
        <v>65</v>
      </c>
      <c r="G410" t="s">
        <v>9378</v>
      </c>
      <c r="H410">
        <v>44.5086078</v>
      </c>
      <c r="I410">
        <v>11.3633696</v>
      </c>
    </row>
    <row r="411" spans="1:9" x14ac:dyDescent="0.3">
      <c r="A411" s="1">
        <v>409</v>
      </c>
      <c r="B411" t="s">
        <v>10485</v>
      </c>
      <c r="C411" t="s">
        <v>10486</v>
      </c>
      <c r="D411" t="s">
        <v>9413</v>
      </c>
      <c r="E411" t="s">
        <v>10487</v>
      </c>
      <c r="F411" t="s">
        <v>65</v>
      </c>
      <c r="G411" t="s">
        <v>9378</v>
      </c>
    </row>
    <row r="412" spans="1:9" x14ac:dyDescent="0.3">
      <c r="A412" s="1">
        <v>410</v>
      </c>
      <c r="B412" t="s">
        <v>10488</v>
      </c>
      <c r="C412" t="s">
        <v>10489</v>
      </c>
      <c r="D412" t="s">
        <v>9413</v>
      </c>
      <c r="E412" t="s">
        <v>10490</v>
      </c>
      <c r="F412" t="s">
        <v>65</v>
      </c>
      <c r="G412" t="s">
        <v>9378</v>
      </c>
      <c r="H412">
        <v>43.109318999999999</v>
      </c>
      <c r="I412">
        <v>12.388030000000001</v>
      </c>
    </row>
    <row r="413" spans="1:9" x14ac:dyDescent="0.3">
      <c r="A413" s="1">
        <v>411</v>
      </c>
      <c r="B413" t="s">
        <v>10491</v>
      </c>
      <c r="C413" t="s">
        <v>10492</v>
      </c>
      <c r="D413" t="s">
        <v>9381</v>
      </c>
      <c r="E413" t="s">
        <v>10493</v>
      </c>
      <c r="F413" t="s">
        <v>42</v>
      </c>
      <c r="G413" t="s">
        <v>9378</v>
      </c>
      <c r="H413">
        <v>50.770933999999997</v>
      </c>
      <c r="I413">
        <v>8.5892155422124095</v>
      </c>
    </row>
    <row r="414" spans="1:9" x14ac:dyDescent="0.3">
      <c r="A414" s="1">
        <v>412</v>
      </c>
      <c r="B414" t="s">
        <v>10494</v>
      </c>
      <c r="C414" t="s">
        <v>10495</v>
      </c>
      <c r="D414" t="s">
        <v>9381</v>
      </c>
      <c r="E414" t="s">
        <v>10496</v>
      </c>
      <c r="F414" t="s">
        <v>854</v>
      </c>
      <c r="G414" t="s">
        <v>9378</v>
      </c>
    </row>
    <row r="415" spans="1:9" x14ac:dyDescent="0.3">
      <c r="A415" s="1">
        <v>413</v>
      </c>
      <c r="B415" t="s">
        <v>10497</v>
      </c>
      <c r="C415" t="s">
        <v>10498</v>
      </c>
      <c r="D415" t="s">
        <v>9381</v>
      </c>
      <c r="E415" t="s">
        <v>10499</v>
      </c>
      <c r="F415" t="s">
        <v>28</v>
      </c>
      <c r="G415" t="s">
        <v>9378</v>
      </c>
      <c r="H415">
        <v>48.756901999999997</v>
      </c>
      <c r="I415">
        <v>2.0788180000000001</v>
      </c>
    </row>
    <row r="416" spans="1:9" x14ac:dyDescent="0.3">
      <c r="A416" s="1">
        <v>414</v>
      </c>
      <c r="B416" t="s">
        <v>10500</v>
      </c>
      <c r="C416" t="s">
        <v>10501</v>
      </c>
      <c r="D416" t="s">
        <v>9381</v>
      </c>
      <c r="E416" t="s">
        <v>10502</v>
      </c>
      <c r="F416" t="s">
        <v>170</v>
      </c>
      <c r="G416" t="s">
        <v>9378</v>
      </c>
      <c r="H416">
        <v>51.507618649999998</v>
      </c>
      <c r="I416">
        <v>-0.13642509472272149</v>
      </c>
    </row>
    <row r="417" spans="1:9" x14ac:dyDescent="0.3">
      <c r="A417" s="1">
        <v>415</v>
      </c>
      <c r="B417" t="s">
        <v>10503</v>
      </c>
      <c r="C417" t="s">
        <v>10504</v>
      </c>
      <c r="D417" t="s">
        <v>9413</v>
      </c>
      <c r="E417" t="s">
        <v>3602</v>
      </c>
      <c r="F417" t="s">
        <v>42</v>
      </c>
      <c r="G417" t="s">
        <v>9378</v>
      </c>
      <c r="H417">
        <v>53.551280499999997</v>
      </c>
      <c r="I417">
        <v>9.9837191999999995</v>
      </c>
    </row>
    <row r="418" spans="1:9" x14ac:dyDescent="0.3">
      <c r="A418" s="1">
        <v>416</v>
      </c>
      <c r="B418" t="s">
        <v>10505</v>
      </c>
      <c r="C418" t="s">
        <v>10506</v>
      </c>
      <c r="D418" t="s">
        <v>9381</v>
      </c>
      <c r="E418" t="s">
        <v>9832</v>
      </c>
      <c r="F418" t="s">
        <v>162</v>
      </c>
      <c r="G418" t="s">
        <v>9378</v>
      </c>
      <c r="H418">
        <v>40.397705999999999</v>
      </c>
      <c r="I418">
        <v>-3.6844139999999999</v>
      </c>
    </row>
    <row r="419" spans="1:9" x14ac:dyDescent="0.3">
      <c r="A419" s="1">
        <v>417</v>
      </c>
      <c r="B419" t="s">
        <v>10507</v>
      </c>
      <c r="C419" t="s">
        <v>10508</v>
      </c>
      <c r="D419" t="s">
        <v>9413</v>
      </c>
      <c r="E419" t="s">
        <v>10509</v>
      </c>
      <c r="F419" t="s">
        <v>28</v>
      </c>
      <c r="G419" t="s">
        <v>9378</v>
      </c>
      <c r="H419">
        <v>47.234544300000003</v>
      </c>
      <c r="I419">
        <v>6.030405</v>
      </c>
    </row>
    <row r="420" spans="1:9" x14ac:dyDescent="0.3">
      <c r="A420" s="1">
        <v>418</v>
      </c>
      <c r="B420" t="s">
        <v>10510</v>
      </c>
      <c r="C420" t="s">
        <v>10511</v>
      </c>
      <c r="D420" t="s">
        <v>9413</v>
      </c>
      <c r="E420" t="s">
        <v>10512</v>
      </c>
      <c r="F420" t="s">
        <v>28</v>
      </c>
      <c r="G420" t="s">
        <v>9378</v>
      </c>
      <c r="H420">
        <v>47.9011359</v>
      </c>
      <c r="I420">
        <v>1.9095812999999999</v>
      </c>
    </row>
    <row r="421" spans="1:9" x14ac:dyDescent="0.3">
      <c r="A421" s="1">
        <v>419</v>
      </c>
      <c r="B421" t="s">
        <v>5840</v>
      </c>
      <c r="C421" t="s">
        <v>10513</v>
      </c>
      <c r="D421" t="s">
        <v>9413</v>
      </c>
      <c r="E421" t="s">
        <v>10514</v>
      </c>
      <c r="F421" t="s">
        <v>28</v>
      </c>
      <c r="G421" t="s">
        <v>9378</v>
      </c>
      <c r="H421">
        <v>48.598903249999999</v>
      </c>
      <c r="I421">
        <v>7.7598938836806131</v>
      </c>
    </row>
    <row r="422" spans="1:9" x14ac:dyDescent="0.3">
      <c r="A422" s="1">
        <v>420</v>
      </c>
      <c r="B422" t="s">
        <v>10515</v>
      </c>
      <c r="C422" t="s">
        <v>10516</v>
      </c>
      <c r="D422" t="s">
        <v>9413</v>
      </c>
      <c r="E422" t="s">
        <v>10517</v>
      </c>
      <c r="F422" t="s">
        <v>28</v>
      </c>
      <c r="G422" t="s">
        <v>9378</v>
      </c>
      <c r="H422">
        <v>43.5889107</v>
      </c>
      <c r="I422">
        <v>1.4416608</v>
      </c>
    </row>
    <row r="423" spans="1:9" x14ac:dyDescent="0.3">
      <c r="A423" s="1">
        <v>421</v>
      </c>
      <c r="B423" t="s">
        <v>10518</v>
      </c>
      <c r="C423" t="s">
        <v>10519</v>
      </c>
      <c r="D423" t="s">
        <v>9413</v>
      </c>
      <c r="E423" t="s">
        <v>2042</v>
      </c>
      <c r="F423" t="s">
        <v>28</v>
      </c>
      <c r="G423" t="s">
        <v>9378</v>
      </c>
      <c r="H423">
        <v>47.211264399999997</v>
      </c>
      <c r="I423">
        <v>-1.5259811999999999</v>
      </c>
    </row>
    <row r="424" spans="1:9" x14ac:dyDescent="0.3">
      <c r="A424" s="1">
        <v>422</v>
      </c>
      <c r="B424" t="s">
        <v>10520</v>
      </c>
      <c r="C424" t="s">
        <v>10521</v>
      </c>
      <c r="D424" t="s">
        <v>9381</v>
      </c>
      <c r="E424" t="s">
        <v>10522</v>
      </c>
      <c r="F424" t="s">
        <v>42</v>
      </c>
      <c r="G424" t="s">
        <v>9378</v>
      </c>
      <c r="H424">
        <v>48.795929200000003</v>
      </c>
      <c r="I424">
        <v>9.8649182</v>
      </c>
    </row>
    <row r="425" spans="1:9" x14ac:dyDescent="0.3">
      <c r="A425" s="1">
        <v>423</v>
      </c>
      <c r="B425" t="s">
        <v>10523</v>
      </c>
      <c r="C425" t="s">
        <v>10524</v>
      </c>
      <c r="D425" t="s">
        <v>9381</v>
      </c>
      <c r="E425" t="s">
        <v>10525</v>
      </c>
      <c r="F425" t="s">
        <v>65</v>
      </c>
      <c r="G425" t="s">
        <v>9378</v>
      </c>
      <c r="H425">
        <v>44.400090499999997</v>
      </c>
      <c r="I425">
        <v>8.9365357000000003</v>
      </c>
    </row>
    <row r="426" spans="1:9" x14ac:dyDescent="0.3">
      <c r="A426" s="1">
        <v>424</v>
      </c>
      <c r="B426" t="s">
        <v>10526</v>
      </c>
      <c r="C426" t="s">
        <v>10527</v>
      </c>
      <c r="D426" t="s">
        <v>9381</v>
      </c>
      <c r="E426" t="s">
        <v>10528</v>
      </c>
      <c r="F426" t="s">
        <v>170</v>
      </c>
      <c r="G426" t="s">
        <v>9378</v>
      </c>
    </row>
    <row r="427" spans="1:9" x14ac:dyDescent="0.3">
      <c r="A427" s="1">
        <v>425</v>
      </c>
      <c r="B427" t="s">
        <v>10529</v>
      </c>
      <c r="C427" t="s">
        <v>10530</v>
      </c>
      <c r="D427" t="s">
        <v>9381</v>
      </c>
      <c r="E427" t="s">
        <v>10531</v>
      </c>
      <c r="F427" t="s">
        <v>42</v>
      </c>
      <c r="G427" t="s">
        <v>9378</v>
      </c>
      <c r="H427">
        <v>48.785896999999999</v>
      </c>
      <c r="I427">
        <v>9.0636840000000003</v>
      </c>
    </row>
    <row r="428" spans="1:9" x14ac:dyDescent="0.3">
      <c r="A428" s="1">
        <v>426</v>
      </c>
      <c r="B428" t="s">
        <v>10532</v>
      </c>
      <c r="C428" t="s">
        <v>10533</v>
      </c>
      <c r="D428" t="s">
        <v>9376</v>
      </c>
      <c r="E428" t="s">
        <v>3065</v>
      </c>
      <c r="F428" t="s">
        <v>1400</v>
      </c>
      <c r="G428" t="s">
        <v>9378</v>
      </c>
      <c r="H428">
        <v>59.421176750000001</v>
      </c>
      <c r="I428">
        <v>24.802799062982292</v>
      </c>
    </row>
    <row r="429" spans="1:9" x14ac:dyDescent="0.3">
      <c r="A429" s="1">
        <v>427</v>
      </c>
      <c r="B429" t="s">
        <v>10534</v>
      </c>
      <c r="C429" t="s">
        <v>10535</v>
      </c>
      <c r="D429" t="s">
        <v>9381</v>
      </c>
      <c r="E429" t="s">
        <v>10536</v>
      </c>
      <c r="F429" t="s">
        <v>42</v>
      </c>
      <c r="G429" t="s">
        <v>9378</v>
      </c>
      <c r="H429">
        <v>47.657570949999993</v>
      </c>
      <c r="I429">
        <v>9.4717280354403357</v>
      </c>
    </row>
    <row r="430" spans="1:9" x14ac:dyDescent="0.3">
      <c r="A430" s="1">
        <v>428</v>
      </c>
      <c r="B430" t="s">
        <v>10537</v>
      </c>
      <c r="C430" t="s">
        <v>10538</v>
      </c>
      <c r="D430" t="s">
        <v>9397</v>
      </c>
      <c r="E430" t="s">
        <v>10539</v>
      </c>
      <c r="F430" t="s">
        <v>10540</v>
      </c>
      <c r="G430" t="s">
        <v>9378</v>
      </c>
    </row>
    <row r="431" spans="1:9" x14ac:dyDescent="0.3">
      <c r="A431" s="1">
        <v>429</v>
      </c>
      <c r="B431" t="s">
        <v>10541</v>
      </c>
      <c r="C431" t="s">
        <v>10542</v>
      </c>
      <c r="D431" t="s">
        <v>9381</v>
      </c>
      <c r="E431" t="s">
        <v>4172</v>
      </c>
      <c r="F431" t="s">
        <v>42</v>
      </c>
      <c r="G431" t="s">
        <v>9378</v>
      </c>
      <c r="H431">
        <v>51.466200700000002</v>
      </c>
      <c r="I431">
        <v>7.0121738222575951</v>
      </c>
    </row>
    <row r="432" spans="1:9" x14ac:dyDescent="0.3">
      <c r="A432" s="1">
        <v>430</v>
      </c>
      <c r="B432" t="s">
        <v>10543</v>
      </c>
      <c r="C432" t="s">
        <v>10544</v>
      </c>
      <c r="D432" t="s">
        <v>9479</v>
      </c>
      <c r="E432" t="s">
        <v>10545</v>
      </c>
      <c r="F432" t="s">
        <v>10540</v>
      </c>
      <c r="G432" t="s">
        <v>9378</v>
      </c>
      <c r="H432">
        <v>44.450465299999998</v>
      </c>
      <c r="I432">
        <v>26.083631</v>
      </c>
    </row>
    <row r="433" spans="1:9" x14ac:dyDescent="0.3">
      <c r="A433" s="1">
        <v>431</v>
      </c>
      <c r="B433" t="s">
        <v>10546</v>
      </c>
      <c r="C433" t="s">
        <v>10547</v>
      </c>
      <c r="D433" t="s">
        <v>9376</v>
      </c>
      <c r="E433" t="s">
        <v>10548</v>
      </c>
      <c r="F433" t="s">
        <v>42</v>
      </c>
      <c r="G433" t="s">
        <v>9378</v>
      </c>
      <c r="H433">
        <v>50.777756500000002</v>
      </c>
      <c r="I433">
        <v>6.0775544000000004</v>
      </c>
    </row>
    <row r="434" spans="1:9" x14ac:dyDescent="0.3">
      <c r="A434" s="1">
        <v>432</v>
      </c>
      <c r="B434" t="s">
        <v>10549</v>
      </c>
      <c r="C434" t="s">
        <v>10550</v>
      </c>
      <c r="D434" t="s">
        <v>9413</v>
      </c>
      <c r="E434" t="s">
        <v>4821</v>
      </c>
      <c r="F434" t="s">
        <v>42</v>
      </c>
      <c r="G434" t="s">
        <v>9378</v>
      </c>
      <c r="H434">
        <v>49.221364999999999</v>
      </c>
      <c r="I434">
        <v>7.1160496442461367</v>
      </c>
    </row>
    <row r="435" spans="1:9" x14ac:dyDescent="0.3">
      <c r="A435" s="1">
        <v>433</v>
      </c>
      <c r="B435" t="s">
        <v>10551</v>
      </c>
      <c r="C435" t="s">
        <v>10552</v>
      </c>
      <c r="D435" t="s">
        <v>9381</v>
      </c>
      <c r="E435" t="s">
        <v>10553</v>
      </c>
      <c r="F435" t="s">
        <v>28</v>
      </c>
      <c r="G435" t="s">
        <v>9378</v>
      </c>
      <c r="H435">
        <v>48.995049199999997</v>
      </c>
      <c r="I435">
        <v>1.9322801999999999</v>
      </c>
    </row>
    <row r="436" spans="1:9" x14ac:dyDescent="0.3">
      <c r="A436" s="1">
        <v>434</v>
      </c>
      <c r="B436" t="s">
        <v>10554</v>
      </c>
      <c r="C436" t="s">
        <v>10555</v>
      </c>
      <c r="D436" t="s">
        <v>9381</v>
      </c>
      <c r="E436" t="s">
        <v>10556</v>
      </c>
      <c r="F436" t="s">
        <v>28</v>
      </c>
      <c r="G436" t="s">
        <v>9378</v>
      </c>
      <c r="H436">
        <v>43.264417000000002</v>
      </c>
      <c r="I436">
        <v>5.3748259999999997</v>
      </c>
    </row>
    <row r="437" spans="1:9" x14ac:dyDescent="0.3">
      <c r="A437" s="1">
        <v>435</v>
      </c>
      <c r="B437" t="s">
        <v>10557</v>
      </c>
      <c r="C437" t="s">
        <v>10558</v>
      </c>
      <c r="D437" t="s">
        <v>9381</v>
      </c>
      <c r="E437" t="s">
        <v>2423</v>
      </c>
      <c r="F437" t="s">
        <v>65</v>
      </c>
      <c r="G437" t="s">
        <v>9378</v>
      </c>
      <c r="H437">
        <v>45.419629100000002</v>
      </c>
      <c r="I437">
        <v>9.2697675000000004</v>
      </c>
    </row>
    <row r="438" spans="1:9" x14ac:dyDescent="0.3">
      <c r="A438" s="1">
        <v>436</v>
      </c>
      <c r="B438" t="s">
        <v>10559</v>
      </c>
      <c r="C438" t="s">
        <v>10560</v>
      </c>
      <c r="D438" t="s">
        <v>9381</v>
      </c>
      <c r="E438" t="s">
        <v>10561</v>
      </c>
      <c r="F438" t="s">
        <v>28</v>
      </c>
      <c r="G438" t="s">
        <v>9378</v>
      </c>
      <c r="H438">
        <v>43.465800999999999</v>
      </c>
      <c r="I438">
        <v>6.731973</v>
      </c>
    </row>
    <row r="439" spans="1:9" x14ac:dyDescent="0.3">
      <c r="A439" s="1">
        <v>437</v>
      </c>
      <c r="B439" t="s">
        <v>10562</v>
      </c>
      <c r="C439" t="s">
        <v>10563</v>
      </c>
      <c r="D439" t="s">
        <v>9381</v>
      </c>
      <c r="E439" t="s">
        <v>10564</v>
      </c>
      <c r="F439" t="s">
        <v>42</v>
      </c>
      <c r="G439" t="s">
        <v>9378</v>
      </c>
      <c r="H439">
        <v>52.160905</v>
      </c>
      <c r="I439">
        <v>10.431212872536159</v>
      </c>
    </row>
    <row r="440" spans="1:9" x14ac:dyDescent="0.3">
      <c r="A440" s="1">
        <v>438</v>
      </c>
      <c r="B440" t="s">
        <v>10565</v>
      </c>
      <c r="C440" t="s">
        <v>10566</v>
      </c>
      <c r="D440" t="s">
        <v>9381</v>
      </c>
      <c r="E440" t="s">
        <v>267</v>
      </c>
      <c r="F440" t="s">
        <v>65</v>
      </c>
      <c r="G440" t="s">
        <v>9378</v>
      </c>
      <c r="H440">
        <v>45.462139800000003</v>
      </c>
      <c r="I440">
        <v>9.1840325000000007</v>
      </c>
    </row>
    <row r="441" spans="1:9" x14ac:dyDescent="0.3">
      <c r="A441" s="1">
        <v>439</v>
      </c>
      <c r="B441" t="s">
        <v>10567</v>
      </c>
      <c r="C441" t="s">
        <v>10568</v>
      </c>
      <c r="D441" t="s">
        <v>9381</v>
      </c>
      <c r="E441" t="s">
        <v>10569</v>
      </c>
      <c r="F441" t="s">
        <v>42</v>
      </c>
      <c r="G441" t="s">
        <v>9378</v>
      </c>
      <c r="H441">
        <v>53.551083599999998</v>
      </c>
      <c r="I441">
        <v>10.0275876</v>
      </c>
    </row>
    <row r="442" spans="1:9" x14ac:dyDescent="0.3">
      <c r="A442" s="1">
        <v>440</v>
      </c>
      <c r="B442" t="s">
        <v>10570</v>
      </c>
      <c r="C442" t="s">
        <v>10571</v>
      </c>
      <c r="D442" t="s">
        <v>9376</v>
      </c>
      <c r="E442" t="s">
        <v>10572</v>
      </c>
      <c r="F442" t="s">
        <v>28</v>
      </c>
      <c r="G442" t="s">
        <v>9378</v>
      </c>
      <c r="H442">
        <v>45.096890999999999</v>
      </c>
      <c r="I442">
        <v>6.0698189999999999</v>
      </c>
    </row>
    <row r="443" spans="1:9" x14ac:dyDescent="0.3">
      <c r="A443" s="1">
        <v>441</v>
      </c>
      <c r="B443" t="s">
        <v>10573</v>
      </c>
      <c r="C443" t="s">
        <v>10574</v>
      </c>
      <c r="D443" t="s">
        <v>9381</v>
      </c>
      <c r="E443" t="s">
        <v>10575</v>
      </c>
      <c r="F443" t="s">
        <v>51</v>
      </c>
      <c r="G443" t="s">
        <v>9378</v>
      </c>
      <c r="H443">
        <v>59.922626999999999</v>
      </c>
      <c r="I443">
        <v>10.682957999999999</v>
      </c>
    </row>
    <row r="444" spans="1:9" x14ac:dyDescent="0.3">
      <c r="A444" s="1">
        <v>442</v>
      </c>
      <c r="B444" t="s">
        <v>10576</v>
      </c>
      <c r="C444" t="s">
        <v>10577</v>
      </c>
      <c r="D444" t="s">
        <v>9381</v>
      </c>
      <c r="E444" t="s">
        <v>3901</v>
      </c>
      <c r="F444" t="s">
        <v>42</v>
      </c>
      <c r="G444" t="s">
        <v>9378</v>
      </c>
      <c r="H444">
        <v>49.5915216</v>
      </c>
      <c r="I444">
        <v>10.965515699999999</v>
      </c>
    </row>
    <row r="445" spans="1:9" x14ac:dyDescent="0.3">
      <c r="A445" s="1">
        <v>443</v>
      </c>
      <c r="B445" t="s">
        <v>10578</v>
      </c>
      <c r="C445" t="s">
        <v>10579</v>
      </c>
      <c r="D445" t="s">
        <v>9413</v>
      </c>
      <c r="E445" t="s">
        <v>10580</v>
      </c>
      <c r="F445" t="s">
        <v>170</v>
      </c>
      <c r="G445" t="s">
        <v>9378</v>
      </c>
      <c r="H445">
        <v>55.9534691</v>
      </c>
      <c r="I445">
        <v>-3.1798335</v>
      </c>
    </row>
    <row r="446" spans="1:9" x14ac:dyDescent="0.3">
      <c r="A446" s="1">
        <v>444</v>
      </c>
      <c r="B446" t="s">
        <v>10581</v>
      </c>
      <c r="C446" t="s">
        <v>10582</v>
      </c>
      <c r="D446" t="s">
        <v>9376</v>
      </c>
      <c r="E446" t="s">
        <v>10583</v>
      </c>
      <c r="F446" t="s">
        <v>108</v>
      </c>
      <c r="G446" t="s">
        <v>9378</v>
      </c>
      <c r="H446">
        <v>54.361900200000001</v>
      </c>
      <c r="I446">
        <v>18.653013999999999</v>
      </c>
    </row>
    <row r="447" spans="1:9" x14ac:dyDescent="0.3">
      <c r="A447" s="1">
        <v>445</v>
      </c>
      <c r="B447" t="s">
        <v>10584</v>
      </c>
      <c r="C447" t="s">
        <v>10585</v>
      </c>
      <c r="D447" t="s">
        <v>9381</v>
      </c>
      <c r="E447" t="s">
        <v>10586</v>
      </c>
      <c r="F447" t="s">
        <v>108</v>
      </c>
      <c r="G447" t="s">
        <v>9378</v>
      </c>
      <c r="H447">
        <v>54.377461599999997</v>
      </c>
      <c r="I447">
        <v>18.606822699999999</v>
      </c>
    </row>
    <row r="448" spans="1:9" x14ac:dyDescent="0.3">
      <c r="A448" s="1">
        <v>446</v>
      </c>
      <c r="B448" t="s">
        <v>10587</v>
      </c>
      <c r="C448" t="s">
        <v>10588</v>
      </c>
      <c r="D448" t="s">
        <v>9381</v>
      </c>
      <c r="E448" t="s">
        <v>142</v>
      </c>
      <c r="F448" t="s">
        <v>19</v>
      </c>
      <c r="G448" t="s">
        <v>9378</v>
      </c>
      <c r="H448">
        <v>52.093674399999998</v>
      </c>
      <c r="I448">
        <v>4.3130671999999999</v>
      </c>
    </row>
    <row r="449" spans="1:9" x14ac:dyDescent="0.3">
      <c r="A449" s="1">
        <v>447</v>
      </c>
      <c r="B449" t="s">
        <v>10589</v>
      </c>
      <c r="C449" t="s">
        <v>10590</v>
      </c>
      <c r="D449" t="s">
        <v>9381</v>
      </c>
      <c r="E449" t="s">
        <v>10591</v>
      </c>
      <c r="F449" t="s">
        <v>19</v>
      </c>
      <c r="G449" t="s">
        <v>9378</v>
      </c>
      <c r="H449">
        <v>52.292582799999998</v>
      </c>
      <c r="I449">
        <v>4.7042352999999997</v>
      </c>
    </row>
    <row r="450" spans="1:9" x14ac:dyDescent="0.3">
      <c r="A450" s="1">
        <v>448</v>
      </c>
      <c r="B450" t="s">
        <v>10592</v>
      </c>
      <c r="C450" t="s">
        <v>10593</v>
      </c>
      <c r="D450" t="s">
        <v>9381</v>
      </c>
      <c r="E450" t="s">
        <v>10594</v>
      </c>
      <c r="F450" t="s">
        <v>42</v>
      </c>
      <c r="G450" t="s">
        <v>9378</v>
      </c>
      <c r="H450">
        <v>48.091855899999999</v>
      </c>
      <c r="I450">
        <v>11.6486936</v>
      </c>
    </row>
    <row r="451" spans="1:9" x14ac:dyDescent="0.3">
      <c r="A451" s="1">
        <v>449</v>
      </c>
      <c r="B451" t="s">
        <v>10595</v>
      </c>
      <c r="C451" t="s">
        <v>10596</v>
      </c>
      <c r="D451" t="s">
        <v>9376</v>
      </c>
      <c r="E451" t="s">
        <v>10597</v>
      </c>
      <c r="F451" t="s">
        <v>42</v>
      </c>
      <c r="G451" t="s">
        <v>9378</v>
      </c>
      <c r="H451">
        <v>50.866799999999998</v>
      </c>
      <c r="I451">
        <v>12.907952</v>
      </c>
    </row>
    <row r="452" spans="1:9" x14ac:dyDescent="0.3">
      <c r="A452" s="1">
        <v>450</v>
      </c>
      <c r="B452" t="s">
        <v>10598</v>
      </c>
      <c r="C452" t="s">
        <v>10599</v>
      </c>
      <c r="D452" t="s">
        <v>9381</v>
      </c>
      <c r="E452" t="s">
        <v>25</v>
      </c>
      <c r="F452" t="s">
        <v>28</v>
      </c>
      <c r="G452" t="s">
        <v>9378</v>
      </c>
      <c r="H452">
        <v>48.859993600000003</v>
      </c>
      <c r="I452">
        <v>2.3109038000000002</v>
      </c>
    </row>
    <row r="453" spans="1:9" x14ac:dyDescent="0.3">
      <c r="A453" s="1">
        <v>451</v>
      </c>
      <c r="B453" t="s">
        <v>10600</v>
      </c>
      <c r="C453" t="s">
        <v>10601</v>
      </c>
      <c r="D453" t="s">
        <v>9397</v>
      </c>
      <c r="E453" t="s">
        <v>10602</v>
      </c>
      <c r="F453" t="s">
        <v>7330</v>
      </c>
      <c r="G453" t="s">
        <v>9378</v>
      </c>
      <c r="H453">
        <v>48.164121000000002</v>
      </c>
      <c r="I453">
        <v>17.126086699999998</v>
      </c>
    </row>
    <row r="454" spans="1:9" x14ac:dyDescent="0.3">
      <c r="A454" s="1">
        <v>452</v>
      </c>
      <c r="B454" t="s">
        <v>10603</v>
      </c>
      <c r="C454" t="s">
        <v>10604</v>
      </c>
      <c r="D454" t="s">
        <v>9376</v>
      </c>
      <c r="E454" t="s">
        <v>10605</v>
      </c>
      <c r="F454" t="s">
        <v>1400</v>
      </c>
      <c r="G454" t="s">
        <v>9378</v>
      </c>
    </row>
    <row r="455" spans="1:9" x14ac:dyDescent="0.3">
      <c r="A455" s="1">
        <v>453</v>
      </c>
      <c r="B455" t="s">
        <v>10606</v>
      </c>
      <c r="C455" t="s">
        <v>10607</v>
      </c>
      <c r="D455" t="s">
        <v>9538</v>
      </c>
      <c r="E455" t="s">
        <v>4588</v>
      </c>
      <c r="F455" t="s">
        <v>2868</v>
      </c>
      <c r="G455" t="s">
        <v>9378</v>
      </c>
      <c r="H455">
        <v>47.188504999999999</v>
      </c>
      <c r="I455">
        <v>8.7069050000000008</v>
      </c>
    </row>
    <row r="456" spans="1:9" x14ac:dyDescent="0.3">
      <c r="A456" s="1">
        <v>454</v>
      </c>
      <c r="B456" t="s">
        <v>10608</v>
      </c>
      <c r="C456" t="s">
        <v>10609</v>
      </c>
      <c r="D456" t="s">
        <v>9381</v>
      </c>
      <c r="E456" t="s">
        <v>10502</v>
      </c>
      <c r="F456" t="s">
        <v>170</v>
      </c>
      <c r="G456" t="s">
        <v>9378</v>
      </c>
      <c r="H456">
        <v>51.507618649999998</v>
      </c>
      <c r="I456">
        <v>-0.13642509472272149</v>
      </c>
    </row>
    <row r="457" spans="1:9" x14ac:dyDescent="0.3">
      <c r="A457" s="1">
        <v>455</v>
      </c>
      <c r="B457" t="s">
        <v>10610</v>
      </c>
      <c r="C457" t="s">
        <v>10611</v>
      </c>
      <c r="D457" t="s">
        <v>9381</v>
      </c>
      <c r="E457" t="s">
        <v>2423</v>
      </c>
      <c r="F457" t="s">
        <v>65</v>
      </c>
      <c r="G457" t="s">
        <v>9378</v>
      </c>
      <c r="H457">
        <v>45.423329199999998</v>
      </c>
      <c r="I457">
        <v>9.2609632000000008</v>
      </c>
    </row>
    <row r="458" spans="1:9" x14ac:dyDescent="0.3">
      <c r="A458" s="1">
        <v>456</v>
      </c>
      <c r="B458" t="s">
        <v>5861</v>
      </c>
      <c r="C458" t="s">
        <v>10612</v>
      </c>
      <c r="D458" t="s">
        <v>9381</v>
      </c>
      <c r="E458" t="s">
        <v>10613</v>
      </c>
      <c r="F458" t="s">
        <v>28</v>
      </c>
      <c r="G458" t="s">
        <v>9378</v>
      </c>
      <c r="H458">
        <v>48.918479900000001</v>
      </c>
      <c r="I458">
        <v>2.3515454</v>
      </c>
    </row>
    <row r="459" spans="1:9" x14ac:dyDescent="0.3">
      <c r="A459" s="1">
        <v>457</v>
      </c>
      <c r="B459" t="s">
        <v>10614</v>
      </c>
      <c r="C459" t="s">
        <v>10615</v>
      </c>
      <c r="D459" t="s">
        <v>9381</v>
      </c>
      <c r="E459" t="s">
        <v>10616</v>
      </c>
      <c r="F459" t="s">
        <v>9427</v>
      </c>
      <c r="G459" t="s">
        <v>9378</v>
      </c>
      <c r="H459">
        <v>40.897257000000003</v>
      </c>
      <c r="I459">
        <v>29.360724000000001</v>
      </c>
    </row>
    <row r="460" spans="1:9" x14ac:dyDescent="0.3">
      <c r="A460" s="1">
        <v>458</v>
      </c>
      <c r="B460" t="s">
        <v>10617</v>
      </c>
      <c r="C460" t="s">
        <v>10618</v>
      </c>
      <c r="D460" t="s">
        <v>9376</v>
      </c>
      <c r="E460" t="s">
        <v>10619</v>
      </c>
      <c r="F460" t="s">
        <v>28</v>
      </c>
      <c r="G460" t="s">
        <v>9378</v>
      </c>
    </row>
    <row r="461" spans="1:9" x14ac:dyDescent="0.3">
      <c r="A461" s="1">
        <v>459</v>
      </c>
      <c r="B461" t="s">
        <v>10620</v>
      </c>
      <c r="C461" t="s">
        <v>10621</v>
      </c>
      <c r="D461" t="s">
        <v>9376</v>
      </c>
      <c r="E461" t="s">
        <v>10622</v>
      </c>
      <c r="F461" t="s">
        <v>42</v>
      </c>
      <c r="G461" t="s">
        <v>9378</v>
      </c>
      <c r="H461">
        <v>49.814503250000001</v>
      </c>
      <c r="I461">
        <v>8.6366979027495958</v>
      </c>
    </row>
    <row r="462" spans="1:9" x14ac:dyDescent="0.3">
      <c r="A462" s="1">
        <v>460</v>
      </c>
      <c r="B462" t="s">
        <v>10623</v>
      </c>
      <c r="C462" t="s">
        <v>9618</v>
      </c>
      <c r="D462" t="s">
        <v>9376</v>
      </c>
      <c r="E462" t="s">
        <v>9619</v>
      </c>
      <c r="F462" t="s">
        <v>28</v>
      </c>
      <c r="G462" t="s">
        <v>9378</v>
      </c>
      <c r="H462">
        <v>49.482568999999998</v>
      </c>
      <c r="I462">
        <v>0.15399299999999999</v>
      </c>
    </row>
    <row r="463" spans="1:9" x14ac:dyDescent="0.3">
      <c r="A463" s="1">
        <v>461</v>
      </c>
      <c r="B463" t="s">
        <v>10624</v>
      </c>
      <c r="C463" t="s">
        <v>10625</v>
      </c>
      <c r="D463" t="s">
        <v>9381</v>
      </c>
      <c r="E463" t="s">
        <v>10626</v>
      </c>
      <c r="F463" t="s">
        <v>108</v>
      </c>
      <c r="G463" t="s">
        <v>9378</v>
      </c>
      <c r="H463">
        <v>52.546458000000001</v>
      </c>
      <c r="I463">
        <v>16.976102000000001</v>
      </c>
    </row>
    <row r="464" spans="1:9" x14ac:dyDescent="0.3">
      <c r="A464" s="1">
        <v>462</v>
      </c>
      <c r="B464" t="s">
        <v>10627</v>
      </c>
      <c r="C464" t="s">
        <v>10628</v>
      </c>
      <c r="D464" t="s">
        <v>9381</v>
      </c>
      <c r="E464" t="s">
        <v>10629</v>
      </c>
      <c r="F464" t="s">
        <v>65</v>
      </c>
      <c r="G464" t="s">
        <v>9378</v>
      </c>
    </row>
    <row r="465" spans="1:9" x14ac:dyDescent="0.3">
      <c r="A465" s="1">
        <v>463</v>
      </c>
      <c r="B465" t="s">
        <v>10630</v>
      </c>
      <c r="C465" t="s">
        <v>10631</v>
      </c>
      <c r="D465" t="s">
        <v>9381</v>
      </c>
      <c r="E465" t="s">
        <v>10632</v>
      </c>
      <c r="F465" t="s">
        <v>162</v>
      </c>
      <c r="G465" t="s">
        <v>9378</v>
      </c>
    </row>
    <row r="466" spans="1:9" x14ac:dyDescent="0.3">
      <c r="A466" s="1">
        <v>464</v>
      </c>
      <c r="B466" t="s">
        <v>10633</v>
      </c>
      <c r="C466" t="s">
        <v>10634</v>
      </c>
      <c r="D466" t="s">
        <v>9538</v>
      </c>
      <c r="E466" t="s">
        <v>10635</v>
      </c>
      <c r="F466" t="s">
        <v>494</v>
      </c>
      <c r="G466" t="s">
        <v>9378</v>
      </c>
      <c r="H466">
        <v>50.470662300000001</v>
      </c>
      <c r="I466">
        <v>30.5134638</v>
      </c>
    </row>
    <row r="467" spans="1:9" x14ac:dyDescent="0.3">
      <c r="A467" s="1">
        <v>465</v>
      </c>
      <c r="B467" t="s">
        <v>10636</v>
      </c>
      <c r="C467" t="s">
        <v>10637</v>
      </c>
      <c r="D467" t="s">
        <v>9376</v>
      </c>
      <c r="E467" t="s">
        <v>9850</v>
      </c>
      <c r="F467" t="s">
        <v>65</v>
      </c>
      <c r="G467" t="s">
        <v>9378</v>
      </c>
      <c r="H467">
        <v>44.398685999999998</v>
      </c>
      <c r="I467">
        <v>8.9514230000000001</v>
      </c>
    </row>
    <row r="468" spans="1:9" x14ac:dyDescent="0.3">
      <c r="A468" s="1">
        <v>466</v>
      </c>
      <c r="B468" t="s">
        <v>10638</v>
      </c>
      <c r="C468" t="s">
        <v>10639</v>
      </c>
      <c r="D468" t="s">
        <v>9413</v>
      </c>
      <c r="E468" t="s">
        <v>9957</v>
      </c>
      <c r="F468" t="s">
        <v>281</v>
      </c>
      <c r="G468" t="s">
        <v>9378</v>
      </c>
    </row>
    <row r="469" spans="1:9" x14ac:dyDescent="0.3">
      <c r="A469" s="1">
        <v>467</v>
      </c>
      <c r="B469" t="s">
        <v>10640</v>
      </c>
      <c r="C469" t="s">
        <v>10641</v>
      </c>
      <c r="D469" t="s">
        <v>9381</v>
      </c>
      <c r="E469" t="s">
        <v>3065</v>
      </c>
      <c r="F469" t="s">
        <v>1400</v>
      </c>
      <c r="G469" t="s">
        <v>9378</v>
      </c>
      <c r="H469">
        <v>59.420022899999999</v>
      </c>
      <c r="I469">
        <v>24.805947499999998</v>
      </c>
    </row>
    <row r="470" spans="1:9" x14ac:dyDescent="0.3">
      <c r="A470" s="1">
        <v>468</v>
      </c>
      <c r="B470" t="s">
        <v>10642</v>
      </c>
      <c r="C470" t="s">
        <v>10643</v>
      </c>
      <c r="D470" t="s">
        <v>9413</v>
      </c>
      <c r="E470" t="s">
        <v>10644</v>
      </c>
      <c r="F470" t="s">
        <v>51</v>
      </c>
      <c r="G470" t="s">
        <v>9378</v>
      </c>
      <c r="H470">
        <v>58.971229000000001</v>
      </c>
      <c r="I470">
        <v>5.7138252999999999</v>
      </c>
    </row>
    <row r="471" spans="1:9" x14ac:dyDescent="0.3">
      <c r="A471" s="1">
        <v>469</v>
      </c>
      <c r="B471" t="s">
        <v>10645</v>
      </c>
      <c r="C471" t="s">
        <v>10646</v>
      </c>
      <c r="D471" t="s">
        <v>9381</v>
      </c>
      <c r="E471" t="s">
        <v>10647</v>
      </c>
      <c r="F471" t="s">
        <v>19</v>
      </c>
      <c r="G471" t="s">
        <v>9378</v>
      </c>
      <c r="H471">
        <v>52.289971000000001</v>
      </c>
      <c r="I471">
        <v>4.6958659999999997</v>
      </c>
    </row>
    <row r="472" spans="1:9" x14ac:dyDescent="0.3">
      <c r="A472" s="1">
        <v>470</v>
      </c>
      <c r="B472" t="s">
        <v>10648</v>
      </c>
      <c r="C472" t="s">
        <v>10649</v>
      </c>
      <c r="D472" t="s">
        <v>9376</v>
      </c>
      <c r="E472" t="s">
        <v>10650</v>
      </c>
      <c r="F472" t="s">
        <v>19</v>
      </c>
      <c r="G472" t="s">
        <v>9378</v>
      </c>
      <c r="H472">
        <v>51.911555700000001</v>
      </c>
      <c r="I472">
        <v>4.4790885999999999</v>
      </c>
    </row>
    <row r="473" spans="1:9" x14ac:dyDescent="0.3">
      <c r="A473" s="1">
        <v>471</v>
      </c>
      <c r="B473" t="s">
        <v>10651</v>
      </c>
      <c r="C473" t="s">
        <v>10652</v>
      </c>
      <c r="D473" t="s">
        <v>9381</v>
      </c>
      <c r="E473" t="s">
        <v>10653</v>
      </c>
      <c r="F473" t="s">
        <v>42</v>
      </c>
      <c r="G473" t="s">
        <v>9378</v>
      </c>
      <c r="H473">
        <v>53.454614399999997</v>
      </c>
      <c r="I473">
        <v>7.9041017</v>
      </c>
    </row>
    <row r="474" spans="1:9" x14ac:dyDescent="0.3">
      <c r="A474" s="1">
        <v>472</v>
      </c>
      <c r="B474" t="s">
        <v>10654</v>
      </c>
      <c r="C474" t="s">
        <v>10655</v>
      </c>
      <c r="D474" t="s">
        <v>9381</v>
      </c>
      <c r="E474" t="s">
        <v>9968</v>
      </c>
      <c r="F474" t="s">
        <v>28</v>
      </c>
      <c r="G474" t="s">
        <v>9378</v>
      </c>
      <c r="H474">
        <v>48.905715000000001</v>
      </c>
      <c r="I474">
        <v>2.2642129999999998</v>
      </c>
    </row>
    <row r="475" spans="1:9" x14ac:dyDescent="0.3">
      <c r="A475" s="1">
        <v>473</v>
      </c>
      <c r="B475" t="s">
        <v>10656</v>
      </c>
      <c r="C475" t="s">
        <v>10657</v>
      </c>
      <c r="D475" t="s">
        <v>9397</v>
      </c>
      <c r="E475" t="s">
        <v>10658</v>
      </c>
      <c r="F475" t="s">
        <v>108</v>
      </c>
      <c r="G475" t="s">
        <v>9378</v>
      </c>
      <c r="H475">
        <v>52.213780700000001</v>
      </c>
      <c r="I475">
        <v>21.0232496</v>
      </c>
    </row>
    <row r="476" spans="1:9" x14ac:dyDescent="0.3">
      <c r="A476" s="1">
        <v>474</v>
      </c>
      <c r="B476" t="s">
        <v>10659</v>
      </c>
      <c r="C476" t="s">
        <v>10660</v>
      </c>
      <c r="D476" t="s">
        <v>9479</v>
      </c>
      <c r="E476" t="s">
        <v>10661</v>
      </c>
      <c r="F476" t="s">
        <v>9500</v>
      </c>
      <c r="G476" t="s">
        <v>9378</v>
      </c>
      <c r="H476">
        <v>55.678789000000002</v>
      </c>
      <c r="I476">
        <v>12.571545</v>
      </c>
    </row>
    <row r="477" spans="1:9" x14ac:dyDescent="0.3">
      <c r="A477" s="1">
        <v>475</v>
      </c>
      <c r="B477" t="s">
        <v>10662</v>
      </c>
      <c r="C477" t="s">
        <v>10663</v>
      </c>
      <c r="D477" t="s">
        <v>9376</v>
      </c>
      <c r="E477" t="s">
        <v>10664</v>
      </c>
      <c r="F477" t="s">
        <v>19</v>
      </c>
      <c r="G477" t="s">
        <v>9378</v>
      </c>
      <c r="H477">
        <v>52.458879899999999</v>
      </c>
      <c r="I477">
        <v>4.5697646000000001</v>
      </c>
    </row>
    <row r="478" spans="1:9" x14ac:dyDescent="0.3">
      <c r="A478" s="1">
        <v>476</v>
      </c>
      <c r="B478" t="s">
        <v>10665</v>
      </c>
      <c r="C478" t="s">
        <v>10666</v>
      </c>
      <c r="D478" t="s">
        <v>9381</v>
      </c>
      <c r="E478" t="s">
        <v>10372</v>
      </c>
      <c r="F478" t="s">
        <v>2868</v>
      </c>
      <c r="G478" t="s">
        <v>9378</v>
      </c>
      <c r="H478">
        <v>47.545746999999999</v>
      </c>
      <c r="I478">
        <v>7.5534990000000004</v>
      </c>
    </row>
    <row r="479" spans="1:9" x14ac:dyDescent="0.3">
      <c r="A479" s="1">
        <v>477</v>
      </c>
      <c r="B479" t="s">
        <v>10667</v>
      </c>
      <c r="C479" t="s">
        <v>10668</v>
      </c>
      <c r="D479" t="s">
        <v>9376</v>
      </c>
      <c r="E479" t="s">
        <v>10669</v>
      </c>
      <c r="F479" t="s">
        <v>9500</v>
      </c>
      <c r="G479" t="s">
        <v>9378</v>
      </c>
      <c r="H479">
        <v>55.818486999999998</v>
      </c>
      <c r="I479">
        <v>12.368292</v>
      </c>
    </row>
    <row r="480" spans="1:9" x14ac:dyDescent="0.3">
      <c r="A480" s="1">
        <v>478</v>
      </c>
      <c r="B480" t="s">
        <v>10670</v>
      </c>
      <c r="C480" t="s">
        <v>10671</v>
      </c>
      <c r="D480" t="s">
        <v>9538</v>
      </c>
      <c r="E480" t="s">
        <v>10672</v>
      </c>
      <c r="F480" t="s">
        <v>170</v>
      </c>
      <c r="G480" t="s">
        <v>9378</v>
      </c>
      <c r="H480">
        <v>51.511054350000002</v>
      </c>
      <c r="I480">
        <v>-9.5233764394948295E-2</v>
      </c>
    </row>
    <row r="481" spans="1:9" x14ac:dyDescent="0.3">
      <c r="A481" s="1">
        <v>479</v>
      </c>
      <c r="B481" t="s">
        <v>10673</v>
      </c>
      <c r="C481" t="s">
        <v>10674</v>
      </c>
      <c r="D481" t="s">
        <v>9381</v>
      </c>
      <c r="E481" t="s">
        <v>10675</v>
      </c>
      <c r="F481" t="s">
        <v>42</v>
      </c>
      <c r="G481" t="s">
        <v>9378</v>
      </c>
      <c r="H481">
        <v>51.0502003</v>
      </c>
      <c r="I481">
        <v>13.743081500000001</v>
      </c>
    </row>
    <row r="482" spans="1:9" x14ac:dyDescent="0.3">
      <c r="A482" s="1">
        <v>480</v>
      </c>
      <c r="B482" t="s">
        <v>10676</v>
      </c>
      <c r="C482" t="s">
        <v>10677</v>
      </c>
      <c r="D482" t="s">
        <v>9381</v>
      </c>
      <c r="E482" t="s">
        <v>10678</v>
      </c>
      <c r="F482" t="s">
        <v>170</v>
      </c>
      <c r="G482" t="s">
        <v>9378</v>
      </c>
    </row>
    <row r="483" spans="1:9" x14ac:dyDescent="0.3">
      <c r="A483" s="1">
        <v>481</v>
      </c>
      <c r="B483" t="s">
        <v>10679</v>
      </c>
      <c r="C483" t="s">
        <v>10680</v>
      </c>
      <c r="D483" t="s">
        <v>9381</v>
      </c>
      <c r="E483" t="s">
        <v>10681</v>
      </c>
      <c r="F483" t="s">
        <v>108</v>
      </c>
      <c r="G483" t="s">
        <v>9378</v>
      </c>
      <c r="H483">
        <v>50.849878099999998</v>
      </c>
      <c r="I483">
        <v>20.563697099999999</v>
      </c>
    </row>
    <row r="484" spans="1:9" x14ac:dyDescent="0.3">
      <c r="A484" s="1">
        <v>482</v>
      </c>
      <c r="B484" t="s">
        <v>10682</v>
      </c>
      <c r="C484" t="s">
        <v>10683</v>
      </c>
      <c r="D484" t="s">
        <v>9381</v>
      </c>
      <c r="E484" t="s">
        <v>10684</v>
      </c>
      <c r="F484" t="s">
        <v>8113</v>
      </c>
      <c r="G484" t="s">
        <v>9378</v>
      </c>
      <c r="H484">
        <v>50.881044000000003</v>
      </c>
      <c r="I484">
        <v>4.4330939999999996</v>
      </c>
    </row>
    <row r="485" spans="1:9" x14ac:dyDescent="0.3">
      <c r="A485" s="1">
        <v>483</v>
      </c>
      <c r="B485" t="s">
        <v>10685</v>
      </c>
      <c r="C485" t="s">
        <v>10686</v>
      </c>
      <c r="D485" t="s">
        <v>9381</v>
      </c>
      <c r="E485" t="s">
        <v>10687</v>
      </c>
      <c r="F485" t="s">
        <v>108</v>
      </c>
      <c r="G485" t="s">
        <v>9378</v>
      </c>
      <c r="H485">
        <v>52.314366700000001</v>
      </c>
      <c r="I485">
        <v>17.058051500000001</v>
      </c>
    </row>
    <row r="486" spans="1:9" x14ac:dyDescent="0.3">
      <c r="A486" s="1">
        <v>484</v>
      </c>
      <c r="B486" t="s">
        <v>10688</v>
      </c>
      <c r="C486" t="s">
        <v>10689</v>
      </c>
      <c r="D486" t="s">
        <v>9381</v>
      </c>
      <c r="E486" t="s">
        <v>10690</v>
      </c>
      <c r="F486" t="s">
        <v>28</v>
      </c>
      <c r="G486" t="s">
        <v>9378</v>
      </c>
      <c r="H486">
        <v>45.718372000000002</v>
      </c>
      <c r="I486">
        <v>4.879975</v>
      </c>
    </row>
    <row r="487" spans="1:9" x14ac:dyDescent="0.3">
      <c r="A487" s="1">
        <v>485</v>
      </c>
      <c r="B487" t="s">
        <v>10691</v>
      </c>
      <c r="C487" t="s">
        <v>10692</v>
      </c>
      <c r="D487" t="s">
        <v>10693</v>
      </c>
      <c r="E487" t="s">
        <v>10694</v>
      </c>
      <c r="F487" t="s">
        <v>2868</v>
      </c>
      <c r="G487" t="s">
        <v>9378</v>
      </c>
      <c r="H487">
        <v>47.184338199999999</v>
      </c>
      <c r="I487">
        <v>8.5179936000000005</v>
      </c>
    </row>
    <row r="488" spans="1:9" x14ac:dyDescent="0.3">
      <c r="A488" s="1">
        <v>486</v>
      </c>
      <c r="B488" t="s">
        <v>10695</v>
      </c>
      <c r="C488" t="s">
        <v>10696</v>
      </c>
      <c r="D488" t="s">
        <v>9381</v>
      </c>
      <c r="E488" t="s">
        <v>10697</v>
      </c>
      <c r="F488" t="s">
        <v>108</v>
      </c>
      <c r="G488" t="s">
        <v>9378</v>
      </c>
      <c r="H488">
        <v>50.348415199999998</v>
      </c>
      <c r="I488">
        <v>19.1368194</v>
      </c>
    </row>
    <row r="489" spans="1:9" x14ac:dyDescent="0.3">
      <c r="A489" s="1">
        <v>487</v>
      </c>
      <c r="B489" t="s">
        <v>8982</v>
      </c>
      <c r="C489" t="s">
        <v>10698</v>
      </c>
      <c r="D489" t="s">
        <v>9381</v>
      </c>
      <c r="E489" t="s">
        <v>2130</v>
      </c>
      <c r="F489" t="s">
        <v>28</v>
      </c>
      <c r="G489" t="s">
        <v>9378</v>
      </c>
      <c r="H489">
        <v>48.895366000000003</v>
      </c>
      <c r="I489">
        <v>2.2366809999999999</v>
      </c>
    </row>
    <row r="490" spans="1:9" x14ac:dyDescent="0.3">
      <c r="A490" s="1">
        <v>488</v>
      </c>
      <c r="B490" t="s">
        <v>10699</v>
      </c>
      <c r="C490" t="s">
        <v>10700</v>
      </c>
      <c r="D490" t="s">
        <v>9376</v>
      </c>
      <c r="E490" t="s">
        <v>10701</v>
      </c>
      <c r="F490" t="s">
        <v>42</v>
      </c>
      <c r="G490" t="s">
        <v>9378</v>
      </c>
      <c r="H490">
        <v>51.029483999999997</v>
      </c>
      <c r="I490">
        <v>13.723652899999999</v>
      </c>
    </row>
    <row r="491" spans="1:9" x14ac:dyDescent="0.3">
      <c r="A491" s="1">
        <v>489</v>
      </c>
      <c r="B491" t="s">
        <v>10702</v>
      </c>
      <c r="C491" t="s">
        <v>10703</v>
      </c>
      <c r="D491" t="s">
        <v>9376</v>
      </c>
      <c r="E491" t="s">
        <v>2553</v>
      </c>
      <c r="F491" t="s">
        <v>281</v>
      </c>
      <c r="G491" t="s">
        <v>9378</v>
      </c>
      <c r="H491">
        <v>42.692660250000003</v>
      </c>
      <c r="I491">
        <v>23.31279056572188</v>
      </c>
    </row>
    <row r="492" spans="1:9" x14ac:dyDescent="0.3">
      <c r="A492" s="1">
        <v>490</v>
      </c>
      <c r="B492" t="s">
        <v>10704</v>
      </c>
      <c r="C492" t="s">
        <v>10705</v>
      </c>
      <c r="D492" t="s">
        <v>9381</v>
      </c>
      <c r="E492" t="s">
        <v>10706</v>
      </c>
      <c r="F492" t="s">
        <v>162</v>
      </c>
      <c r="G492" t="s">
        <v>9378</v>
      </c>
      <c r="H492">
        <v>40.493756099999999</v>
      </c>
      <c r="I492">
        <v>-3.6738884999999999</v>
      </c>
    </row>
    <row r="493" spans="1:9" x14ac:dyDescent="0.3">
      <c r="A493" s="1">
        <v>491</v>
      </c>
      <c r="B493" t="s">
        <v>10707</v>
      </c>
      <c r="C493" t="s">
        <v>10708</v>
      </c>
      <c r="D493" t="s">
        <v>9381</v>
      </c>
      <c r="E493" t="s">
        <v>2121</v>
      </c>
      <c r="F493" t="s">
        <v>51</v>
      </c>
      <c r="G493" t="s">
        <v>9378</v>
      </c>
      <c r="H493">
        <v>59.911752</v>
      </c>
      <c r="I493">
        <v>10.635617</v>
      </c>
    </row>
    <row r="494" spans="1:9" x14ac:dyDescent="0.3">
      <c r="A494" s="1">
        <v>492</v>
      </c>
      <c r="B494" t="s">
        <v>10709</v>
      </c>
      <c r="C494" t="s">
        <v>10710</v>
      </c>
      <c r="D494" t="s">
        <v>9381</v>
      </c>
      <c r="E494" t="s">
        <v>10711</v>
      </c>
      <c r="F494" t="s">
        <v>19</v>
      </c>
      <c r="G494" t="s">
        <v>9378</v>
      </c>
      <c r="H494">
        <v>52.340539499999998</v>
      </c>
      <c r="I494">
        <v>4.8745890000000003</v>
      </c>
    </row>
    <row r="495" spans="1:9" x14ac:dyDescent="0.3">
      <c r="A495" s="1">
        <v>493</v>
      </c>
      <c r="B495" t="s">
        <v>10712</v>
      </c>
      <c r="C495" t="s">
        <v>10713</v>
      </c>
      <c r="D495" t="s">
        <v>9381</v>
      </c>
      <c r="E495" t="s">
        <v>10714</v>
      </c>
      <c r="F495" t="s">
        <v>9427</v>
      </c>
      <c r="G495" t="s">
        <v>9378</v>
      </c>
      <c r="H495">
        <v>39.900160499999998</v>
      </c>
      <c r="I495">
        <v>32.773850699999997</v>
      </c>
    </row>
    <row r="496" spans="1:9" x14ac:dyDescent="0.3">
      <c r="A496" s="1">
        <v>494</v>
      </c>
      <c r="B496" t="s">
        <v>10715</v>
      </c>
      <c r="C496" t="s">
        <v>10716</v>
      </c>
      <c r="D496" t="s">
        <v>9381</v>
      </c>
      <c r="E496" t="s">
        <v>10717</v>
      </c>
      <c r="F496" t="s">
        <v>846</v>
      </c>
      <c r="G496" t="s">
        <v>9378</v>
      </c>
      <c r="H496">
        <v>40.658174500000001</v>
      </c>
      <c r="I496">
        <v>22.931609699999999</v>
      </c>
    </row>
    <row r="497" spans="1:9" x14ac:dyDescent="0.3">
      <c r="A497" s="1">
        <v>495</v>
      </c>
      <c r="B497" t="s">
        <v>10718</v>
      </c>
      <c r="C497" t="s">
        <v>10719</v>
      </c>
      <c r="D497" t="s">
        <v>9381</v>
      </c>
      <c r="E497" t="s">
        <v>10720</v>
      </c>
      <c r="F497" t="s">
        <v>65</v>
      </c>
      <c r="G497" t="s">
        <v>9378</v>
      </c>
      <c r="H497">
        <v>45.646396449999997</v>
      </c>
      <c r="I497">
        <v>9.6005016057195682</v>
      </c>
    </row>
    <row r="498" spans="1:9" x14ac:dyDescent="0.3">
      <c r="A498" s="1">
        <v>496</v>
      </c>
      <c r="B498" t="s">
        <v>5768</v>
      </c>
      <c r="C498" t="s">
        <v>10721</v>
      </c>
      <c r="D498" t="s">
        <v>9376</v>
      </c>
      <c r="E498" t="s">
        <v>867</v>
      </c>
      <c r="F498" t="s">
        <v>28</v>
      </c>
      <c r="G498" t="s">
        <v>9378</v>
      </c>
      <c r="H498">
        <v>45.2048481</v>
      </c>
      <c r="I498">
        <v>5.7038236632578991</v>
      </c>
    </row>
    <row r="499" spans="1:9" x14ac:dyDescent="0.3">
      <c r="A499" s="1">
        <v>497</v>
      </c>
      <c r="B499" t="s">
        <v>10722</v>
      </c>
      <c r="C499" t="s">
        <v>10723</v>
      </c>
      <c r="D499" t="s">
        <v>9376</v>
      </c>
      <c r="E499" t="s">
        <v>10724</v>
      </c>
      <c r="F499" t="s">
        <v>8113</v>
      </c>
      <c r="G499" t="s">
        <v>9378</v>
      </c>
      <c r="H499">
        <v>50.605410999999997</v>
      </c>
      <c r="I499">
        <v>5.560181</v>
      </c>
    </row>
    <row r="500" spans="1:9" x14ac:dyDescent="0.3">
      <c r="A500" s="1">
        <v>498</v>
      </c>
      <c r="B500" t="s">
        <v>10725</v>
      </c>
      <c r="C500" t="s">
        <v>10726</v>
      </c>
      <c r="D500" t="s">
        <v>9381</v>
      </c>
      <c r="E500" t="s">
        <v>10727</v>
      </c>
      <c r="F500" t="s">
        <v>28</v>
      </c>
      <c r="G500" t="s">
        <v>9378</v>
      </c>
      <c r="H500">
        <v>43.321368</v>
      </c>
      <c r="I500">
        <v>-0.311114</v>
      </c>
    </row>
    <row r="501" spans="1:9" x14ac:dyDescent="0.3">
      <c r="A501" s="1">
        <v>499</v>
      </c>
      <c r="B501" t="s">
        <v>10728</v>
      </c>
      <c r="C501" t="s">
        <v>10729</v>
      </c>
      <c r="D501" t="s">
        <v>9381</v>
      </c>
      <c r="E501" t="s">
        <v>10730</v>
      </c>
      <c r="F501" t="s">
        <v>8113</v>
      </c>
      <c r="G501" t="s">
        <v>9378</v>
      </c>
      <c r="H501">
        <v>50.889351900000001</v>
      </c>
      <c r="I501">
        <v>4.4580796999999999</v>
      </c>
    </row>
    <row r="502" spans="1:9" x14ac:dyDescent="0.3">
      <c r="A502" s="1">
        <v>500</v>
      </c>
      <c r="B502" t="s">
        <v>10731</v>
      </c>
      <c r="C502" t="s">
        <v>10732</v>
      </c>
      <c r="D502" t="s">
        <v>9376</v>
      </c>
      <c r="E502" t="s">
        <v>10733</v>
      </c>
      <c r="F502" t="s">
        <v>619</v>
      </c>
      <c r="G502" t="s">
        <v>9378</v>
      </c>
      <c r="H502">
        <v>53.345475800000003</v>
      </c>
      <c r="I502">
        <v>-6.2334491999999999</v>
      </c>
    </row>
    <row r="503" spans="1:9" x14ac:dyDescent="0.3">
      <c r="A503" s="1">
        <v>501</v>
      </c>
      <c r="B503" t="s">
        <v>10734</v>
      </c>
      <c r="C503" t="s">
        <v>10735</v>
      </c>
      <c r="D503" t="s">
        <v>9376</v>
      </c>
      <c r="E503" t="s">
        <v>10736</v>
      </c>
      <c r="F503" t="s">
        <v>19</v>
      </c>
      <c r="G503" t="s">
        <v>9378</v>
      </c>
      <c r="H503">
        <v>52.1124133</v>
      </c>
      <c r="I503">
        <v>5.0717540999999997</v>
      </c>
    </row>
    <row r="504" spans="1:9" x14ac:dyDescent="0.3">
      <c r="A504" s="1">
        <v>502</v>
      </c>
      <c r="B504" t="s">
        <v>10737</v>
      </c>
      <c r="C504" t="s">
        <v>10738</v>
      </c>
      <c r="D504" t="s">
        <v>9381</v>
      </c>
      <c r="E504" t="s">
        <v>3449</v>
      </c>
      <c r="F504" t="s">
        <v>42</v>
      </c>
      <c r="G504" t="s">
        <v>9378</v>
      </c>
      <c r="H504">
        <v>48.148334900000002</v>
      </c>
      <c r="I504">
        <v>11.5515328</v>
      </c>
    </row>
    <row r="505" spans="1:9" x14ac:dyDescent="0.3">
      <c r="A505" s="1">
        <v>503</v>
      </c>
      <c r="B505" t="s">
        <v>10739</v>
      </c>
      <c r="C505" t="s">
        <v>10740</v>
      </c>
      <c r="D505" t="s">
        <v>9381</v>
      </c>
      <c r="E505" t="s">
        <v>10741</v>
      </c>
      <c r="F505" t="s">
        <v>42</v>
      </c>
      <c r="G505" t="s">
        <v>9378</v>
      </c>
      <c r="H505">
        <v>51.515528500000002</v>
      </c>
      <c r="I505">
        <v>7.4536999298432001</v>
      </c>
    </row>
    <row r="506" spans="1:9" x14ac:dyDescent="0.3">
      <c r="A506" s="1">
        <v>504</v>
      </c>
      <c r="B506" t="s">
        <v>10742</v>
      </c>
      <c r="C506" t="s">
        <v>10743</v>
      </c>
      <c r="D506" t="s">
        <v>9381</v>
      </c>
      <c r="E506" t="s">
        <v>10744</v>
      </c>
      <c r="F506" t="s">
        <v>42</v>
      </c>
      <c r="G506" t="s">
        <v>9378</v>
      </c>
      <c r="H506">
        <v>51.504349599999998</v>
      </c>
      <c r="I506">
        <v>7.4970403000000001</v>
      </c>
    </row>
    <row r="507" spans="1:9" x14ac:dyDescent="0.3">
      <c r="A507" s="1">
        <v>505</v>
      </c>
      <c r="B507" t="s">
        <v>10745</v>
      </c>
      <c r="C507" t="s">
        <v>10746</v>
      </c>
      <c r="D507" t="s">
        <v>9381</v>
      </c>
      <c r="E507" t="s">
        <v>10747</v>
      </c>
      <c r="F507" t="s">
        <v>42</v>
      </c>
      <c r="G507" t="s">
        <v>9378</v>
      </c>
      <c r="H507">
        <v>51.491124850000013</v>
      </c>
      <c r="I507">
        <v>6.7432738871253441</v>
      </c>
    </row>
    <row r="508" spans="1:9" x14ac:dyDescent="0.3">
      <c r="A508" s="1">
        <v>506</v>
      </c>
      <c r="B508" t="s">
        <v>10748</v>
      </c>
      <c r="C508" t="s">
        <v>10749</v>
      </c>
      <c r="D508" t="s">
        <v>9381</v>
      </c>
      <c r="E508" t="s">
        <v>4911</v>
      </c>
      <c r="F508" t="s">
        <v>9500</v>
      </c>
      <c r="G508" t="s">
        <v>9378</v>
      </c>
      <c r="H508">
        <v>55.801476999999998</v>
      </c>
      <c r="I508">
        <v>12.525855999999999</v>
      </c>
    </row>
    <row r="509" spans="1:9" x14ac:dyDescent="0.3">
      <c r="A509" s="1">
        <v>507</v>
      </c>
      <c r="B509" t="s">
        <v>10750</v>
      </c>
      <c r="C509" t="s">
        <v>10751</v>
      </c>
      <c r="D509" t="s">
        <v>9381</v>
      </c>
      <c r="E509" t="s">
        <v>10752</v>
      </c>
      <c r="F509" t="s">
        <v>42</v>
      </c>
      <c r="G509" t="s">
        <v>9378</v>
      </c>
      <c r="H509">
        <v>48.306102799999998</v>
      </c>
      <c r="I509">
        <v>11.667521900000001</v>
      </c>
    </row>
    <row r="510" spans="1:9" x14ac:dyDescent="0.3">
      <c r="A510" s="1">
        <v>508</v>
      </c>
      <c r="B510" t="s">
        <v>10753</v>
      </c>
      <c r="C510" t="s">
        <v>10754</v>
      </c>
      <c r="D510" t="s">
        <v>9463</v>
      </c>
      <c r="E510" t="s">
        <v>10755</v>
      </c>
      <c r="F510" t="s">
        <v>9307</v>
      </c>
      <c r="G510" t="s">
        <v>9378</v>
      </c>
      <c r="H510">
        <v>23.017220500000001</v>
      </c>
      <c r="I510">
        <v>72.471524245431368</v>
      </c>
    </row>
    <row r="511" spans="1:9" x14ac:dyDescent="0.3">
      <c r="A511" s="1">
        <v>509</v>
      </c>
      <c r="B511" t="s">
        <v>5954</v>
      </c>
      <c r="C511" t="s">
        <v>10756</v>
      </c>
      <c r="D511" t="s">
        <v>9381</v>
      </c>
      <c r="E511" t="s">
        <v>2130</v>
      </c>
      <c r="F511" t="s">
        <v>28</v>
      </c>
      <c r="G511" t="s">
        <v>9378</v>
      </c>
      <c r="H511">
        <v>48.892688999999997</v>
      </c>
      <c r="I511">
        <v>2.2429770000000002</v>
      </c>
    </row>
    <row r="512" spans="1:9" x14ac:dyDescent="0.3">
      <c r="A512" s="1">
        <v>510</v>
      </c>
      <c r="B512" t="s">
        <v>10757</v>
      </c>
      <c r="C512" t="s">
        <v>10758</v>
      </c>
      <c r="D512" t="s">
        <v>9381</v>
      </c>
      <c r="E512" t="s">
        <v>10759</v>
      </c>
      <c r="F512" t="s">
        <v>8113</v>
      </c>
      <c r="G512" t="s">
        <v>9378</v>
      </c>
      <c r="H512">
        <v>50.87753</v>
      </c>
      <c r="I512">
        <v>4.4356540000000004</v>
      </c>
    </row>
    <row r="513" spans="1:9" x14ac:dyDescent="0.3">
      <c r="A513" s="1">
        <v>511</v>
      </c>
      <c r="B513" t="s">
        <v>10760</v>
      </c>
      <c r="C513" t="s">
        <v>10761</v>
      </c>
      <c r="D513" t="s">
        <v>9376</v>
      </c>
      <c r="E513" t="s">
        <v>10762</v>
      </c>
      <c r="F513" t="s">
        <v>28</v>
      </c>
      <c r="G513" t="s">
        <v>9378</v>
      </c>
      <c r="H513">
        <v>45.523772000000001</v>
      </c>
      <c r="I513">
        <v>4.3056789999999996</v>
      </c>
    </row>
    <row r="514" spans="1:9" x14ac:dyDescent="0.3">
      <c r="A514" s="1">
        <v>512</v>
      </c>
      <c r="B514" t="s">
        <v>10763</v>
      </c>
      <c r="C514" t="s">
        <v>10764</v>
      </c>
      <c r="D514" t="s">
        <v>9381</v>
      </c>
      <c r="E514" t="s">
        <v>9679</v>
      </c>
      <c r="F514" t="s">
        <v>42</v>
      </c>
      <c r="G514" t="s">
        <v>9378</v>
      </c>
      <c r="H514">
        <v>48.72702245</v>
      </c>
      <c r="I514">
        <v>9.1166960272386515</v>
      </c>
    </row>
    <row r="515" spans="1:9" x14ac:dyDescent="0.3">
      <c r="A515" s="1">
        <v>513</v>
      </c>
      <c r="B515" t="s">
        <v>10765</v>
      </c>
      <c r="C515" t="s">
        <v>10766</v>
      </c>
      <c r="D515" t="s">
        <v>9376</v>
      </c>
      <c r="E515" t="s">
        <v>10255</v>
      </c>
      <c r="F515" t="s">
        <v>42</v>
      </c>
      <c r="G515" t="s">
        <v>9378</v>
      </c>
      <c r="H515">
        <v>49.85900505</v>
      </c>
      <c r="I515">
        <v>8.6791957502457819</v>
      </c>
    </row>
    <row r="516" spans="1:9" x14ac:dyDescent="0.3">
      <c r="A516" s="1">
        <v>514</v>
      </c>
      <c r="B516" t="s">
        <v>10767</v>
      </c>
      <c r="C516" t="s">
        <v>10768</v>
      </c>
      <c r="D516" t="s">
        <v>9479</v>
      </c>
      <c r="E516" t="s">
        <v>10714</v>
      </c>
      <c r="F516" t="s">
        <v>9427</v>
      </c>
      <c r="G516" t="s">
        <v>9378</v>
      </c>
      <c r="H516">
        <v>36.855172000000003</v>
      </c>
      <c r="I516">
        <v>30.776261000000002</v>
      </c>
    </row>
    <row r="517" spans="1:9" x14ac:dyDescent="0.3">
      <c r="A517" s="1">
        <v>515</v>
      </c>
      <c r="B517" t="s">
        <v>10769</v>
      </c>
      <c r="C517" t="s">
        <v>10770</v>
      </c>
      <c r="D517" t="s">
        <v>9381</v>
      </c>
      <c r="E517" t="s">
        <v>10771</v>
      </c>
      <c r="F517" t="s">
        <v>9427</v>
      </c>
      <c r="G517" t="s">
        <v>9378</v>
      </c>
    </row>
    <row r="518" spans="1:9" x14ac:dyDescent="0.3">
      <c r="A518" s="1">
        <v>516</v>
      </c>
      <c r="B518" t="s">
        <v>10772</v>
      </c>
      <c r="C518" t="s">
        <v>10773</v>
      </c>
      <c r="D518" t="s">
        <v>9376</v>
      </c>
      <c r="E518" t="s">
        <v>10774</v>
      </c>
      <c r="F518" t="s">
        <v>9427</v>
      </c>
      <c r="G518" t="s">
        <v>9378</v>
      </c>
    </row>
    <row r="519" spans="1:9" x14ac:dyDescent="0.3">
      <c r="A519" s="1">
        <v>517</v>
      </c>
      <c r="B519" t="s">
        <v>10775</v>
      </c>
      <c r="C519" t="s">
        <v>10776</v>
      </c>
      <c r="D519" t="s">
        <v>9376</v>
      </c>
      <c r="E519" t="s">
        <v>10777</v>
      </c>
      <c r="F519" t="s">
        <v>42</v>
      </c>
      <c r="G519" t="s">
        <v>9378</v>
      </c>
      <c r="H519">
        <v>52.335613000000002</v>
      </c>
      <c r="I519">
        <v>9.7767569000000005</v>
      </c>
    </row>
    <row r="520" spans="1:9" x14ac:dyDescent="0.3">
      <c r="A520" s="1">
        <v>518</v>
      </c>
      <c r="B520" t="s">
        <v>9042</v>
      </c>
      <c r="C520" t="s">
        <v>10778</v>
      </c>
      <c r="D520" t="s">
        <v>9381</v>
      </c>
      <c r="E520" t="s">
        <v>10779</v>
      </c>
      <c r="F520" t="s">
        <v>42</v>
      </c>
      <c r="G520" t="s">
        <v>9378</v>
      </c>
      <c r="H520">
        <v>48.132868500000001</v>
      </c>
      <c r="I520">
        <v>11.521088799999999</v>
      </c>
    </row>
    <row r="521" spans="1:9" x14ac:dyDescent="0.3">
      <c r="A521" s="1">
        <v>519</v>
      </c>
      <c r="B521" t="s">
        <v>10780</v>
      </c>
      <c r="C521" t="s">
        <v>10781</v>
      </c>
      <c r="D521" t="s">
        <v>9381</v>
      </c>
      <c r="E521" t="s">
        <v>10782</v>
      </c>
      <c r="F521" t="s">
        <v>42</v>
      </c>
      <c r="G521" t="s">
        <v>9378</v>
      </c>
      <c r="H521">
        <v>47.883780199999997</v>
      </c>
      <c r="I521">
        <v>11.458987</v>
      </c>
    </row>
    <row r="522" spans="1:9" x14ac:dyDescent="0.3">
      <c r="A522" s="1">
        <v>520</v>
      </c>
      <c r="B522" t="s">
        <v>10783</v>
      </c>
      <c r="C522" t="s">
        <v>10784</v>
      </c>
      <c r="D522" t="s">
        <v>9381</v>
      </c>
      <c r="E522" t="s">
        <v>10785</v>
      </c>
      <c r="F522" t="s">
        <v>65</v>
      </c>
      <c r="G522" t="s">
        <v>9378</v>
      </c>
      <c r="H522">
        <v>45.196511000000001</v>
      </c>
      <c r="I522">
        <v>10.770237</v>
      </c>
    </row>
    <row r="523" spans="1:9" x14ac:dyDescent="0.3">
      <c r="A523" s="1">
        <v>521</v>
      </c>
      <c r="B523" t="s">
        <v>10786</v>
      </c>
      <c r="C523" t="s">
        <v>10787</v>
      </c>
      <c r="D523" t="s">
        <v>9397</v>
      </c>
      <c r="E523" t="s">
        <v>10788</v>
      </c>
      <c r="F523" t="s">
        <v>494</v>
      </c>
      <c r="G523" t="s">
        <v>9378</v>
      </c>
    </row>
    <row r="524" spans="1:9" x14ac:dyDescent="0.3">
      <c r="A524" s="1">
        <v>522</v>
      </c>
      <c r="B524" t="s">
        <v>10789</v>
      </c>
      <c r="C524" t="s">
        <v>10790</v>
      </c>
      <c r="D524" t="s">
        <v>9397</v>
      </c>
      <c r="E524" t="s">
        <v>10791</v>
      </c>
      <c r="F524" t="s">
        <v>494</v>
      </c>
      <c r="G524" t="s">
        <v>9378</v>
      </c>
    </row>
    <row r="525" spans="1:9" x14ac:dyDescent="0.3">
      <c r="A525" s="1">
        <v>523</v>
      </c>
      <c r="B525" t="s">
        <v>10792</v>
      </c>
      <c r="C525" t="s">
        <v>10793</v>
      </c>
      <c r="D525" t="s">
        <v>9381</v>
      </c>
      <c r="E525" t="s">
        <v>9813</v>
      </c>
      <c r="F525" t="s">
        <v>8113</v>
      </c>
      <c r="G525" t="s">
        <v>9378</v>
      </c>
      <c r="H525">
        <v>50.850943899999997</v>
      </c>
      <c r="I525">
        <v>4.358333</v>
      </c>
    </row>
    <row r="526" spans="1:9" x14ac:dyDescent="0.3">
      <c r="A526" s="1">
        <v>524</v>
      </c>
      <c r="B526" t="s">
        <v>10794</v>
      </c>
      <c r="C526" t="s">
        <v>10795</v>
      </c>
      <c r="D526" t="s">
        <v>9381</v>
      </c>
      <c r="E526" t="s">
        <v>5009</v>
      </c>
      <c r="F526" t="s">
        <v>42</v>
      </c>
      <c r="G526" t="s">
        <v>9378</v>
      </c>
      <c r="H526">
        <v>51.437097100000003</v>
      </c>
      <c r="I526">
        <v>7.0430602999999996</v>
      </c>
    </row>
    <row r="527" spans="1:9" x14ac:dyDescent="0.3">
      <c r="A527" s="1">
        <v>525</v>
      </c>
      <c r="B527" t="s">
        <v>10796</v>
      </c>
      <c r="C527" t="s">
        <v>10797</v>
      </c>
      <c r="D527" t="s">
        <v>9376</v>
      </c>
      <c r="E527" t="s">
        <v>10798</v>
      </c>
      <c r="F527" t="s">
        <v>162</v>
      </c>
      <c r="G527" t="s">
        <v>9378</v>
      </c>
      <c r="H527">
        <v>37.380662000000001</v>
      </c>
      <c r="I527">
        <v>-5.990837</v>
      </c>
    </row>
    <row r="528" spans="1:9" x14ac:dyDescent="0.3">
      <c r="A528" s="1">
        <v>526</v>
      </c>
      <c r="B528" t="s">
        <v>10799</v>
      </c>
      <c r="C528" t="s">
        <v>10800</v>
      </c>
      <c r="D528" t="s">
        <v>9413</v>
      </c>
      <c r="E528" t="s">
        <v>10801</v>
      </c>
      <c r="F528" t="s">
        <v>9673</v>
      </c>
      <c r="G528" t="s">
        <v>9378</v>
      </c>
      <c r="H528">
        <v>50.661433299999999</v>
      </c>
      <c r="I528">
        <v>14.038967400000001</v>
      </c>
    </row>
    <row r="529" spans="1:9" x14ac:dyDescent="0.3">
      <c r="A529" s="1">
        <v>527</v>
      </c>
      <c r="B529" t="s">
        <v>10802</v>
      </c>
      <c r="C529" t="s">
        <v>10803</v>
      </c>
      <c r="D529" t="s">
        <v>9381</v>
      </c>
      <c r="E529" t="s">
        <v>10804</v>
      </c>
      <c r="F529" t="s">
        <v>28</v>
      </c>
      <c r="G529" t="s">
        <v>9378</v>
      </c>
      <c r="H529">
        <v>48.591951000000002</v>
      </c>
      <c r="I529">
        <v>2.248901</v>
      </c>
    </row>
    <row r="530" spans="1:9" x14ac:dyDescent="0.3">
      <c r="A530" s="1">
        <v>528</v>
      </c>
      <c r="B530" t="s">
        <v>10805</v>
      </c>
      <c r="C530" t="s">
        <v>10806</v>
      </c>
      <c r="D530" t="s">
        <v>9381</v>
      </c>
      <c r="E530" t="s">
        <v>10807</v>
      </c>
      <c r="F530" t="s">
        <v>8113</v>
      </c>
      <c r="G530" t="s">
        <v>9378</v>
      </c>
      <c r="H530">
        <v>51.098160999999998</v>
      </c>
      <c r="I530">
        <v>4.6119130000000004</v>
      </c>
    </row>
    <row r="531" spans="1:9" x14ac:dyDescent="0.3">
      <c r="A531" s="1">
        <v>529</v>
      </c>
      <c r="B531" t="s">
        <v>10808</v>
      </c>
      <c r="C531" t="s">
        <v>10809</v>
      </c>
      <c r="D531" t="s">
        <v>9381</v>
      </c>
      <c r="E531" t="s">
        <v>10694</v>
      </c>
      <c r="F531" t="s">
        <v>2868</v>
      </c>
      <c r="G531" t="s">
        <v>9378</v>
      </c>
      <c r="H531">
        <v>47.188442999999999</v>
      </c>
      <c r="I531">
        <v>8.5138010000000008</v>
      </c>
    </row>
    <row r="532" spans="1:9" x14ac:dyDescent="0.3">
      <c r="A532" s="1">
        <v>530</v>
      </c>
      <c r="B532" t="s">
        <v>10810</v>
      </c>
      <c r="C532" t="s">
        <v>10811</v>
      </c>
      <c r="D532" t="s">
        <v>9397</v>
      </c>
      <c r="E532" t="s">
        <v>2455</v>
      </c>
      <c r="F532" t="s">
        <v>222</v>
      </c>
      <c r="G532" t="s">
        <v>9378</v>
      </c>
      <c r="H532">
        <v>57.705367699999996</v>
      </c>
      <c r="I532">
        <v>11.9657062</v>
      </c>
    </row>
    <row r="533" spans="1:9" x14ac:dyDescent="0.3">
      <c r="A533" s="1">
        <v>531</v>
      </c>
      <c r="B533" t="s">
        <v>10812</v>
      </c>
      <c r="C533" t="s">
        <v>10813</v>
      </c>
      <c r="D533" t="s">
        <v>9381</v>
      </c>
      <c r="E533" t="s">
        <v>10814</v>
      </c>
      <c r="F533" t="s">
        <v>42</v>
      </c>
      <c r="G533" t="s">
        <v>9378</v>
      </c>
      <c r="H533">
        <v>50.087800600000001</v>
      </c>
      <c r="I533">
        <v>8.7455099999999995</v>
      </c>
    </row>
    <row r="534" spans="1:9" x14ac:dyDescent="0.3">
      <c r="A534" s="1">
        <v>532</v>
      </c>
      <c r="B534" t="s">
        <v>10815</v>
      </c>
      <c r="C534" t="s">
        <v>10816</v>
      </c>
      <c r="D534" t="s">
        <v>9381</v>
      </c>
      <c r="E534" t="s">
        <v>10817</v>
      </c>
      <c r="F534" t="s">
        <v>19</v>
      </c>
      <c r="G534" t="s">
        <v>9378</v>
      </c>
      <c r="H534">
        <v>51.348876599999997</v>
      </c>
      <c r="I534">
        <v>5.4906747999999999</v>
      </c>
    </row>
    <row r="535" spans="1:9" x14ac:dyDescent="0.3">
      <c r="A535" s="1">
        <v>533</v>
      </c>
      <c r="B535" t="s">
        <v>10818</v>
      </c>
      <c r="C535" t="s">
        <v>10819</v>
      </c>
      <c r="D535" t="s">
        <v>9381</v>
      </c>
      <c r="E535" t="s">
        <v>10820</v>
      </c>
      <c r="F535" t="s">
        <v>65</v>
      </c>
      <c r="G535" t="s">
        <v>9378</v>
      </c>
      <c r="H535">
        <v>43.081842999999999</v>
      </c>
      <c r="I535">
        <v>12.441326</v>
      </c>
    </row>
    <row r="536" spans="1:9" x14ac:dyDescent="0.3">
      <c r="A536" s="1">
        <v>534</v>
      </c>
      <c r="B536" t="s">
        <v>10821</v>
      </c>
      <c r="C536" t="s">
        <v>10822</v>
      </c>
      <c r="D536" t="s">
        <v>9381</v>
      </c>
      <c r="E536" t="s">
        <v>10823</v>
      </c>
      <c r="F536" t="s">
        <v>132</v>
      </c>
      <c r="G536" t="s">
        <v>9378</v>
      </c>
      <c r="H536">
        <v>48.196917800000001</v>
      </c>
      <c r="I536">
        <v>16.337937799999999</v>
      </c>
    </row>
    <row r="537" spans="1:9" x14ac:dyDescent="0.3">
      <c r="A537" s="1">
        <v>535</v>
      </c>
      <c r="B537" t="s">
        <v>10824</v>
      </c>
      <c r="C537" t="s">
        <v>10825</v>
      </c>
      <c r="D537" t="s">
        <v>9376</v>
      </c>
      <c r="E537" t="s">
        <v>10826</v>
      </c>
      <c r="F537" t="s">
        <v>19</v>
      </c>
      <c r="G537" t="s">
        <v>9378</v>
      </c>
      <c r="H537">
        <v>51.888759299999997</v>
      </c>
      <c r="I537">
        <v>4.4588020999999998</v>
      </c>
    </row>
    <row r="538" spans="1:9" x14ac:dyDescent="0.3">
      <c r="A538" s="1">
        <v>536</v>
      </c>
      <c r="B538" t="s">
        <v>10827</v>
      </c>
      <c r="C538" t="s">
        <v>10828</v>
      </c>
      <c r="D538" t="s">
        <v>9381</v>
      </c>
      <c r="E538" t="s">
        <v>10829</v>
      </c>
      <c r="F538" t="s">
        <v>65</v>
      </c>
      <c r="G538" t="s">
        <v>9378</v>
      </c>
    </row>
    <row r="539" spans="1:9" x14ac:dyDescent="0.3">
      <c r="A539" s="1">
        <v>537</v>
      </c>
      <c r="B539" t="s">
        <v>10830</v>
      </c>
      <c r="C539" t="s">
        <v>10831</v>
      </c>
      <c r="D539" t="s">
        <v>9381</v>
      </c>
      <c r="E539" t="s">
        <v>10832</v>
      </c>
      <c r="F539" t="s">
        <v>42</v>
      </c>
      <c r="G539" t="s">
        <v>9378</v>
      </c>
      <c r="H539">
        <v>51.060097149999997</v>
      </c>
      <c r="I539">
        <v>8.6504225860785056</v>
      </c>
    </row>
    <row r="540" spans="1:9" x14ac:dyDescent="0.3">
      <c r="A540" s="1">
        <v>538</v>
      </c>
      <c r="B540" t="s">
        <v>10833</v>
      </c>
      <c r="C540" t="s">
        <v>10834</v>
      </c>
      <c r="D540" t="s">
        <v>9381</v>
      </c>
      <c r="E540" t="s">
        <v>10835</v>
      </c>
      <c r="F540" t="s">
        <v>28</v>
      </c>
      <c r="G540" t="s">
        <v>9378</v>
      </c>
      <c r="H540">
        <v>48.897104400000003</v>
      </c>
      <c r="I540">
        <v>2.2266324000000002</v>
      </c>
    </row>
    <row r="541" spans="1:9" x14ac:dyDescent="0.3">
      <c r="A541" s="1">
        <v>539</v>
      </c>
      <c r="B541" t="s">
        <v>10836</v>
      </c>
      <c r="C541" t="s">
        <v>10837</v>
      </c>
      <c r="D541" t="s">
        <v>9381</v>
      </c>
      <c r="E541" t="s">
        <v>10838</v>
      </c>
      <c r="F541" t="s">
        <v>42</v>
      </c>
      <c r="G541" t="s">
        <v>9378</v>
      </c>
      <c r="H541">
        <v>49.175984900000003</v>
      </c>
      <c r="I541">
        <v>9.2305289817611325</v>
      </c>
    </row>
    <row r="542" spans="1:9" x14ac:dyDescent="0.3">
      <c r="A542" s="1">
        <v>540</v>
      </c>
      <c r="B542" t="s">
        <v>10839</v>
      </c>
      <c r="C542" t="s">
        <v>10840</v>
      </c>
      <c r="D542" t="s">
        <v>9381</v>
      </c>
      <c r="E542" t="s">
        <v>10841</v>
      </c>
      <c r="F542" t="s">
        <v>8113</v>
      </c>
      <c r="G542" t="s">
        <v>9378</v>
      </c>
      <c r="H542">
        <v>50.730135199999999</v>
      </c>
      <c r="I542">
        <v>4.2484688999999998</v>
      </c>
    </row>
    <row r="543" spans="1:9" x14ac:dyDescent="0.3">
      <c r="A543" s="1">
        <v>541</v>
      </c>
      <c r="B543" t="s">
        <v>10842</v>
      </c>
      <c r="C543" t="s">
        <v>10843</v>
      </c>
      <c r="D543" t="s">
        <v>9381</v>
      </c>
      <c r="E543" t="s">
        <v>10844</v>
      </c>
      <c r="F543" t="s">
        <v>132</v>
      </c>
      <c r="G543" t="s">
        <v>9378</v>
      </c>
      <c r="H543">
        <v>48.278139800000012</v>
      </c>
      <c r="I543">
        <v>14.32145641643546</v>
      </c>
    </row>
    <row r="544" spans="1:9" x14ac:dyDescent="0.3">
      <c r="A544" s="1">
        <v>542</v>
      </c>
      <c r="B544" t="s">
        <v>10845</v>
      </c>
      <c r="C544" t="s">
        <v>10846</v>
      </c>
      <c r="D544" t="s">
        <v>9381</v>
      </c>
      <c r="E544" t="s">
        <v>10847</v>
      </c>
      <c r="F544" t="s">
        <v>42</v>
      </c>
      <c r="G544" t="s">
        <v>9378</v>
      </c>
      <c r="H544">
        <v>48.674092000000002</v>
      </c>
      <c r="I544">
        <v>10.156776000000001</v>
      </c>
    </row>
    <row r="545" spans="1:9" x14ac:dyDescent="0.3">
      <c r="A545" s="1">
        <v>543</v>
      </c>
      <c r="B545" t="s">
        <v>10848</v>
      </c>
      <c r="C545" t="s">
        <v>10849</v>
      </c>
      <c r="D545" t="s">
        <v>9381</v>
      </c>
      <c r="E545" t="s">
        <v>10850</v>
      </c>
      <c r="F545" t="s">
        <v>222</v>
      </c>
      <c r="G545" t="s">
        <v>9378</v>
      </c>
    </row>
    <row r="546" spans="1:9" x14ac:dyDescent="0.3">
      <c r="A546" s="1">
        <v>544</v>
      </c>
      <c r="B546" t="s">
        <v>10851</v>
      </c>
      <c r="C546" t="s">
        <v>10852</v>
      </c>
      <c r="D546" t="s">
        <v>9381</v>
      </c>
      <c r="E546" t="s">
        <v>10853</v>
      </c>
      <c r="F546" t="s">
        <v>19</v>
      </c>
      <c r="G546" t="s">
        <v>9378</v>
      </c>
      <c r="H546">
        <v>51.905777200000003</v>
      </c>
      <c r="I546">
        <v>4.4741822000000004</v>
      </c>
    </row>
    <row r="547" spans="1:9" x14ac:dyDescent="0.3">
      <c r="A547" s="1">
        <v>545</v>
      </c>
      <c r="B547" t="s">
        <v>10854</v>
      </c>
      <c r="C547" t="s">
        <v>10855</v>
      </c>
      <c r="D547" t="s">
        <v>9376</v>
      </c>
      <c r="E547" t="s">
        <v>10856</v>
      </c>
      <c r="F547" t="s">
        <v>9673</v>
      </c>
      <c r="G547" t="s">
        <v>9378</v>
      </c>
      <c r="H547">
        <v>50.778254099999998</v>
      </c>
      <c r="I547">
        <v>15.0190485</v>
      </c>
    </row>
    <row r="548" spans="1:9" x14ac:dyDescent="0.3">
      <c r="A548" s="1">
        <v>546</v>
      </c>
      <c r="B548" t="s">
        <v>10857</v>
      </c>
      <c r="C548" t="s">
        <v>10858</v>
      </c>
      <c r="D548" t="s">
        <v>9381</v>
      </c>
      <c r="E548" t="s">
        <v>10859</v>
      </c>
      <c r="F548" t="s">
        <v>42</v>
      </c>
      <c r="G548" t="s">
        <v>9378</v>
      </c>
      <c r="H548">
        <v>48.0750168</v>
      </c>
      <c r="I548">
        <v>11.725027300000001</v>
      </c>
    </row>
    <row r="549" spans="1:9" x14ac:dyDescent="0.3">
      <c r="A549" s="1">
        <v>547</v>
      </c>
      <c r="B549" t="s">
        <v>10860</v>
      </c>
      <c r="C549" t="s">
        <v>10861</v>
      </c>
      <c r="D549" t="s">
        <v>9381</v>
      </c>
      <c r="E549" t="s">
        <v>10862</v>
      </c>
      <c r="F549" t="s">
        <v>65</v>
      </c>
      <c r="G549" t="s">
        <v>9378</v>
      </c>
      <c r="H549">
        <v>42.354692</v>
      </c>
      <c r="I549">
        <v>14.134281</v>
      </c>
    </row>
    <row r="550" spans="1:9" x14ac:dyDescent="0.3">
      <c r="A550" s="1">
        <v>548</v>
      </c>
      <c r="B550" t="s">
        <v>10863</v>
      </c>
      <c r="C550" t="s">
        <v>10864</v>
      </c>
      <c r="D550" t="s">
        <v>9381</v>
      </c>
      <c r="E550" t="s">
        <v>10865</v>
      </c>
      <c r="F550" t="s">
        <v>237</v>
      </c>
      <c r="G550" t="s">
        <v>9378</v>
      </c>
    </row>
    <row r="551" spans="1:9" x14ac:dyDescent="0.3">
      <c r="A551" s="1">
        <v>549</v>
      </c>
      <c r="B551" t="s">
        <v>10866</v>
      </c>
      <c r="C551" t="s">
        <v>10867</v>
      </c>
      <c r="D551" t="s">
        <v>9397</v>
      </c>
      <c r="E551" t="s">
        <v>10868</v>
      </c>
      <c r="F551" t="s">
        <v>8113</v>
      </c>
      <c r="G551" t="s">
        <v>9378</v>
      </c>
      <c r="H551">
        <v>51.301682999999997</v>
      </c>
      <c r="I551">
        <v>4.917243</v>
      </c>
    </row>
    <row r="552" spans="1:9" x14ac:dyDescent="0.3">
      <c r="A552" s="1">
        <v>550</v>
      </c>
      <c r="B552" t="s">
        <v>10869</v>
      </c>
      <c r="C552" t="s">
        <v>10870</v>
      </c>
      <c r="D552" t="s">
        <v>9381</v>
      </c>
      <c r="E552" t="s">
        <v>10871</v>
      </c>
      <c r="F552" t="s">
        <v>65</v>
      </c>
      <c r="G552" t="s">
        <v>9378</v>
      </c>
      <c r="H552">
        <v>44.646822</v>
      </c>
      <c r="I552">
        <v>7.8751769999999999</v>
      </c>
    </row>
    <row r="553" spans="1:9" x14ac:dyDescent="0.3">
      <c r="A553" s="1">
        <v>551</v>
      </c>
      <c r="B553" t="s">
        <v>10872</v>
      </c>
      <c r="C553" t="s">
        <v>10873</v>
      </c>
      <c r="D553" t="s">
        <v>9413</v>
      </c>
      <c r="E553" t="s">
        <v>10874</v>
      </c>
      <c r="F553" t="s">
        <v>108</v>
      </c>
      <c r="G553" t="s">
        <v>9378</v>
      </c>
      <c r="H553">
        <v>52.414596150000001</v>
      </c>
      <c r="I553">
        <v>16.925365892294469</v>
      </c>
    </row>
    <row r="554" spans="1:9" x14ac:dyDescent="0.3">
      <c r="A554" s="1">
        <v>552</v>
      </c>
      <c r="B554" t="s">
        <v>10875</v>
      </c>
      <c r="C554" t="s">
        <v>10876</v>
      </c>
      <c r="D554" t="s">
        <v>9381</v>
      </c>
      <c r="E554" t="s">
        <v>3653</v>
      </c>
      <c r="F554" t="s">
        <v>132</v>
      </c>
      <c r="G554" t="s">
        <v>9378</v>
      </c>
      <c r="H554">
        <v>48.192662849999998</v>
      </c>
      <c r="I554">
        <v>16.413108585643201</v>
      </c>
    </row>
    <row r="555" spans="1:9" x14ac:dyDescent="0.3">
      <c r="A555" s="1">
        <v>553</v>
      </c>
      <c r="B555" t="s">
        <v>10877</v>
      </c>
      <c r="C555" t="s">
        <v>10878</v>
      </c>
      <c r="D555" t="s">
        <v>9381</v>
      </c>
      <c r="E555" t="s">
        <v>10879</v>
      </c>
      <c r="F555" t="s">
        <v>42</v>
      </c>
      <c r="G555" t="s">
        <v>9378</v>
      </c>
      <c r="H555">
        <v>51.316430500000003</v>
      </c>
      <c r="I555">
        <v>9.4582964999999994</v>
      </c>
    </row>
    <row r="556" spans="1:9" x14ac:dyDescent="0.3">
      <c r="A556" s="1">
        <v>554</v>
      </c>
      <c r="B556" t="s">
        <v>10880</v>
      </c>
      <c r="C556" t="s">
        <v>10881</v>
      </c>
      <c r="D556" t="s">
        <v>9376</v>
      </c>
      <c r="E556" t="s">
        <v>10882</v>
      </c>
      <c r="F556" t="s">
        <v>237</v>
      </c>
      <c r="G556" t="s">
        <v>9378</v>
      </c>
      <c r="H556">
        <v>61.253810999999999</v>
      </c>
      <c r="I556">
        <v>26.760501000000001</v>
      </c>
    </row>
    <row r="557" spans="1:9" x14ac:dyDescent="0.3">
      <c r="A557" s="1">
        <v>555</v>
      </c>
      <c r="B557" t="s">
        <v>10883</v>
      </c>
      <c r="C557" t="s">
        <v>10884</v>
      </c>
      <c r="D557" t="s">
        <v>9463</v>
      </c>
      <c r="E557" t="s">
        <v>10885</v>
      </c>
      <c r="F557" t="s">
        <v>170</v>
      </c>
      <c r="G557" t="s">
        <v>9378</v>
      </c>
      <c r="H557">
        <v>51.5116972</v>
      </c>
      <c r="I557">
        <v>-8.2695699999999997E-2</v>
      </c>
    </row>
    <row r="558" spans="1:9" x14ac:dyDescent="0.3">
      <c r="A558" s="1">
        <v>556</v>
      </c>
      <c r="B558" t="s">
        <v>10886</v>
      </c>
      <c r="C558" t="s">
        <v>10887</v>
      </c>
      <c r="D558" t="s">
        <v>9381</v>
      </c>
      <c r="E558" t="s">
        <v>2099</v>
      </c>
      <c r="F558" t="s">
        <v>162</v>
      </c>
      <c r="G558" t="s">
        <v>9378</v>
      </c>
      <c r="H558">
        <v>40.466974</v>
      </c>
      <c r="I558">
        <v>-3.6898080000000002</v>
      </c>
    </row>
    <row r="559" spans="1:9" x14ac:dyDescent="0.3">
      <c r="A559" s="1">
        <v>557</v>
      </c>
      <c r="B559" t="s">
        <v>10888</v>
      </c>
      <c r="C559" t="s">
        <v>10889</v>
      </c>
      <c r="D559" t="s">
        <v>9381</v>
      </c>
      <c r="E559" t="s">
        <v>10890</v>
      </c>
      <c r="F559" t="s">
        <v>132</v>
      </c>
      <c r="G559" t="s">
        <v>9378</v>
      </c>
      <c r="H559">
        <v>47.940292999999997</v>
      </c>
      <c r="I559">
        <v>15.122541</v>
      </c>
    </row>
    <row r="560" spans="1:9" x14ac:dyDescent="0.3">
      <c r="A560" s="1">
        <v>558</v>
      </c>
      <c r="B560" t="s">
        <v>9141</v>
      </c>
      <c r="C560" t="s">
        <v>10891</v>
      </c>
      <c r="D560" t="s">
        <v>9381</v>
      </c>
      <c r="E560" t="s">
        <v>831</v>
      </c>
      <c r="F560" t="s">
        <v>162</v>
      </c>
      <c r="G560" t="s">
        <v>9378</v>
      </c>
      <c r="H560">
        <v>40.453124699999996</v>
      </c>
      <c r="I560">
        <v>-3.6929748999999998</v>
      </c>
    </row>
    <row r="561" spans="1:9" x14ac:dyDescent="0.3">
      <c r="A561" s="1">
        <v>559</v>
      </c>
      <c r="B561" t="s">
        <v>10892</v>
      </c>
      <c r="C561" t="s">
        <v>10893</v>
      </c>
      <c r="D561" t="s">
        <v>9376</v>
      </c>
      <c r="E561" t="s">
        <v>10894</v>
      </c>
      <c r="F561" t="s">
        <v>19</v>
      </c>
      <c r="G561" t="s">
        <v>9378</v>
      </c>
      <c r="H561">
        <v>52.407038999999997</v>
      </c>
      <c r="I561">
        <v>5.2519011000000004</v>
      </c>
    </row>
    <row r="562" spans="1:9" x14ac:dyDescent="0.3">
      <c r="A562" s="1">
        <v>560</v>
      </c>
      <c r="B562" t="s">
        <v>10895</v>
      </c>
      <c r="C562" t="s">
        <v>10896</v>
      </c>
      <c r="D562" t="s">
        <v>9381</v>
      </c>
      <c r="E562" t="s">
        <v>10897</v>
      </c>
      <c r="F562" t="s">
        <v>51</v>
      </c>
      <c r="G562" t="s">
        <v>9378</v>
      </c>
      <c r="H562">
        <v>59.922106999999997</v>
      </c>
      <c r="I562">
        <v>10.687574</v>
      </c>
    </row>
    <row r="563" spans="1:9" x14ac:dyDescent="0.3">
      <c r="A563" s="1">
        <v>561</v>
      </c>
      <c r="B563" t="s">
        <v>10898</v>
      </c>
      <c r="C563" t="s">
        <v>10899</v>
      </c>
      <c r="D563" t="s">
        <v>9397</v>
      </c>
      <c r="E563" t="s">
        <v>3403</v>
      </c>
      <c r="F563" t="s">
        <v>9427</v>
      </c>
      <c r="G563" t="s">
        <v>9378</v>
      </c>
      <c r="H563">
        <v>41.109743000000002</v>
      </c>
      <c r="I563">
        <v>29.020997000000001</v>
      </c>
    </row>
    <row r="564" spans="1:9" x14ac:dyDescent="0.3">
      <c r="A564" s="1">
        <v>562</v>
      </c>
      <c r="B564" t="s">
        <v>10900</v>
      </c>
      <c r="C564" t="s">
        <v>10901</v>
      </c>
      <c r="D564" t="s">
        <v>9381</v>
      </c>
      <c r="E564" t="s">
        <v>10902</v>
      </c>
      <c r="F564" t="s">
        <v>19</v>
      </c>
      <c r="G564" t="s">
        <v>9378</v>
      </c>
      <c r="H564">
        <v>52.194766299999998</v>
      </c>
      <c r="I564">
        <v>5.4074159999999996</v>
      </c>
    </row>
    <row r="565" spans="1:9" x14ac:dyDescent="0.3">
      <c r="A565" s="1">
        <v>563</v>
      </c>
      <c r="B565" t="s">
        <v>10903</v>
      </c>
      <c r="C565" t="s">
        <v>10904</v>
      </c>
      <c r="D565" t="s">
        <v>9376</v>
      </c>
      <c r="E565" t="s">
        <v>10905</v>
      </c>
      <c r="F565" t="s">
        <v>28</v>
      </c>
      <c r="G565" t="s">
        <v>9378</v>
      </c>
      <c r="H565">
        <v>45.121389000000001</v>
      </c>
      <c r="I565">
        <v>4.9939770000000001</v>
      </c>
    </row>
    <row r="566" spans="1:9" x14ac:dyDescent="0.3">
      <c r="A566" s="1">
        <v>564</v>
      </c>
      <c r="B566" t="s">
        <v>10906</v>
      </c>
      <c r="C566" t="s">
        <v>10907</v>
      </c>
      <c r="D566" t="s">
        <v>9381</v>
      </c>
      <c r="E566" t="s">
        <v>3592</v>
      </c>
      <c r="F566" t="s">
        <v>170</v>
      </c>
      <c r="G566" t="s">
        <v>9378</v>
      </c>
    </row>
    <row r="567" spans="1:9" x14ac:dyDescent="0.3">
      <c r="A567" s="1">
        <v>565</v>
      </c>
      <c r="B567" t="s">
        <v>10908</v>
      </c>
      <c r="C567" t="s">
        <v>10909</v>
      </c>
      <c r="D567" t="s">
        <v>9376</v>
      </c>
      <c r="E567" t="s">
        <v>10910</v>
      </c>
      <c r="F567" t="s">
        <v>42</v>
      </c>
      <c r="G567" t="s">
        <v>9378</v>
      </c>
      <c r="H567">
        <v>47.655745199999998</v>
      </c>
      <c r="I567">
        <v>9.4844371544323796</v>
      </c>
    </row>
    <row r="568" spans="1:9" x14ac:dyDescent="0.3">
      <c r="A568" s="1">
        <v>566</v>
      </c>
      <c r="B568" t="s">
        <v>10911</v>
      </c>
      <c r="C568" t="s">
        <v>10912</v>
      </c>
      <c r="D568" t="s">
        <v>9479</v>
      </c>
      <c r="E568" t="s">
        <v>9813</v>
      </c>
      <c r="F568" t="s">
        <v>9739</v>
      </c>
      <c r="G568" t="s">
        <v>9378</v>
      </c>
      <c r="H568">
        <v>46.045178</v>
      </c>
      <c r="I568">
        <v>14.510275</v>
      </c>
    </row>
    <row r="569" spans="1:9" x14ac:dyDescent="0.3">
      <c r="A569" s="1">
        <v>567</v>
      </c>
      <c r="B569" t="s">
        <v>10913</v>
      </c>
      <c r="C569" t="s">
        <v>10914</v>
      </c>
      <c r="D569" t="s">
        <v>9381</v>
      </c>
      <c r="E569" t="s">
        <v>3200</v>
      </c>
      <c r="F569" t="s">
        <v>9500</v>
      </c>
      <c r="G569" t="s">
        <v>9378</v>
      </c>
      <c r="H569">
        <v>55.5657</v>
      </c>
      <c r="I569">
        <v>9.7593029999999992</v>
      </c>
    </row>
    <row r="570" spans="1:9" x14ac:dyDescent="0.3">
      <c r="A570" s="1">
        <v>568</v>
      </c>
      <c r="B570" t="s">
        <v>10915</v>
      </c>
      <c r="C570" t="s">
        <v>10916</v>
      </c>
      <c r="D570" t="s">
        <v>9413</v>
      </c>
      <c r="E570" t="s">
        <v>10917</v>
      </c>
      <c r="F570" t="s">
        <v>237</v>
      </c>
      <c r="G570" t="s">
        <v>9378</v>
      </c>
      <c r="H570">
        <v>63.096252999999997</v>
      </c>
      <c r="I570">
        <v>21.605903000000001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CE908C8A539994A8C67EEE0DA349C4E" ma:contentTypeVersion="4" ma:contentTypeDescription="Ein neues Dokument erstellen." ma:contentTypeScope="" ma:versionID="d545cfe39cb4e8bfb65bd0a8ff4f74b8">
  <xsd:schema xmlns:xsd="http://www.w3.org/2001/XMLSchema" xmlns:xs="http://www.w3.org/2001/XMLSchema" xmlns:p="http://schemas.microsoft.com/office/2006/metadata/properties" xmlns:ns2="4e1df662-ff23-4fc4-890c-7e4505097891" targetNamespace="http://schemas.microsoft.com/office/2006/metadata/properties" ma:root="true" ma:fieldsID="fb20884d4cda86ee2442ca113976cc62" ns2:_="">
    <xsd:import namespace="4e1df662-ff23-4fc4-890c-7e4505097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df662-ff23-4fc4-890c-7e45050978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AC531C-4798-4495-837A-A34EA0044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1df662-ff23-4fc4-890c-7e4505097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2143A2-340E-49BD-A961-521C584AB3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03B6D7-25CC-414A-AE81-134CA8D1DBD7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4e1df662-ff23-4fc4-890c-7e4505097891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Combined</vt:lpstr>
      <vt:lpstr>amadeus</vt:lpstr>
      <vt:lpstr>austria</vt:lpstr>
      <vt:lpstr>france</vt:lpstr>
      <vt:lpstr>netherlands</vt:lpstr>
      <vt:lpstr>poland</vt:lpstr>
      <vt:lpstr>spain</vt:lpstr>
      <vt:lpstr>uk</vt:lpstr>
      <vt:lpstr>hydrogeneurope</vt:lpstr>
      <vt:lpstr>location</vt:lpstr>
      <vt:lpstr>de_country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Premstaller, Andre</cp:lastModifiedBy>
  <dcterms:created xsi:type="dcterms:W3CDTF">2024-04-17T09:14:43Z</dcterms:created>
  <dcterms:modified xsi:type="dcterms:W3CDTF">2024-04-18T19:51:34Z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0x0101006CE908C8A539994A8C67EEE0DA349C4E</vt:lpwstr>
  </property>
</Properties>
</file>